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ata" sheetId="1" state="visible" r:id="rId1"/>
    <sheet name="Filtered Data" sheetId="2" state="visible" r:id="rId2"/>
    <sheet name="Visualiser" sheetId="3" state="visible" r:id="rId3"/>
    <sheet name="Discoveries" sheetId="4" state="visible" r:id="rId4"/>
  </sheets>
  <definedNames>
    <definedName name="_xlnm._FilterDatabase" localSheetId="2" hidden="1">Visualiser!$A$1:$N$1000</definedName>
    <definedName name="_xlnm._FilterDatabase" localSheetId="2" hidden="1">Visualiser!$A$1:$N$1000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<sst xmlns="http://schemas.openxmlformats.org/spreadsheetml/2006/main" count="94" uniqueCount="94">
  <si>
    <t>c</t>
  </si>
  <si>
    <t>5a</t>
  </si>
  <si>
    <t>a8</t>
  </si>
  <si>
    <t>a9</t>
  </si>
  <si>
    <t>6b</t>
  </si>
  <si>
    <t>9a</t>
  </si>
  <si>
    <t>4d</t>
  </si>
  <si>
    <t>e0</t>
  </si>
  <si>
    <t>aa</t>
  </si>
  <si>
    <t>c6</t>
  </si>
  <si>
    <t>a</t>
  </si>
  <si>
    <t>6d</t>
  </si>
  <si>
    <t>ab</t>
  </si>
  <si>
    <t>b</t>
  </si>
  <si>
    <t>4c</t>
  </si>
  <si>
    <t>e2</t>
  </si>
  <si>
    <t>1f</t>
  </si>
  <si>
    <t>b8</t>
  </si>
  <si>
    <t>ec</t>
  </si>
  <si>
    <t>b5</t>
  </si>
  <si>
    <t>ed</t>
  </si>
  <si>
    <t>4e</t>
  </si>
  <si>
    <t>d</t>
  </si>
  <si>
    <t>ee</t>
  </si>
  <si>
    <t>1d</t>
  </si>
  <si>
    <t>e</t>
  </si>
  <si>
    <t>ef</t>
  </si>
  <si>
    <t>e8</t>
  </si>
  <si>
    <t>f</t>
  </si>
  <si>
    <t>b3</t>
  </si>
  <si>
    <t>2c</t>
  </si>
  <si>
    <t>7b</t>
  </si>
  <si>
    <t>f5</t>
  </si>
  <si>
    <t>cd</t>
  </si>
  <si>
    <t>af</t>
  </si>
  <si>
    <t>a0</t>
  </si>
  <si>
    <t>7c</t>
  </si>
  <si>
    <t>e1</t>
  </si>
  <si>
    <t>be</t>
  </si>
  <si>
    <t>d7</t>
  </si>
  <si>
    <t>1e</t>
  </si>
  <si>
    <t>5b</t>
  </si>
  <si>
    <t>6f</t>
  </si>
  <si>
    <t>cb</t>
  </si>
  <si>
    <t>2a</t>
  </si>
  <si>
    <t>fb</t>
  </si>
  <si>
    <t>3c</t>
  </si>
  <si>
    <t>ba</t>
  </si>
  <si>
    <t>e4</t>
  </si>
  <si>
    <t>4a</t>
  </si>
  <si>
    <t>c7</t>
  </si>
  <si>
    <t>a5</t>
  </si>
  <si>
    <t>bd</t>
  </si>
  <si>
    <t>3a</t>
  </si>
  <si>
    <t>c0</t>
  </si>
  <si>
    <t>bc</t>
  </si>
  <si>
    <t>e7</t>
  </si>
  <si>
    <t>a4</t>
  </si>
  <si>
    <t>e6</t>
  </si>
  <si>
    <t>7f</t>
  </si>
  <si>
    <t>e9</t>
  </si>
  <si>
    <t>f3</t>
  </si>
  <si>
    <t>eb</t>
  </si>
  <si>
    <t>8a</t>
  </si>
  <si>
    <t>6e</t>
  </si>
  <si>
    <t>3d</t>
  </si>
  <si>
    <t>a3</t>
  </si>
  <si>
    <t>ea</t>
  </si>
  <si>
    <t>ae</t>
  </si>
  <si>
    <t>5e</t>
  </si>
  <si>
    <t>f0</t>
  </si>
  <si>
    <t>d2</t>
  </si>
  <si>
    <t>c8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</si>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</sst>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10253</v>
      </c>
      <c r="B1">
        <v>0</v>
      </c>
      <c r="C1">
        <v>400</v>
      </c>
      <c r="D1">
        <v>0</v>
      </c>
      <c r="E1">
        <v>0</v>
      </c>
      <c r="F1">
        <v>8</v>
      </c>
      <c r="G1">
        <v>1</v>
      </c>
      <c r="H1">
        <v>0</v>
      </c>
      <c r="I1" t="s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ht="14.25">
      <c r="A2">
        <v>10273</v>
      </c>
      <c r="B2">
        <v>0</v>
      </c>
      <c r="C2">
        <v>405</v>
      </c>
      <c r="D2">
        <v>0</v>
      </c>
      <c r="E2">
        <v>0</v>
      </c>
      <c r="F2">
        <v>8</v>
      </c>
      <c r="G2">
        <v>25</v>
      </c>
      <c r="H2">
        <v>0</v>
      </c>
      <c r="I2">
        <v>0</v>
      </c>
      <c r="J2">
        <v>0</v>
      </c>
      <c r="K2">
        <v>30</v>
      </c>
      <c r="L2">
        <v>30</v>
      </c>
      <c r="M2">
        <v>30</v>
      </c>
      <c r="N2">
        <v>30</v>
      </c>
    </row>
    <row r="3" ht="14.25">
      <c r="A3">
        <v>10273</v>
      </c>
      <c r="B3">
        <v>1</v>
      </c>
      <c r="C3">
        <v>300</v>
      </c>
      <c r="D3">
        <v>0</v>
      </c>
      <c r="E3">
        <v>0</v>
      </c>
      <c r="F3">
        <v>8</v>
      </c>
      <c r="G3">
        <v>3</v>
      </c>
      <c r="H3" t="s">
        <v>1</v>
      </c>
      <c r="I3">
        <v>64</v>
      </c>
      <c r="J3" t="s">
        <v>1</v>
      </c>
      <c r="K3">
        <v>41</v>
      </c>
      <c r="L3">
        <v>0</v>
      </c>
      <c r="M3">
        <v>32</v>
      </c>
      <c r="N3" t="s">
        <v>2</v>
      </c>
    </row>
    <row r="4" ht="14.25">
      <c r="A4">
        <v>10274</v>
      </c>
      <c r="B4">
        <v>1</v>
      </c>
      <c r="C4">
        <v>301</v>
      </c>
      <c r="D4">
        <v>0</v>
      </c>
      <c r="E4">
        <v>0</v>
      </c>
      <c r="F4">
        <v>3</v>
      </c>
      <c r="G4">
        <v>80</v>
      </c>
      <c r="H4">
        <v>8</v>
      </c>
      <c r="I4">
        <v>0</v>
      </c>
      <c r="J4" t="s">
        <v>1</v>
      </c>
      <c r="K4">
        <v>41</v>
      </c>
      <c r="L4">
        <v>0</v>
      </c>
      <c r="M4">
        <v>32</v>
      </c>
      <c r="N4" t="s">
        <v>2</v>
      </c>
    </row>
    <row r="5" ht="14.25">
      <c r="A5">
        <v>10295</v>
      </c>
      <c r="B5">
        <v>1</v>
      </c>
      <c r="C5">
        <v>404</v>
      </c>
      <c r="D5">
        <v>0</v>
      </c>
      <c r="E5">
        <v>0</v>
      </c>
      <c r="F5">
        <v>2</v>
      </c>
      <c r="G5">
        <v>26</v>
      </c>
      <c r="H5">
        <v>0</v>
      </c>
      <c r="I5">
        <v>0</v>
      </c>
      <c r="J5" t="s">
        <v>1</v>
      </c>
      <c r="K5">
        <v>41</v>
      </c>
      <c r="L5">
        <v>0</v>
      </c>
      <c r="M5">
        <v>32</v>
      </c>
      <c r="N5" t="s">
        <v>2</v>
      </c>
    </row>
    <row r="6" ht="14.25">
      <c r="A6">
        <v>10296</v>
      </c>
      <c r="B6">
        <v>0</v>
      </c>
      <c r="C6">
        <v>201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  <c r="J6">
        <v>0</v>
      </c>
      <c r="K6">
        <v>62</v>
      </c>
      <c r="L6">
        <v>0</v>
      </c>
      <c r="M6">
        <v>30</v>
      </c>
      <c r="N6">
        <v>30</v>
      </c>
    </row>
    <row r="7" ht="14.25">
      <c r="A7">
        <v>10321</v>
      </c>
      <c r="B7">
        <v>0</v>
      </c>
      <c r="C7">
        <v>203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ht="14.25">
      <c r="A8">
        <v>10323</v>
      </c>
      <c r="B8">
        <v>1</v>
      </c>
      <c r="C8">
        <v>300</v>
      </c>
      <c r="D8">
        <v>0</v>
      </c>
      <c r="E8">
        <v>0</v>
      </c>
      <c r="F8">
        <v>8</v>
      </c>
      <c r="G8">
        <v>3</v>
      </c>
      <c r="H8" t="s">
        <v>1</v>
      </c>
      <c r="I8">
        <v>64</v>
      </c>
      <c r="J8" t="s">
        <v>1</v>
      </c>
      <c r="K8">
        <v>41</v>
      </c>
      <c r="L8">
        <v>0</v>
      </c>
      <c r="M8">
        <v>32</v>
      </c>
      <c r="N8" t="s">
        <v>3</v>
      </c>
    </row>
    <row r="9" ht="14.25">
      <c r="A9">
        <v>10323</v>
      </c>
      <c r="B9">
        <v>1</v>
      </c>
      <c r="C9">
        <v>301</v>
      </c>
      <c r="D9">
        <v>0</v>
      </c>
      <c r="E9">
        <v>0</v>
      </c>
      <c r="F9">
        <v>3</v>
      </c>
      <c r="G9">
        <v>88</v>
      </c>
      <c r="H9">
        <v>9</v>
      </c>
      <c r="I9">
        <v>0</v>
      </c>
      <c r="J9" t="s">
        <v>1</v>
      </c>
      <c r="K9">
        <v>41</v>
      </c>
      <c r="L9">
        <v>0</v>
      </c>
      <c r="M9">
        <v>32</v>
      </c>
      <c r="N9" t="s">
        <v>3</v>
      </c>
    </row>
    <row r="10" ht="14.25">
      <c r="A10">
        <v>10333</v>
      </c>
      <c r="B10">
        <v>0</v>
      </c>
      <c r="C10">
        <v>401</v>
      </c>
      <c r="D10">
        <v>0</v>
      </c>
      <c r="E10">
        <v>0</v>
      </c>
      <c r="F10">
        <v>8</v>
      </c>
      <c r="G10" t="s">
        <v>4</v>
      </c>
      <c r="H10" t="s">
        <v>5</v>
      </c>
      <c r="I10">
        <v>0</v>
      </c>
      <c r="J10">
        <v>0</v>
      </c>
      <c r="K10" t="s">
        <v>6</v>
      </c>
      <c r="L10">
        <v>0</v>
      </c>
      <c r="M10">
        <v>0</v>
      </c>
      <c r="N10">
        <v>0</v>
      </c>
    </row>
    <row r="11" ht="14.25">
      <c r="A11">
        <v>10333</v>
      </c>
      <c r="B11">
        <v>0</v>
      </c>
      <c r="C11">
        <v>400</v>
      </c>
      <c r="D11">
        <v>0</v>
      </c>
      <c r="E11">
        <v>0</v>
      </c>
      <c r="F11">
        <v>8</v>
      </c>
      <c r="G11">
        <v>1</v>
      </c>
      <c r="H11">
        <v>0</v>
      </c>
      <c r="I11" t="s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ht="14.25">
      <c r="A12">
        <v>10345</v>
      </c>
      <c r="B12">
        <v>0</v>
      </c>
      <c r="C12">
        <v>405</v>
      </c>
      <c r="D12">
        <v>0</v>
      </c>
      <c r="E12">
        <v>0</v>
      </c>
      <c r="F12">
        <v>8</v>
      </c>
      <c r="G12">
        <v>26</v>
      </c>
      <c r="H12">
        <v>0</v>
      </c>
      <c r="I12">
        <v>0</v>
      </c>
      <c r="J12">
        <v>0</v>
      </c>
      <c r="K12">
        <v>30</v>
      </c>
      <c r="L12">
        <v>30</v>
      </c>
      <c r="M12">
        <v>30</v>
      </c>
      <c r="N12">
        <v>30</v>
      </c>
    </row>
    <row r="13" ht="14.25">
      <c r="A13">
        <v>10353</v>
      </c>
      <c r="B13">
        <v>0</v>
      </c>
      <c r="C13">
        <v>201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62</v>
      </c>
      <c r="L13">
        <v>0</v>
      </c>
      <c r="M13">
        <v>30</v>
      </c>
      <c r="N13">
        <v>30</v>
      </c>
    </row>
    <row r="14" ht="14.25">
      <c r="A14">
        <v>10354</v>
      </c>
      <c r="B14">
        <v>1</v>
      </c>
      <c r="C14">
        <v>404</v>
      </c>
      <c r="D14">
        <v>0</v>
      </c>
      <c r="E14">
        <v>0</v>
      </c>
      <c r="F14">
        <v>2</v>
      </c>
      <c r="G14">
        <v>27</v>
      </c>
      <c r="H14">
        <v>0</v>
      </c>
      <c r="I14">
        <v>0</v>
      </c>
      <c r="J14" t="s">
        <v>1</v>
      </c>
      <c r="K14">
        <v>41</v>
      </c>
      <c r="L14">
        <v>0</v>
      </c>
      <c r="M14">
        <v>32</v>
      </c>
      <c r="N14" t="s">
        <v>3</v>
      </c>
    </row>
    <row r="15" ht="14.25">
      <c r="A15">
        <v>10355</v>
      </c>
      <c r="B15">
        <v>0</v>
      </c>
      <c r="C15">
        <v>403</v>
      </c>
      <c r="D15">
        <v>0</v>
      </c>
      <c r="E15">
        <v>0</v>
      </c>
      <c r="F15">
        <v>8</v>
      </c>
      <c r="G15">
        <v>63</v>
      </c>
      <c r="H15">
        <v>0</v>
      </c>
      <c r="I15">
        <v>0</v>
      </c>
      <c r="J15">
        <v>0</v>
      </c>
      <c r="K15">
        <v>94</v>
      </c>
      <c r="L15" t="s">
        <v>7</v>
      </c>
      <c r="M15">
        <v>9</v>
      </c>
      <c r="N15">
        <v>0</v>
      </c>
    </row>
    <row r="16" ht="14.25">
      <c r="A16">
        <v>10357</v>
      </c>
      <c r="B16">
        <v>0</v>
      </c>
      <c r="C16">
        <v>203</v>
      </c>
      <c r="D16">
        <v>0</v>
      </c>
      <c r="E16">
        <v>0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ht="14.25">
      <c r="A17">
        <v>10373</v>
      </c>
      <c r="B17">
        <v>1</v>
      </c>
      <c r="C17">
        <v>300</v>
      </c>
      <c r="D17">
        <v>0</v>
      </c>
      <c r="E17">
        <v>0</v>
      </c>
      <c r="F17">
        <v>8</v>
      </c>
      <c r="G17">
        <v>3</v>
      </c>
      <c r="H17" t="s">
        <v>1</v>
      </c>
      <c r="I17">
        <v>64</v>
      </c>
      <c r="J17" t="s">
        <v>1</v>
      </c>
      <c r="K17">
        <v>41</v>
      </c>
      <c r="L17">
        <v>0</v>
      </c>
      <c r="M17">
        <v>32</v>
      </c>
      <c r="N17" t="s">
        <v>8</v>
      </c>
    </row>
    <row r="18" ht="14.25">
      <c r="A18">
        <v>10373</v>
      </c>
      <c r="B18">
        <v>0</v>
      </c>
      <c r="C18">
        <v>204</v>
      </c>
      <c r="D18">
        <v>0</v>
      </c>
      <c r="E18">
        <v>0</v>
      </c>
      <c r="F18">
        <v>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ht="14.25">
      <c r="A19">
        <v>10374</v>
      </c>
      <c r="B19">
        <v>1</v>
      </c>
      <c r="C19">
        <v>301</v>
      </c>
      <c r="D19">
        <v>0</v>
      </c>
      <c r="E19">
        <v>0</v>
      </c>
      <c r="F19">
        <v>3</v>
      </c>
      <c r="G19" t="s">
        <v>9</v>
      </c>
      <c r="H19" t="s">
        <v>10</v>
      </c>
      <c r="I19">
        <v>0</v>
      </c>
      <c r="J19" t="s">
        <v>1</v>
      </c>
      <c r="K19">
        <v>41</v>
      </c>
      <c r="L19">
        <v>0</v>
      </c>
      <c r="M19">
        <v>32</v>
      </c>
      <c r="N19" t="s">
        <v>8</v>
      </c>
    </row>
    <row r="20" ht="14.25">
      <c r="A20">
        <v>10421</v>
      </c>
      <c r="B20">
        <v>0</v>
      </c>
      <c r="C20">
        <v>401</v>
      </c>
      <c r="D20">
        <v>0</v>
      </c>
      <c r="E20">
        <v>0</v>
      </c>
      <c r="F20">
        <v>8</v>
      </c>
      <c r="G20" t="s">
        <v>11</v>
      </c>
      <c r="H20" t="s">
        <v>5</v>
      </c>
      <c r="I20">
        <v>0</v>
      </c>
      <c r="J20">
        <v>0</v>
      </c>
      <c r="K20" t="s">
        <v>6</v>
      </c>
      <c r="L20">
        <v>0</v>
      </c>
      <c r="M20">
        <v>0</v>
      </c>
      <c r="N20">
        <v>0</v>
      </c>
    </row>
    <row r="21" ht="14.25">
      <c r="A21">
        <v>10423</v>
      </c>
      <c r="B21">
        <v>1</v>
      </c>
      <c r="C21">
        <v>300</v>
      </c>
      <c r="D21">
        <v>0</v>
      </c>
      <c r="E21">
        <v>0</v>
      </c>
      <c r="F21">
        <v>8</v>
      </c>
      <c r="G21">
        <v>3</v>
      </c>
      <c r="H21" t="s">
        <v>1</v>
      </c>
      <c r="I21">
        <v>64</v>
      </c>
      <c r="J21" t="s">
        <v>1</v>
      </c>
      <c r="K21">
        <v>41</v>
      </c>
      <c r="L21">
        <v>0</v>
      </c>
      <c r="M21">
        <v>32</v>
      </c>
      <c r="N21" t="s">
        <v>12</v>
      </c>
    </row>
    <row r="22" ht="14.25">
      <c r="A22">
        <v>10423</v>
      </c>
      <c r="B22">
        <v>1</v>
      </c>
      <c r="C22">
        <v>301</v>
      </c>
      <c r="D22">
        <v>0</v>
      </c>
      <c r="E22">
        <v>0</v>
      </c>
      <c r="F22">
        <v>3</v>
      </c>
      <c r="G22">
        <v>43</v>
      </c>
      <c r="H22" t="s">
        <v>13</v>
      </c>
      <c r="I22">
        <v>0</v>
      </c>
      <c r="J22" t="s">
        <v>1</v>
      </c>
      <c r="K22">
        <v>41</v>
      </c>
      <c r="L22">
        <v>0</v>
      </c>
      <c r="M22">
        <v>32</v>
      </c>
      <c r="N22" t="s">
        <v>12</v>
      </c>
    </row>
    <row r="23" ht="14.25">
      <c r="A23">
        <v>10433</v>
      </c>
      <c r="B23">
        <v>0</v>
      </c>
      <c r="C23">
        <v>405</v>
      </c>
      <c r="D23">
        <v>0</v>
      </c>
      <c r="E23">
        <v>0</v>
      </c>
      <c r="F23">
        <v>6</v>
      </c>
      <c r="G23">
        <v>27</v>
      </c>
      <c r="H23">
        <v>0</v>
      </c>
      <c r="I23">
        <v>0</v>
      </c>
      <c r="J23">
        <v>0</v>
      </c>
      <c r="K23">
        <v>30</v>
      </c>
      <c r="L23">
        <v>30</v>
      </c>
      <c r="M23">
        <v>0</v>
      </c>
      <c r="N23">
        <v>0</v>
      </c>
    </row>
    <row r="24" ht="14.25">
      <c r="A24">
        <v>10445</v>
      </c>
      <c r="B24">
        <v>1</v>
      </c>
      <c r="C24">
        <v>404</v>
      </c>
      <c r="D24">
        <v>0</v>
      </c>
      <c r="E24">
        <v>0</v>
      </c>
      <c r="F24">
        <v>2</v>
      </c>
      <c r="G24" t="s">
        <v>14</v>
      </c>
      <c r="H24">
        <v>0</v>
      </c>
      <c r="I24">
        <v>0</v>
      </c>
      <c r="J24" t="s">
        <v>1</v>
      </c>
      <c r="K24">
        <v>41</v>
      </c>
      <c r="L24">
        <v>0</v>
      </c>
      <c r="M24">
        <v>32</v>
      </c>
      <c r="N24" t="s">
        <v>12</v>
      </c>
    </row>
    <row r="25" ht="14.25">
      <c r="A25">
        <v>10446</v>
      </c>
      <c r="B25">
        <v>0</v>
      </c>
      <c r="C25">
        <v>202</v>
      </c>
      <c r="D25">
        <v>0</v>
      </c>
      <c r="E25">
        <v>0</v>
      </c>
      <c r="F25">
        <v>8</v>
      </c>
      <c r="G25" t="s">
        <v>15</v>
      </c>
      <c r="H25" t="s">
        <v>16</v>
      </c>
      <c r="I25">
        <v>0</v>
      </c>
      <c r="J25">
        <v>0</v>
      </c>
      <c r="K25" t="s">
        <v>17</v>
      </c>
      <c r="L25" t="s">
        <v>12</v>
      </c>
      <c r="M25">
        <v>22</v>
      </c>
      <c r="N25">
        <v>0</v>
      </c>
    </row>
    <row r="26" ht="14.25">
      <c r="A26">
        <v>10453</v>
      </c>
      <c r="B26">
        <v>0</v>
      </c>
      <c r="C26">
        <v>400</v>
      </c>
      <c r="D26">
        <v>0</v>
      </c>
      <c r="E26">
        <v>0</v>
      </c>
      <c r="F26">
        <v>8</v>
      </c>
      <c r="G26">
        <v>1</v>
      </c>
      <c r="H26">
        <v>0</v>
      </c>
      <c r="I26" t="s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ht="14.25">
      <c r="A27">
        <v>10473</v>
      </c>
      <c r="B27">
        <v>1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1</v>
      </c>
      <c r="I27">
        <v>64</v>
      </c>
      <c r="J27" t="s">
        <v>1</v>
      </c>
      <c r="K27">
        <v>41</v>
      </c>
      <c r="L27">
        <v>0</v>
      </c>
      <c r="M27">
        <v>32</v>
      </c>
      <c r="N27" t="s">
        <v>18</v>
      </c>
    </row>
    <row r="28" ht="14.25">
      <c r="A28">
        <v>10473</v>
      </c>
      <c r="B28">
        <v>0</v>
      </c>
      <c r="C28">
        <v>201</v>
      </c>
      <c r="D28">
        <v>0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62</v>
      </c>
      <c r="L28">
        <v>0</v>
      </c>
      <c r="M28">
        <v>0</v>
      </c>
      <c r="N28">
        <v>0</v>
      </c>
    </row>
    <row r="29" ht="14.25">
      <c r="A29">
        <v>10474</v>
      </c>
      <c r="B29">
        <v>1</v>
      </c>
      <c r="C29">
        <v>301</v>
      </c>
      <c r="D29">
        <v>0</v>
      </c>
      <c r="E29">
        <v>0</v>
      </c>
      <c r="F29">
        <v>3</v>
      </c>
      <c r="G29" t="s">
        <v>19</v>
      </c>
      <c r="H29" t="s">
        <v>0</v>
      </c>
      <c r="I29">
        <v>0</v>
      </c>
      <c r="J29" t="s">
        <v>1</v>
      </c>
      <c r="K29">
        <v>41</v>
      </c>
      <c r="L29">
        <v>0</v>
      </c>
      <c r="M29">
        <v>32</v>
      </c>
      <c r="N29" t="s">
        <v>18</v>
      </c>
    </row>
    <row r="30" ht="14.25">
      <c r="A30">
        <v>10521</v>
      </c>
      <c r="B30">
        <v>0</v>
      </c>
      <c r="C30">
        <v>203</v>
      </c>
      <c r="D30">
        <v>0</v>
      </c>
      <c r="E30">
        <v>0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ht="14.25">
      <c r="A31">
        <v>10523</v>
      </c>
      <c r="B31">
        <v>1</v>
      </c>
      <c r="C31">
        <v>300</v>
      </c>
      <c r="D31">
        <v>0</v>
      </c>
      <c r="E31">
        <v>0</v>
      </c>
      <c r="F31">
        <v>8</v>
      </c>
      <c r="G31">
        <v>3</v>
      </c>
      <c r="H31" t="s">
        <v>1</v>
      </c>
      <c r="I31">
        <v>64</v>
      </c>
      <c r="J31" t="s">
        <v>1</v>
      </c>
      <c r="K31">
        <v>41</v>
      </c>
      <c r="L31">
        <v>0</v>
      </c>
      <c r="M31">
        <v>32</v>
      </c>
      <c r="N31" t="s">
        <v>20</v>
      </c>
    </row>
    <row r="32" ht="14.25">
      <c r="A32">
        <v>10523</v>
      </c>
      <c r="B32">
        <v>1</v>
      </c>
      <c r="C32">
        <v>301</v>
      </c>
      <c r="D32">
        <v>0</v>
      </c>
      <c r="E32">
        <v>0</v>
      </c>
      <c r="F32">
        <v>3</v>
      </c>
      <c r="G32" t="s">
        <v>21</v>
      </c>
      <c r="H32" t="s">
        <v>22</v>
      </c>
      <c r="I32">
        <v>0</v>
      </c>
      <c r="J32" t="s">
        <v>1</v>
      </c>
      <c r="K32">
        <v>41</v>
      </c>
      <c r="L32">
        <v>0</v>
      </c>
      <c r="M32">
        <v>32</v>
      </c>
      <c r="N32" t="s">
        <v>20</v>
      </c>
    </row>
    <row r="33" ht="14.25">
      <c r="A33">
        <v>10533</v>
      </c>
      <c r="B33">
        <v>0</v>
      </c>
      <c r="C33">
        <v>405</v>
      </c>
      <c r="D33">
        <v>0</v>
      </c>
      <c r="E33">
        <v>0</v>
      </c>
      <c r="F33">
        <v>8</v>
      </c>
      <c r="G33" t="s">
        <v>14</v>
      </c>
      <c r="H33">
        <v>0</v>
      </c>
      <c r="I33">
        <v>0</v>
      </c>
      <c r="J33">
        <v>0</v>
      </c>
      <c r="K33">
        <v>1</v>
      </c>
      <c r="L33">
        <v>24</v>
      </c>
      <c r="M33">
        <v>0</v>
      </c>
      <c r="N33">
        <v>0</v>
      </c>
    </row>
    <row r="34" ht="14.25">
      <c r="A34">
        <v>10553</v>
      </c>
      <c r="B34">
        <v>0</v>
      </c>
      <c r="C34">
        <v>401</v>
      </c>
      <c r="D34">
        <v>0</v>
      </c>
      <c r="E34">
        <v>0</v>
      </c>
      <c r="F34">
        <v>8</v>
      </c>
      <c r="G34" t="s">
        <v>11</v>
      </c>
      <c r="H34" t="s">
        <v>5</v>
      </c>
      <c r="I34">
        <v>0</v>
      </c>
      <c r="J34">
        <v>0</v>
      </c>
      <c r="K34" t="s">
        <v>6</v>
      </c>
      <c r="L34">
        <v>0</v>
      </c>
      <c r="M34">
        <v>0</v>
      </c>
      <c r="N34">
        <v>0</v>
      </c>
    </row>
    <row r="35" ht="14.25">
      <c r="A35">
        <v>10565</v>
      </c>
      <c r="B35">
        <v>1</v>
      </c>
      <c r="C35">
        <v>404</v>
      </c>
      <c r="D35">
        <v>0</v>
      </c>
      <c r="E35">
        <v>0</v>
      </c>
      <c r="F35">
        <v>2</v>
      </c>
      <c r="G35">
        <v>46</v>
      </c>
      <c r="H35">
        <v>0</v>
      </c>
      <c r="I35">
        <v>0</v>
      </c>
      <c r="J35" t="s">
        <v>1</v>
      </c>
      <c r="K35">
        <v>41</v>
      </c>
      <c r="L35">
        <v>0</v>
      </c>
      <c r="M35">
        <v>32</v>
      </c>
      <c r="N35" t="s">
        <v>20</v>
      </c>
    </row>
    <row r="36" ht="14.25">
      <c r="A36">
        <v>10566</v>
      </c>
      <c r="B36">
        <v>0</v>
      </c>
      <c r="C36">
        <v>400</v>
      </c>
      <c r="D36">
        <v>0</v>
      </c>
      <c r="E36">
        <v>0</v>
      </c>
      <c r="F36">
        <v>8</v>
      </c>
      <c r="G36">
        <v>1</v>
      </c>
      <c r="H36">
        <v>0</v>
      </c>
      <c r="I36" t="s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ht="14.25">
      <c r="A37">
        <v>10573</v>
      </c>
      <c r="B37">
        <v>1</v>
      </c>
      <c r="C37">
        <v>300</v>
      </c>
      <c r="D37">
        <v>0</v>
      </c>
      <c r="E37">
        <v>0</v>
      </c>
      <c r="F37">
        <v>8</v>
      </c>
      <c r="G37">
        <v>3</v>
      </c>
      <c r="H37" t="s">
        <v>1</v>
      </c>
      <c r="I37">
        <v>64</v>
      </c>
      <c r="J37" t="s">
        <v>1</v>
      </c>
      <c r="K37">
        <v>41</v>
      </c>
      <c r="L37">
        <v>0</v>
      </c>
      <c r="M37">
        <v>32</v>
      </c>
      <c r="N37" t="s">
        <v>23</v>
      </c>
    </row>
    <row r="38" ht="14.25">
      <c r="A38">
        <v>10573</v>
      </c>
      <c r="B38">
        <v>0</v>
      </c>
      <c r="C38">
        <v>201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62</v>
      </c>
      <c r="L38">
        <v>0</v>
      </c>
      <c r="M38">
        <v>0</v>
      </c>
      <c r="N38">
        <v>0</v>
      </c>
    </row>
    <row r="39" ht="14.25">
      <c r="A39">
        <v>10574</v>
      </c>
      <c r="B39">
        <v>1</v>
      </c>
      <c r="C39">
        <v>301</v>
      </c>
      <c r="D39">
        <v>0</v>
      </c>
      <c r="E39">
        <v>0</v>
      </c>
      <c r="F39">
        <v>3</v>
      </c>
      <c r="G39" t="s">
        <v>24</v>
      </c>
      <c r="H39" t="s">
        <v>25</v>
      </c>
      <c r="I39">
        <v>0</v>
      </c>
      <c r="J39" t="s">
        <v>1</v>
      </c>
      <c r="K39">
        <v>41</v>
      </c>
      <c r="L39">
        <v>0</v>
      </c>
      <c r="M39">
        <v>32</v>
      </c>
      <c r="N39" t="s">
        <v>23</v>
      </c>
    </row>
    <row r="40" ht="14.25">
      <c r="A40">
        <v>10621</v>
      </c>
      <c r="B40">
        <v>0</v>
      </c>
      <c r="C40">
        <v>203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ht="14.25">
      <c r="A41">
        <v>10623</v>
      </c>
      <c r="B41">
        <v>1</v>
      </c>
      <c r="C41">
        <v>300</v>
      </c>
      <c r="D41">
        <v>0</v>
      </c>
      <c r="E41">
        <v>0</v>
      </c>
      <c r="F41">
        <v>8</v>
      </c>
      <c r="G41">
        <v>3</v>
      </c>
      <c r="H41" t="s">
        <v>1</v>
      </c>
      <c r="I41">
        <v>64</v>
      </c>
      <c r="J41" t="s">
        <v>1</v>
      </c>
      <c r="K41">
        <v>41</v>
      </c>
      <c r="L41">
        <v>0</v>
      </c>
      <c r="M41">
        <v>32</v>
      </c>
      <c r="N41" t="s">
        <v>26</v>
      </c>
    </row>
    <row r="42" ht="14.25">
      <c r="A42">
        <v>10623</v>
      </c>
      <c r="B42">
        <v>1</v>
      </c>
      <c r="C42">
        <v>301</v>
      </c>
      <c r="D42">
        <v>0</v>
      </c>
      <c r="E42">
        <v>0</v>
      </c>
      <c r="F42">
        <v>3</v>
      </c>
      <c r="G42" t="s">
        <v>27</v>
      </c>
      <c r="H42" t="s">
        <v>28</v>
      </c>
      <c r="I42">
        <v>0</v>
      </c>
      <c r="J42" t="s">
        <v>1</v>
      </c>
      <c r="K42">
        <v>41</v>
      </c>
      <c r="L42">
        <v>0</v>
      </c>
      <c r="M42">
        <v>32</v>
      </c>
      <c r="N42" t="s">
        <v>26</v>
      </c>
    </row>
    <row r="43" ht="14.25">
      <c r="A43">
        <v>10633</v>
      </c>
      <c r="B43">
        <v>0</v>
      </c>
      <c r="C43">
        <v>401</v>
      </c>
      <c r="D43">
        <v>0</v>
      </c>
      <c r="E43">
        <v>0</v>
      </c>
      <c r="F43">
        <v>8</v>
      </c>
      <c r="G43" t="s">
        <v>11</v>
      </c>
      <c r="H43" t="s">
        <v>5</v>
      </c>
      <c r="I43">
        <v>0</v>
      </c>
      <c r="J43">
        <v>0</v>
      </c>
      <c r="K43" t="s">
        <v>6</v>
      </c>
      <c r="L43">
        <v>0</v>
      </c>
      <c r="M43">
        <v>0</v>
      </c>
      <c r="N43">
        <v>0</v>
      </c>
    </row>
    <row r="44" ht="14.25">
      <c r="A44">
        <v>10653</v>
      </c>
      <c r="B44">
        <v>0</v>
      </c>
      <c r="C44">
        <v>405</v>
      </c>
      <c r="D44">
        <v>0</v>
      </c>
      <c r="E44">
        <v>0</v>
      </c>
      <c r="F44">
        <v>5</v>
      </c>
      <c r="G44">
        <v>46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ht="14.25">
      <c r="A45">
        <v>10673</v>
      </c>
      <c r="B45">
        <v>1</v>
      </c>
      <c r="C45">
        <v>300</v>
      </c>
      <c r="D45">
        <v>0</v>
      </c>
      <c r="E45">
        <v>0</v>
      </c>
      <c r="F45">
        <v>8</v>
      </c>
      <c r="G45">
        <v>3</v>
      </c>
      <c r="H45" t="s">
        <v>1</v>
      </c>
      <c r="I45">
        <v>64</v>
      </c>
      <c r="J45" t="s">
        <v>1</v>
      </c>
      <c r="K45">
        <v>41</v>
      </c>
      <c r="L45">
        <v>0</v>
      </c>
      <c r="M45">
        <v>32</v>
      </c>
      <c r="N45">
        <v>20</v>
      </c>
    </row>
    <row r="46" ht="14.25">
      <c r="A46">
        <v>10673</v>
      </c>
      <c r="B46">
        <v>0</v>
      </c>
      <c r="C46">
        <v>400</v>
      </c>
      <c r="D46">
        <v>0</v>
      </c>
      <c r="E46">
        <v>0</v>
      </c>
      <c r="F46">
        <v>8</v>
      </c>
      <c r="G46">
        <v>1</v>
      </c>
      <c r="H46">
        <v>0</v>
      </c>
      <c r="I46" t="s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ht="14.25">
      <c r="A47">
        <v>10674</v>
      </c>
      <c r="B47">
        <v>1</v>
      </c>
      <c r="C47">
        <v>301</v>
      </c>
      <c r="D47">
        <v>0</v>
      </c>
      <c r="E47">
        <v>0</v>
      </c>
      <c r="F47">
        <v>3</v>
      </c>
      <c r="G47" t="s">
        <v>15</v>
      </c>
      <c r="H47">
        <v>0</v>
      </c>
      <c r="I47">
        <v>0</v>
      </c>
      <c r="J47" t="s">
        <v>1</v>
      </c>
      <c r="K47">
        <v>41</v>
      </c>
      <c r="L47">
        <v>0</v>
      </c>
      <c r="M47">
        <v>32</v>
      </c>
      <c r="N47">
        <v>20</v>
      </c>
    </row>
    <row r="48" ht="14.25">
      <c r="A48">
        <v>10685</v>
      </c>
      <c r="B48">
        <v>1</v>
      </c>
      <c r="C48">
        <v>404</v>
      </c>
      <c r="D48">
        <v>0</v>
      </c>
      <c r="E48">
        <v>0</v>
      </c>
      <c r="F48">
        <v>2</v>
      </c>
      <c r="G48" t="s">
        <v>6</v>
      </c>
      <c r="H48">
        <v>0</v>
      </c>
      <c r="I48">
        <v>0</v>
      </c>
      <c r="J48" t="s">
        <v>1</v>
      </c>
      <c r="K48">
        <v>41</v>
      </c>
      <c r="L48">
        <v>0</v>
      </c>
      <c r="M48">
        <v>32</v>
      </c>
      <c r="N48">
        <v>20</v>
      </c>
    </row>
    <row r="49" ht="14.25">
      <c r="A49">
        <v>10686</v>
      </c>
      <c r="B49">
        <v>0</v>
      </c>
      <c r="C49">
        <v>201</v>
      </c>
      <c r="D49">
        <v>0</v>
      </c>
      <c r="E49">
        <v>0</v>
      </c>
      <c r="F49">
        <v>6</v>
      </c>
      <c r="G49">
        <v>0</v>
      </c>
      <c r="H49">
        <v>0</v>
      </c>
      <c r="I49">
        <v>0</v>
      </c>
      <c r="J49">
        <v>0</v>
      </c>
      <c r="K49">
        <v>62</v>
      </c>
      <c r="L49">
        <v>0</v>
      </c>
      <c r="M49">
        <v>0</v>
      </c>
      <c r="N49">
        <v>0</v>
      </c>
    </row>
    <row r="50" ht="14.25">
      <c r="A50">
        <v>10721</v>
      </c>
      <c r="B50">
        <v>0</v>
      </c>
      <c r="C50">
        <v>203</v>
      </c>
      <c r="D50">
        <v>0</v>
      </c>
      <c r="E50">
        <v>0</v>
      </c>
      <c r="F50">
        <v>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ht="14.25">
      <c r="A51">
        <v>10723</v>
      </c>
      <c r="B51">
        <v>1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1</v>
      </c>
      <c r="I51">
        <v>64</v>
      </c>
      <c r="J51" t="s">
        <v>1</v>
      </c>
      <c r="K51">
        <v>41</v>
      </c>
      <c r="L51">
        <v>0</v>
      </c>
      <c r="M51">
        <v>32</v>
      </c>
      <c r="N51">
        <v>21</v>
      </c>
    </row>
    <row r="52" ht="14.25">
      <c r="A52">
        <v>10723</v>
      </c>
      <c r="B52">
        <v>1</v>
      </c>
      <c r="C52">
        <v>301</v>
      </c>
      <c r="D52">
        <v>0</v>
      </c>
      <c r="E52">
        <v>0</v>
      </c>
      <c r="F52">
        <v>3</v>
      </c>
      <c r="G52" t="s">
        <v>29</v>
      </c>
      <c r="H52">
        <v>1</v>
      </c>
      <c r="I52">
        <v>0</v>
      </c>
      <c r="J52" t="s">
        <v>1</v>
      </c>
      <c r="K52">
        <v>41</v>
      </c>
      <c r="L52">
        <v>0</v>
      </c>
      <c r="M52">
        <v>32</v>
      </c>
      <c r="N52">
        <v>21</v>
      </c>
    </row>
    <row r="53" ht="14.25">
      <c r="A53">
        <v>10733</v>
      </c>
      <c r="B53">
        <v>0</v>
      </c>
      <c r="C53">
        <v>401</v>
      </c>
      <c r="D53">
        <v>0</v>
      </c>
      <c r="E53">
        <v>0</v>
      </c>
      <c r="F53">
        <v>8</v>
      </c>
      <c r="G53" t="s">
        <v>4</v>
      </c>
      <c r="H53" t="s">
        <v>5</v>
      </c>
      <c r="I53">
        <v>0</v>
      </c>
      <c r="J53">
        <v>0</v>
      </c>
      <c r="K53" t="s">
        <v>6</v>
      </c>
      <c r="L53">
        <v>0</v>
      </c>
      <c r="M53">
        <v>0</v>
      </c>
      <c r="N53">
        <v>0</v>
      </c>
    </row>
    <row r="54" ht="14.25">
      <c r="A54">
        <v>10753</v>
      </c>
      <c r="B54">
        <v>0</v>
      </c>
      <c r="C54">
        <v>400</v>
      </c>
      <c r="D54">
        <v>0</v>
      </c>
      <c r="E54">
        <v>0</v>
      </c>
      <c r="F54">
        <v>8</v>
      </c>
      <c r="G54">
        <v>1</v>
      </c>
      <c r="H54">
        <v>0</v>
      </c>
      <c r="I54" t="s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ht="14.25">
      <c r="A55">
        <v>10773</v>
      </c>
      <c r="B55">
        <v>1</v>
      </c>
      <c r="C55">
        <v>300</v>
      </c>
      <c r="D55">
        <v>0</v>
      </c>
      <c r="E55">
        <v>0</v>
      </c>
      <c r="F55">
        <v>8</v>
      </c>
      <c r="G55">
        <v>3</v>
      </c>
      <c r="H55" t="s">
        <v>1</v>
      </c>
      <c r="I55">
        <v>64</v>
      </c>
      <c r="J55" t="s">
        <v>1</v>
      </c>
      <c r="K55">
        <v>41</v>
      </c>
      <c r="L55">
        <v>0</v>
      </c>
      <c r="M55">
        <v>32</v>
      </c>
      <c r="N55">
        <v>22</v>
      </c>
    </row>
    <row r="56" ht="14.25">
      <c r="A56">
        <v>10773</v>
      </c>
      <c r="B56">
        <v>0</v>
      </c>
      <c r="C56">
        <v>405</v>
      </c>
      <c r="D56">
        <v>0</v>
      </c>
      <c r="E56">
        <v>0</v>
      </c>
      <c r="F56">
        <v>8</v>
      </c>
      <c r="G56" t="s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ht="14.25">
      <c r="A57">
        <v>10774</v>
      </c>
      <c r="B57">
        <v>1</v>
      </c>
      <c r="C57">
        <v>301</v>
      </c>
      <c r="D57">
        <v>0</v>
      </c>
      <c r="E57">
        <v>0</v>
      </c>
      <c r="F57">
        <v>3</v>
      </c>
      <c r="G57" t="s">
        <v>4</v>
      </c>
      <c r="H57">
        <v>2</v>
      </c>
      <c r="I57">
        <v>0</v>
      </c>
      <c r="J57" t="s">
        <v>1</v>
      </c>
      <c r="K57">
        <v>41</v>
      </c>
      <c r="L57">
        <v>0</v>
      </c>
      <c r="M57">
        <v>32</v>
      </c>
      <c r="N57">
        <v>22</v>
      </c>
    </row>
    <row r="58" ht="14.25">
      <c r="A58">
        <v>10805</v>
      </c>
      <c r="B58">
        <v>1</v>
      </c>
      <c r="C58">
        <v>404</v>
      </c>
      <c r="D58">
        <v>0</v>
      </c>
      <c r="E58">
        <v>0</v>
      </c>
      <c r="F58">
        <v>2</v>
      </c>
      <c r="G58">
        <v>50</v>
      </c>
      <c r="H58">
        <v>0</v>
      </c>
      <c r="I58">
        <v>0</v>
      </c>
      <c r="J58" t="s">
        <v>1</v>
      </c>
      <c r="K58">
        <v>41</v>
      </c>
      <c r="L58">
        <v>0</v>
      </c>
      <c r="M58">
        <v>32</v>
      </c>
      <c r="N58">
        <v>22</v>
      </c>
    </row>
    <row r="59" ht="14.25">
      <c r="A59">
        <v>10806</v>
      </c>
      <c r="B59">
        <v>0</v>
      </c>
      <c r="C59">
        <v>201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0</v>
      </c>
      <c r="K59">
        <v>62</v>
      </c>
      <c r="L59">
        <v>0</v>
      </c>
      <c r="M59">
        <v>0</v>
      </c>
      <c r="N59">
        <v>0</v>
      </c>
    </row>
    <row r="60" ht="14.25">
      <c r="A60">
        <v>10821</v>
      </c>
      <c r="B60">
        <v>0</v>
      </c>
      <c r="C60">
        <v>203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ht="14.25">
      <c r="A61">
        <v>10823</v>
      </c>
      <c r="B61">
        <v>1</v>
      </c>
      <c r="C61">
        <v>300</v>
      </c>
      <c r="D61">
        <v>0</v>
      </c>
      <c r="E61">
        <v>0</v>
      </c>
      <c r="F61">
        <v>8</v>
      </c>
      <c r="G61">
        <v>3</v>
      </c>
      <c r="H61" t="s">
        <v>1</v>
      </c>
      <c r="I61">
        <v>64</v>
      </c>
      <c r="J61" t="s">
        <v>1</v>
      </c>
      <c r="K61">
        <v>41</v>
      </c>
      <c r="L61">
        <v>0</v>
      </c>
      <c r="M61">
        <v>32</v>
      </c>
      <c r="N61">
        <v>23</v>
      </c>
    </row>
    <row r="62" ht="14.25">
      <c r="A62">
        <v>10823</v>
      </c>
      <c r="B62">
        <v>1</v>
      </c>
      <c r="C62">
        <v>301</v>
      </c>
      <c r="D62">
        <v>0</v>
      </c>
      <c r="E62">
        <v>0</v>
      </c>
      <c r="F62">
        <v>3</v>
      </c>
      <c r="G62">
        <v>96</v>
      </c>
      <c r="H62">
        <v>3</v>
      </c>
      <c r="I62">
        <v>0</v>
      </c>
      <c r="J62" t="s">
        <v>1</v>
      </c>
      <c r="K62">
        <v>41</v>
      </c>
      <c r="L62">
        <v>0</v>
      </c>
      <c r="M62">
        <v>32</v>
      </c>
      <c r="N62">
        <v>23</v>
      </c>
    </row>
    <row r="63" ht="14.25">
      <c r="A63">
        <v>10833</v>
      </c>
      <c r="B63">
        <v>0</v>
      </c>
      <c r="C63">
        <v>401</v>
      </c>
      <c r="D63">
        <v>0</v>
      </c>
      <c r="E63">
        <v>0</v>
      </c>
      <c r="F63">
        <v>8</v>
      </c>
      <c r="G63" t="s">
        <v>4</v>
      </c>
      <c r="H63" t="s">
        <v>5</v>
      </c>
      <c r="I63">
        <v>0</v>
      </c>
      <c r="J63">
        <v>0</v>
      </c>
      <c r="K63" t="s">
        <v>21</v>
      </c>
      <c r="L63">
        <v>0</v>
      </c>
      <c r="M63">
        <v>0</v>
      </c>
      <c r="N63">
        <v>0</v>
      </c>
    </row>
    <row r="64" ht="14.25">
      <c r="A64">
        <v>10834</v>
      </c>
      <c r="B64">
        <v>0</v>
      </c>
      <c r="C64">
        <v>400</v>
      </c>
      <c r="D64">
        <v>0</v>
      </c>
      <c r="E64">
        <v>0</v>
      </c>
      <c r="F64">
        <v>8</v>
      </c>
      <c r="G64">
        <v>1</v>
      </c>
      <c r="H64">
        <v>0</v>
      </c>
      <c r="I64" t="s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10853</v>
      </c>
      <c r="B65">
        <v>0</v>
      </c>
      <c r="C65">
        <v>405</v>
      </c>
      <c r="D65">
        <v>0</v>
      </c>
      <c r="E65">
        <v>0</v>
      </c>
      <c r="F65">
        <v>8</v>
      </c>
      <c r="G65">
        <v>50</v>
      </c>
      <c r="H65">
        <v>0</v>
      </c>
      <c r="I65">
        <v>0</v>
      </c>
      <c r="J65">
        <v>0</v>
      </c>
      <c r="K65">
        <v>22</v>
      </c>
      <c r="L65">
        <v>1</v>
      </c>
      <c r="M65">
        <v>26</v>
      </c>
      <c r="N65">
        <v>1</v>
      </c>
    </row>
    <row r="66" ht="14.25">
      <c r="A66">
        <v>10865</v>
      </c>
      <c r="B66">
        <v>1</v>
      </c>
      <c r="C66">
        <v>404</v>
      </c>
      <c r="D66">
        <v>0</v>
      </c>
      <c r="E66">
        <v>0</v>
      </c>
      <c r="F66">
        <v>2</v>
      </c>
      <c r="G66">
        <v>2</v>
      </c>
      <c r="H66">
        <v>0</v>
      </c>
      <c r="I66">
        <v>0</v>
      </c>
      <c r="J66" t="s">
        <v>1</v>
      </c>
      <c r="K66">
        <v>41</v>
      </c>
      <c r="L66">
        <v>0</v>
      </c>
      <c r="M66">
        <v>32</v>
      </c>
      <c r="N66">
        <v>23</v>
      </c>
    </row>
    <row r="67" ht="14.25">
      <c r="A67">
        <v>10866</v>
      </c>
      <c r="B67">
        <v>0</v>
      </c>
      <c r="C67">
        <v>201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62</v>
      </c>
      <c r="L67">
        <v>0</v>
      </c>
      <c r="M67">
        <v>26</v>
      </c>
      <c r="N67">
        <v>1</v>
      </c>
    </row>
    <row r="68" ht="14.25">
      <c r="A68">
        <v>10873</v>
      </c>
      <c r="B68">
        <v>1</v>
      </c>
      <c r="C68">
        <v>300</v>
      </c>
      <c r="D68">
        <v>0</v>
      </c>
      <c r="E68">
        <v>0</v>
      </c>
      <c r="F68">
        <v>8</v>
      </c>
      <c r="G68">
        <v>3</v>
      </c>
      <c r="H68" t="s">
        <v>1</v>
      </c>
      <c r="I68">
        <v>64</v>
      </c>
      <c r="J68" t="s">
        <v>1</v>
      </c>
      <c r="K68">
        <v>41</v>
      </c>
      <c r="L68">
        <v>0</v>
      </c>
      <c r="M68">
        <v>32</v>
      </c>
      <c r="N68">
        <v>64</v>
      </c>
    </row>
    <row r="69" ht="14.25">
      <c r="A69">
        <v>10873</v>
      </c>
      <c r="B69">
        <v>0</v>
      </c>
      <c r="C69">
        <v>402</v>
      </c>
      <c r="D69">
        <v>0</v>
      </c>
      <c r="E69">
        <v>0</v>
      </c>
      <c r="F69">
        <v>8</v>
      </c>
      <c r="G69" t="s">
        <v>14</v>
      </c>
      <c r="H69">
        <v>0</v>
      </c>
      <c r="I69">
        <v>0</v>
      </c>
      <c r="J69">
        <v>0</v>
      </c>
      <c r="K69" t="s">
        <v>30</v>
      </c>
      <c r="L69" t="s">
        <v>31</v>
      </c>
      <c r="M69">
        <v>7</v>
      </c>
      <c r="N69">
        <v>0</v>
      </c>
    </row>
    <row r="70" ht="14.25">
      <c r="A70">
        <v>10874</v>
      </c>
      <c r="B70">
        <v>1</v>
      </c>
      <c r="C70">
        <v>301</v>
      </c>
      <c r="D70">
        <v>0</v>
      </c>
      <c r="E70">
        <v>0</v>
      </c>
      <c r="F70">
        <v>3</v>
      </c>
      <c r="G70">
        <v>3</v>
      </c>
      <c r="H70">
        <v>4</v>
      </c>
      <c r="I70">
        <v>0</v>
      </c>
      <c r="J70" t="s">
        <v>1</v>
      </c>
      <c r="K70">
        <v>41</v>
      </c>
      <c r="L70">
        <v>0</v>
      </c>
      <c r="M70">
        <v>32</v>
      </c>
      <c r="N70">
        <v>64</v>
      </c>
    </row>
    <row r="71" ht="14.25">
      <c r="A71">
        <v>10921</v>
      </c>
      <c r="B71">
        <v>0</v>
      </c>
      <c r="C71">
        <v>203</v>
      </c>
      <c r="D71">
        <v>0</v>
      </c>
      <c r="E71">
        <v>0</v>
      </c>
      <c r="F71">
        <v>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ht="14.25">
      <c r="A72">
        <v>10923</v>
      </c>
      <c r="B72">
        <v>1</v>
      </c>
      <c r="C72">
        <v>300</v>
      </c>
      <c r="D72">
        <v>0</v>
      </c>
      <c r="E72">
        <v>0</v>
      </c>
      <c r="F72">
        <v>8</v>
      </c>
      <c r="G72">
        <v>3</v>
      </c>
      <c r="H72" t="s">
        <v>1</v>
      </c>
      <c r="I72">
        <v>64</v>
      </c>
      <c r="J72" t="s">
        <v>1</v>
      </c>
      <c r="K72">
        <v>41</v>
      </c>
      <c r="L72">
        <v>0</v>
      </c>
      <c r="M72">
        <v>32</v>
      </c>
      <c r="N72">
        <v>65</v>
      </c>
    </row>
    <row r="73" ht="14.25">
      <c r="A73">
        <v>10923</v>
      </c>
      <c r="B73">
        <v>1</v>
      </c>
      <c r="C73">
        <v>301</v>
      </c>
      <c r="D73">
        <v>0</v>
      </c>
      <c r="E73">
        <v>0</v>
      </c>
      <c r="F73">
        <v>3</v>
      </c>
      <c r="G73">
        <v>54</v>
      </c>
      <c r="H73">
        <v>5</v>
      </c>
      <c r="I73">
        <v>0</v>
      </c>
      <c r="J73" t="s">
        <v>1</v>
      </c>
      <c r="K73">
        <v>41</v>
      </c>
      <c r="L73">
        <v>0</v>
      </c>
      <c r="M73">
        <v>32</v>
      </c>
      <c r="N73">
        <v>65</v>
      </c>
    </row>
    <row r="74" ht="14.25">
      <c r="A74">
        <v>10933</v>
      </c>
      <c r="B74">
        <v>0</v>
      </c>
      <c r="C74">
        <v>401</v>
      </c>
      <c r="D74">
        <v>0</v>
      </c>
      <c r="E74">
        <v>0</v>
      </c>
      <c r="F74">
        <v>8</v>
      </c>
      <c r="G74" t="s">
        <v>4</v>
      </c>
      <c r="H74" t="s">
        <v>5</v>
      </c>
      <c r="I74">
        <v>0</v>
      </c>
      <c r="J74">
        <v>0</v>
      </c>
      <c r="K74" t="s">
        <v>21</v>
      </c>
      <c r="L74">
        <v>0</v>
      </c>
      <c r="M74">
        <v>0</v>
      </c>
      <c r="N74">
        <v>0</v>
      </c>
    </row>
    <row r="75" ht="14.25">
      <c r="A75">
        <v>10953</v>
      </c>
      <c r="B75">
        <v>0</v>
      </c>
      <c r="C75">
        <v>405</v>
      </c>
      <c r="D75">
        <v>0</v>
      </c>
      <c r="E75">
        <v>0</v>
      </c>
      <c r="F75">
        <v>8</v>
      </c>
      <c r="G75">
        <v>2</v>
      </c>
      <c r="H75">
        <v>0</v>
      </c>
      <c r="I75">
        <v>0</v>
      </c>
      <c r="J75">
        <v>0</v>
      </c>
      <c r="K75">
        <v>53</v>
      </c>
      <c r="L75">
        <v>49</v>
      </c>
      <c r="M75">
        <v>43</v>
      </c>
      <c r="N75">
        <v>54</v>
      </c>
    </row>
    <row r="76" ht="14.25">
      <c r="A76">
        <v>10973</v>
      </c>
      <c r="B76">
        <v>1</v>
      </c>
      <c r="C76">
        <v>300</v>
      </c>
      <c r="D76">
        <v>0</v>
      </c>
      <c r="E76">
        <v>0</v>
      </c>
      <c r="F76">
        <v>8</v>
      </c>
      <c r="G76">
        <v>3</v>
      </c>
      <c r="H76" t="s">
        <v>1</v>
      </c>
      <c r="I76">
        <v>64</v>
      </c>
      <c r="J76" t="s">
        <v>1</v>
      </c>
      <c r="K76">
        <v>41</v>
      </c>
      <c r="L76">
        <v>0</v>
      </c>
      <c r="M76">
        <v>32</v>
      </c>
      <c r="N76">
        <v>66</v>
      </c>
    </row>
    <row r="77" ht="14.25">
      <c r="A77">
        <v>10973</v>
      </c>
      <c r="B77">
        <v>0</v>
      </c>
      <c r="C77">
        <v>400</v>
      </c>
      <c r="D77">
        <v>0</v>
      </c>
      <c r="E77">
        <v>0</v>
      </c>
      <c r="F77">
        <v>8</v>
      </c>
      <c r="G77">
        <v>1</v>
      </c>
      <c r="H77">
        <v>0</v>
      </c>
      <c r="I77" t="s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ht="14.25">
      <c r="A78">
        <v>10974</v>
      </c>
      <c r="B78">
        <v>1</v>
      </c>
      <c r="C78">
        <v>301</v>
      </c>
      <c r="D78">
        <v>0</v>
      </c>
      <c r="E78">
        <v>0</v>
      </c>
      <c r="F78">
        <v>3</v>
      </c>
      <c r="G78" t="s">
        <v>32</v>
      </c>
      <c r="H78">
        <v>6</v>
      </c>
      <c r="I78">
        <v>0</v>
      </c>
      <c r="J78" t="s">
        <v>1</v>
      </c>
      <c r="K78">
        <v>41</v>
      </c>
      <c r="L78">
        <v>0</v>
      </c>
      <c r="M78">
        <v>32</v>
      </c>
      <c r="N78">
        <v>66</v>
      </c>
    </row>
    <row r="79" ht="14.25">
      <c r="A79">
        <v>11021</v>
      </c>
      <c r="B79">
        <v>0</v>
      </c>
      <c r="C79">
        <v>201</v>
      </c>
      <c r="D79">
        <v>0</v>
      </c>
      <c r="E79">
        <v>0</v>
      </c>
      <c r="F79">
        <v>6</v>
      </c>
      <c r="G79">
        <v>0</v>
      </c>
      <c r="H79">
        <v>0</v>
      </c>
      <c r="I79">
        <v>0</v>
      </c>
      <c r="J79">
        <v>0</v>
      </c>
      <c r="K79">
        <v>62</v>
      </c>
      <c r="L79">
        <v>0</v>
      </c>
      <c r="M79">
        <v>0</v>
      </c>
      <c r="N79">
        <v>0</v>
      </c>
    </row>
    <row r="80" ht="14.25">
      <c r="A80">
        <v>11023</v>
      </c>
      <c r="B80">
        <v>1</v>
      </c>
      <c r="C80">
        <v>300</v>
      </c>
      <c r="D80">
        <v>0</v>
      </c>
      <c r="E80">
        <v>0</v>
      </c>
      <c r="F80">
        <v>8</v>
      </c>
      <c r="G80">
        <v>3</v>
      </c>
      <c r="H80" t="s">
        <v>1</v>
      </c>
      <c r="I80">
        <v>64</v>
      </c>
      <c r="J80" t="s">
        <v>1</v>
      </c>
      <c r="K80">
        <v>41</v>
      </c>
      <c r="L80">
        <v>0</v>
      </c>
      <c r="M80">
        <v>32</v>
      </c>
      <c r="N80">
        <v>67</v>
      </c>
    </row>
    <row r="81" ht="14.25">
      <c r="A81">
        <v>11023</v>
      </c>
      <c r="B81">
        <v>1</v>
      </c>
      <c r="C81">
        <v>301</v>
      </c>
      <c r="D81">
        <v>0</v>
      </c>
      <c r="E81">
        <v>0</v>
      </c>
      <c r="F81">
        <v>3</v>
      </c>
      <c r="G81" t="s">
        <v>17</v>
      </c>
      <c r="H81">
        <v>7</v>
      </c>
      <c r="I81">
        <v>0</v>
      </c>
      <c r="J81" t="s">
        <v>1</v>
      </c>
      <c r="K81">
        <v>41</v>
      </c>
      <c r="L81">
        <v>0</v>
      </c>
      <c r="M81">
        <v>32</v>
      </c>
      <c r="N81">
        <v>67</v>
      </c>
    </row>
    <row r="82" ht="14.25">
      <c r="A82">
        <v>11033</v>
      </c>
      <c r="B82">
        <v>0</v>
      </c>
      <c r="C82">
        <v>203</v>
      </c>
      <c r="D82">
        <v>0</v>
      </c>
      <c r="E82">
        <v>0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11053</v>
      </c>
      <c r="B83">
        <v>0</v>
      </c>
      <c r="C83">
        <v>401</v>
      </c>
      <c r="D83">
        <v>0</v>
      </c>
      <c r="E83">
        <v>0</v>
      </c>
      <c r="F83">
        <v>8</v>
      </c>
      <c r="G83" t="s">
        <v>4</v>
      </c>
      <c r="H83" t="s">
        <v>5</v>
      </c>
      <c r="I83">
        <v>0</v>
      </c>
      <c r="J83">
        <v>0</v>
      </c>
      <c r="K83" t="s">
        <v>6</v>
      </c>
      <c r="L83">
        <v>0</v>
      </c>
      <c r="M83">
        <v>0</v>
      </c>
      <c r="N83">
        <v>0</v>
      </c>
    </row>
    <row r="84" ht="14.25">
      <c r="A84">
        <v>11073</v>
      </c>
      <c r="B84">
        <v>1</v>
      </c>
      <c r="C84">
        <v>300</v>
      </c>
      <c r="D84">
        <v>0</v>
      </c>
      <c r="E84">
        <v>0</v>
      </c>
      <c r="F84">
        <v>8</v>
      </c>
      <c r="G84">
        <v>3</v>
      </c>
      <c r="H84" t="s">
        <v>1</v>
      </c>
      <c r="I84">
        <v>64</v>
      </c>
      <c r="J84" t="s">
        <v>1</v>
      </c>
      <c r="K84">
        <v>41</v>
      </c>
      <c r="L84">
        <v>0</v>
      </c>
      <c r="M84">
        <v>32</v>
      </c>
      <c r="N84" t="s">
        <v>2</v>
      </c>
    </row>
    <row r="85" ht="14.25">
      <c r="A85">
        <v>11074</v>
      </c>
      <c r="B85">
        <v>0</v>
      </c>
      <c r="C85">
        <v>400</v>
      </c>
      <c r="D85">
        <v>0</v>
      </c>
      <c r="E85">
        <v>0</v>
      </c>
      <c r="F85">
        <v>8</v>
      </c>
      <c r="G85">
        <v>1</v>
      </c>
      <c r="H85">
        <v>0</v>
      </c>
      <c r="I85" t="s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ht="14.25">
      <c r="A86">
        <v>11074</v>
      </c>
      <c r="B86">
        <v>1</v>
      </c>
      <c r="C86">
        <v>301</v>
      </c>
      <c r="D86">
        <v>0</v>
      </c>
      <c r="E86">
        <v>0</v>
      </c>
      <c r="F86">
        <v>3</v>
      </c>
      <c r="G86">
        <v>80</v>
      </c>
      <c r="H86">
        <v>8</v>
      </c>
      <c r="I86">
        <v>0</v>
      </c>
      <c r="J86" t="s">
        <v>1</v>
      </c>
      <c r="K86">
        <v>41</v>
      </c>
      <c r="L86">
        <v>0</v>
      </c>
      <c r="M86">
        <v>32</v>
      </c>
      <c r="N86" t="s">
        <v>2</v>
      </c>
    </row>
    <row r="87" ht="14.25">
      <c r="A87">
        <v>11121</v>
      </c>
      <c r="B87">
        <v>0</v>
      </c>
      <c r="C87">
        <v>201</v>
      </c>
      <c r="D87">
        <v>0</v>
      </c>
      <c r="E87">
        <v>0</v>
      </c>
      <c r="F87">
        <v>6</v>
      </c>
      <c r="G87">
        <v>0</v>
      </c>
      <c r="H87">
        <v>0</v>
      </c>
      <c r="I87">
        <v>0</v>
      </c>
      <c r="J87">
        <v>0</v>
      </c>
      <c r="K87">
        <v>62</v>
      </c>
      <c r="L87">
        <v>0</v>
      </c>
      <c r="M87">
        <v>0</v>
      </c>
      <c r="N87">
        <v>0</v>
      </c>
    </row>
    <row r="88" ht="14.25">
      <c r="A88">
        <v>11123</v>
      </c>
      <c r="B88">
        <v>1</v>
      </c>
      <c r="C88">
        <v>300</v>
      </c>
      <c r="D88">
        <v>0</v>
      </c>
      <c r="E88">
        <v>0</v>
      </c>
      <c r="F88">
        <v>8</v>
      </c>
      <c r="G88">
        <v>3</v>
      </c>
      <c r="H88" t="s">
        <v>1</v>
      </c>
      <c r="I88">
        <v>64</v>
      </c>
      <c r="J88" t="s">
        <v>1</v>
      </c>
      <c r="K88">
        <v>41</v>
      </c>
      <c r="L88">
        <v>0</v>
      </c>
      <c r="M88">
        <v>32</v>
      </c>
      <c r="N88" t="s">
        <v>3</v>
      </c>
    </row>
    <row r="89" ht="14.25">
      <c r="A89">
        <v>11123</v>
      </c>
      <c r="B89">
        <v>1</v>
      </c>
      <c r="C89">
        <v>301</v>
      </c>
      <c r="D89">
        <v>0</v>
      </c>
      <c r="E89">
        <v>0</v>
      </c>
      <c r="F89">
        <v>3</v>
      </c>
      <c r="G89">
        <v>88</v>
      </c>
      <c r="H89">
        <v>9</v>
      </c>
      <c r="I89">
        <v>0</v>
      </c>
      <c r="J89" t="s">
        <v>1</v>
      </c>
      <c r="K89">
        <v>41</v>
      </c>
      <c r="L89">
        <v>0</v>
      </c>
      <c r="M89">
        <v>32</v>
      </c>
      <c r="N89" t="s">
        <v>3</v>
      </c>
    </row>
    <row r="90" ht="14.25">
      <c r="A90">
        <v>11133</v>
      </c>
      <c r="B90">
        <v>0</v>
      </c>
      <c r="C90">
        <v>203</v>
      </c>
      <c r="D90">
        <v>0</v>
      </c>
      <c r="E90">
        <v>0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11154</v>
      </c>
      <c r="B91">
        <v>0</v>
      </c>
      <c r="C91">
        <v>401</v>
      </c>
      <c r="D91">
        <v>0</v>
      </c>
      <c r="E91">
        <v>0</v>
      </c>
      <c r="F91">
        <v>8</v>
      </c>
      <c r="G91" t="s">
        <v>4</v>
      </c>
      <c r="H91" t="s">
        <v>5</v>
      </c>
      <c r="I91">
        <v>0</v>
      </c>
      <c r="J91">
        <v>0</v>
      </c>
      <c r="K91" t="s">
        <v>6</v>
      </c>
      <c r="L91">
        <v>0</v>
      </c>
      <c r="M91">
        <v>0</v>
      </c>
      <c r="N91">
        <v>0</v>
      </c>
    </row>
    <row r="92" ht="14.25">
      <c r="A92">
        <v>11173</v>
      </c>
      <c r="B92">
        <v>1</v>
      </c>
      <c r="C92">
        <v>300</v>
      </c>
      <c r="D92">
        <v>0</v>
      </c>
      <c r="E92">
        <v>0</v>
      </c>
      <c r="F92">
        <v>8</v>
      </c>
      <c r="G92">
        <v>3</v>
      </c>
      <c r="H92" t="s">
        <v>1</v>
      </c>
      <c r="I92">
        <v>64</v>
      </c>
      <c r="J92" t="s">
        <v>1</v>
      </c>
      <c r="K92">
        <v>41</v>
      </c>
      <c r="L92">
        <v>0</v>
      </c>
      <c r="M92">
        <v>32</v>
      </c>
      <c r="N92" t="s">
        <v>8</v>
      </c>
    </row>
    <row r="93" ht="14.25">
      <c r="A93">
        <v>11174</v>
      </c>
      <c r="B93">
        <v>1</v>
      </c>
      <c r="C93">
        <v>301</v>
      </c>
      <c r="D93">
        <v>0</v>
      </c>
      <c r="E93">
        <v>0</v>
      </c>
      <c r="F93">
        <v>3</v>
      </c>
      <c r="G93" t="s">
        <v>9</v>
      </c>
      <c r="H93" t="s">
        <v>10</v>
      </c>
      <c r="I93">
        <v>0</v>
      </c>
      <c r="J93" t="s">
        <v>1</v>
      </c>
      <c r="K93">
        <v>41</v>
      </c>
      <c r="L93">
        <v>0</v>
      </c>
      <c r="M93">
        <v>32</v>
      </c>
      <c r="N93" t="s">
        <v>8</v>
      </c>
    </row>
    <row r="94" ht="14.25">
      <c r="A94">
        <v>11174</v>
      </c>
      <c r="B94">
        <v>0</v>
      </c>
      <c r="C94">
        <v>400</v>
      </c>
      <c r="D94">
        <v>0</v>
      </c>
      <c r="E94">
        <v>0</v>
      </c>
      <c r="F94">
        <v>8</v>
      </c>
      <c r="G94">
        <v>1</v>
      </c>
      <c r="H94">
        <v>0</v>
      </c>
      <c r="I94" t="s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ht="14.25">
      <c r="A95">
        <v>11221</v>
      </c>
      <c r="B95">
        <v>0</v>
      </c>
      <c r="C95">
        <v>201</v>
      </c>
      <c r="D95">
        <v>0</v>
      </c>
      <c r="E95">
        <v>0</v>
      </c>
      <c r="F95">
        <v>6</v>
      </c>
      <c r="G95">
        <v>0</v>
      </c>
      <c r="H95">
        <v>0</v>
      </c>
      <c r="I95">
        <v>0</v>
      </c>
      <c r="J95">
        <v>0</v>
      </c>
      <c r="K95">
        <v>62</v>
      </c>
      <c r="L95">
        <v>0</v>
      </c>
      <c r="M95">
        <v>0</v>
      </c>
      <c r="N95">
        <v>0</v>
      </c>
    </row>
    <row r="96" ht="14.25">
      <c r="A96">
        <v>11222</v>
      </c>
      <c r="B96">
        <v>1</v>
      </c>
      <c r="C96">
        <v>300</v>
      </c>
      <c r="D96">
        <v>0</v>
      </c>
      <c r="E96">
        <v>0</v>
      </c>
      <c r="F96">
        <v>8</v>
      </c>
      <c r="G96">
        <v>3</v>
      </c>
      <c r="H96" t="s">
        <v>1</v>
      </c>
      <c r="I96">
        <v>64</v>
      </c>
      <c r="J96" t="s">
        <v>1</v>
      </c>
      <c r="K96">
        <v>41</v>
      </c>
      <c r="L96">
        <v>0</v>
      </c>
      <c r="M96">
        <v>32</v>
      </c>
      <c r="N96" t="s">
        <v>12</v>
      </c>
    </row>
    <row r="97" ht="14.25">
      <c r="A97">
        <v>11223</v>
      </c>
      <c r="B97">
        <v>1</v>
      </c>
      <c r="C97">
        <v>301</v>
      </c>
      <c r="D97">
        <v>0</v>
      </c>
      <c r="E97">
        <v>0</v>
      </c>
      <c r="F97">
        <v>3</v>
      </c>
      <c r="G97">
        <v>43</v>
      </c>
      <c r="H97" t="s">
        <v>13</v>
      </c>
      <c r="I97">
        <v>0</v>
      </c>
      <c r="J97" t="s">
        <v>1</v>
      </c>
      <c r="K97">
        <v>41</v>
      </c>
      <c r="L97">
        <v>0</v>
      </c>
      <c r="M97">
        <v>32</v>
      </c>
      <c r="N97" t="s">
        <v>12</v>
      </c>
    </row>
    <row r="98" ht="14.25">
      <c r="A98">
        <v>11233</v>
      </c>
      <c r="B98">
        <v>0</v>
      </c>
      <c r="C98">
        <v>203</v>
      </c>
      <c r="D98">
        <v>0</v>
      </c>
      <c r="E98">
        <v>0</v>
      </c>
      <c r="F98">
        <v>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11254</v>
      </c>
      <c r="B99">
        <v>0</v>
      </c>
      <c r="C99">
        <v>401</v>
      </c>
      <c r="D99">
        <v>0</v>
      </c>
      <c r="E99">
        <v>0</v>
      </c>
      <c r="F99">
        <v>8</v>
      </c>
      <c r="G99" t="s">
        <v>4</v>
      </c>
      <c r="H99" t="s">
        <v>5</v>
      </c>
      <c r="I99">
        <v>0</v>
      </c>
      <c r="J99">
        <v>0</v>
      </c>
      <c r="K99" t="s">
        <v>6</v>
      </c>
      <c r="L99">
        <v>0</v>
      </c>
      <c r="M99">
        <v>0</v>
      </c>
      <c r="N99">
        <v>0</v>
      </c>
    </row>
    <row r="100" ht="14.25">
      <c r="A100">
        <v>11273</v>
      </c>
      <c r="B100">
        <v>1</v>
      </c>
      <c r="C100">
        <v>300</v>
      </c>
      <c r="D100">
        <v>0</v>
      </c>
      <c r="E100">
        <v>0</v>
      </c>
      <c r="F100">
        <v>8</v>
      </c>
      <c r="G100">
        <v>3</v>
      </c>
      <c r="H100" t="s">
        <v>1</v>
      </c>
      <c r="I100">
        <v>64</v>
      </c>
      <c r="J100" t="s">
        <v>1</v>
      </c>
      <c r="K100">
        <v>41</v>
      </c>
      <c r="L100">
        <v>0</v>
      </c>
      <c r="M100">
        <v>32</v>
      </c>
      <c r="N100" t="s">
        <v>18</v>
      </c>
    </row>
    <row r="101" ht="14.25">
      <c r="A101">
        <v>11274</v>
      </c>
      <c r="B101">
        <v>1</v>
      </c>
      <c r="C101">
        <v>301</v>
      </c>
      <c r="D101">
        <v>0</v>
      </c>
      <c r="E101">
        <v>0</v>
      </c>
      <c r="F101">
        <v>3</v>
      </c>
      <c r="G101" t="s">
        <v>19</v>
      </c>
      <c r="H101" t="s">
        <v>0</v>
      </c>
      <c r="I101">
        <v>0</v>
      </c>
      <c r="J101" t="s">
        <v>1</v>
      </c>
      <c r="K101">
        <v>41</v>
      </c>
      <c r="L101">
        <v>0</v>
      </c>
      <c r="M101">
        <v>32</v>
      </c>
      <c r="N101" t="s">
        <v>18</v>
      </c>
    </row>
    <row r="102" ht="14.25">
      <c r="A102">
        <v>11274</v>
      </c>
      <c r="B102">
        <v>0</v>
      </c>
      <c r="C102">
        <v>400</v>
      </c>
      <c r="D102">
        <v>0</v>
      </c>
      <c r="E102">
        <v>0</v>
      </c>
      <c r="F102">
        <v>8</v>
      </c>
      <c r="G102">
        <v>1</v>
      </c>
      <c r="H102">
        <v>0</v>
      </c>
      <c r="I102" t="s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ht="14.25">
      <c r="A103">
        <v>11321</v>
      </c>
      <c r="B103">
        <v>0</v>
      </c>
      <c r="C103">
        <v>201</v>
      </c>
      <c r="D103">
        <v>0</v>
      </c>
      <c r="E103">
        <v>0</v>
      </c>
      <c r="F103">
        <v>6</v>
      </c>
      <c r="G103">
        <v>0</v>
      </c>
      <c r="H103">
        <v>0</v>
      </c>
      <c r="I103">
        <v>0</v>
      </c>
      <c r="J103">
        <v>0</v>
      </c>
      <c r="K103">
        <v>62</v>
      </c>
      <c r="L103">
        <v>0</v>
      </c>
      <c r="M103">
        <v>0</v>
      </c>
      <c r="N103">
        <v>0</v>
      </c>
    </row>
    <row r="104" ht="14.25">
      <c r="A104">
        <v>11322</v>
      </c>
      <c r="B104">
        <v>1</v>
      </c>
      <c r="C104">
        <v>300</v>
      </c>
      <c r="D104">
        <v>0</v>
      </c>
      <c r="E104">
        <v>0</v>
      </c>
      <c r="F104">
        <v>8</v>
      </c>
      <c r="G104">
        <v>3</v>
      </c>
      <c r="H104" t="s">
        <v>1</v>
      </c>
      <c r="I104">
        <v>64</v>
      </c>
      <c r="J104" t="s">
        <v>1</v>
      </c>
      <c r="K104">
        <v>41</v>
      </c>
      <c r="L104">
        <v>0</v>
      </c>
      <c r="M104">
        <v>32</v>
      </c>
      <c r="N104" t="s">
        <v>20</v>
      </c>
    </row>
    <row r="105" ht="14.25">
      <c r="A105">
        <v>11323</v>
      </c>
      <c r="B105">
        <v>1</v>
      </c>
      <c r="C105">
        <v>301</v>
      </c>
      <c r="D105">
        <v>0</v>
      </c>
      <c r="E105">
        <v>0</v>
      </c>
      <c r="F105">
        <v>3</v>
      </c>
      <c r="G105" t="s">
        <v>21</v>
      </c>
      <c r="H105" t="s">
        <v>22</v>
      </c>
      <c r="I105">
        <v>0</v>
      </c>
      <c r="J105" t="s">
        <v>1</v>
      </c>
      <c r="K105">
        <v>41</v>
      </c>
      <c r="L105">
        <v>0</v>
      </c>
      <c r="M105">
        <v>32</v>
      </c>
      <c r="N105" t="s">
        <v>20</v>
      </c>
    </row>
    <row r="106" ht="14.25">
      <c r="A106">
        <v>11333</v>
      </c>
      <c r="B106">
        <v>0</v>
      </c>
      <c r="C106">
        <v>203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ht="14.25">
      <c r="A107">
        <v>11334</v>
      </c>
      <c r="B107">
        <v>0</v>
      </c>
      <c r="C107">
        <v>401</v>
      </c>
      <c r="D107">
        <v>0</v>
      </c>
      <c r="E107">
        <v>0</v>
      </c>
      <c r="F107">
        <v>8</v>
      </c>
      <c r="G107" t="s">
        <v>4</v>
      </c>
      <c r="H107" t="s">
        <v>5</v>
      </c>
      <c r="I107">
        <v>0</v>
      </c>
      <c r="J107">
        <v>0</v>
      </c>
      <c r="K107" t="s">
        <v>6</v>
      </c>
      <c r="L107">
        <v>0</v>
      </c>
      <c r="M107">
        <v>0</v>
      </c>
      <c r="N107">
        <v>0</v>
      </c>
    </row>
    <row r="108" ht="14.25">
      <c r="A108">
        <v>11345</v>
      </c>
      <c r="B108">
        <v>0</v>
      </c>
      <c r="C108">
        <v>400</v>
      </c>
      <c r="D108">
        <v>0</v>
      </c>
      <c r="E108">
        <v>0</v>
      </c>
      <c r="F108">
        <v>8</v>
      </c>
      <c r="G108">
        <v>1</v>
      </c>
      <c r="H108">
        <v>0</v>
      </c>
      <c r="I108" t="s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ht="14.25">
      <c r="A109">
        <v>11354</v>
      </c>
      <c r="B109">
        <v>0</v>
      </c>
      <c r="C109">
        <v>201</v>
      </c>
      <c r="D109">
        <v>0</v>
      </c>
      <c r="E109">
        <v>0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62</v>
      </c>
      <c r="L109">
        <v>0</v>
      </c>
      <c r="M109">
        <v>0</v>
      </c>
      <c r="N109">
        <v>0</v>
      </c>
    </row>
    <row r="110" ht="14.25">
      <c r="A110">
        <v>11357</v>
      </c>
      <c r="B110">
        <v>0</v>
      </c>
      <c r="C110">
        <v>203</v>
      </c>
      <c r="D110">
        <v>0</v>
      </c>
      <c r="E110">
        <v>0</v>
      </c>
      <c r="F110">
        <v>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11373</v>
      </c>
      <c r="B111">
        <v>1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1</v>
      </c>
      <c r="I111">
        <v>64</v>
      </c>
      <c r="J111" t="s">
        <v>1</v>
      </c>
      <c r="K111">
        <v>41</v>
      </c>
      <c r="L111">
        <v>0</v>
      </c>
      <c r="M111">
        <v>32</v>
      </c>
      <c r="N111" t="s">
        <v>23</v>
      </c>
    </row>
    <row r="112" ht="14.25">
      <c r="A112">
        <v>11374</v>
      </c>
      <c r="B112">
        <v>1</v>
      </c>
      <c r="C112">
        <v>301</v>
      </c>
      <c r="D112">
        <v>0</v>
      </c>
      <c r="E112">
        <v>0</v>
      </c>
      <c r="F112">
        <v>3</v>
      </c>
      <c r="G112" t="s">
        <v>24</v>
      </c>
      <c r="H112" t="s">
        <v>25</v>
      </c>
      <c r="I112">
        <v>0</v>
      </c>
      <c r="J112" t="s">
        <v>1</v>
      </c>
      <c r="K112">
        <v>41</v>
      </c>
      <c r="L112">
        <v>0</v>
      </c>
      <c r="M112">
        <v>32</v>
      </c>
      <c r="N112" t="s">
        <v>23</v>
      </c>
    </row>
    <row r="113" ht="14.25">
      <c r="A113">
        <v>11374</v>
      </c>
      <c r="B113">
        <v>0</v>
      </c>
      <c r="C113">
        <v>403</v>
      </c>
      <c r="D113">
        <v>0</v>
      </c>
      <c r="E113">
        <v>0</v>
      </c>
      <c r="F113">
        <v>8</v>
      </c>
      <c r="G113">
        <v>63</v>
      </c>
      <c r="H113">
        <v>0</v>
      </c>
      <c r="I113">
        <v>0</v>
      </c>
      <c r="J113">
        <v>0</v>
      </c>
      <c r="K113">
        <v>94</v>
      </c>
      <c r="L113" t="s">
        <v>7</v>
      </c>
      <c r="M113">
        <v>9</v>
      </c>
      <c r="N113">
        <v>0</v>
      </c>
    </row>
    <row r="114" ht="14.25">
      <c r="A114">
        <v>11421</v>
      </c>
      <c r="B114">
        <v>0</v>
      </c>
      <c r="C114">
        <v>204</v>
      </c>
      <c r="D114">
        <v>0</v>
      </c>
      <c r="E114">
        <v>0</v>
      </c>
      <c r="F114">
        <v>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t="14.25">
      <c r="A115">
        <v>11423</v>
      </c>
      <c r="B115">
        <v>1</v>
      </c>
      <c r="C115">
        <v>300</v>
      </c>
      <c r="D115">
        <v>0</v>
      </c>
      <c r="E115">
        <v>0</v>
      </c>
      <c r="F115">
        <v>8</v>
      </c>
      <c r="G115">
        <v>3</v>
      </c>
      <c r="H115" t="s">
        <v>1</v>
      </c>
      <c r="I115">
        <v>64</v>
      </c>
      <c r="J115" t="s">
        <v>1</v>
      </c>
      <c r="K115">
        <v>41</v>
      </c>
      <c r="L115">
        <v>0</v>
      </c>
      <c r="M115">
        <v>32</v>
      </c>
      <c r="N115" t="s">
        <v>26</v>
      </c>
    </row>
    <row r="116" ht="14.25">
      <c r="A116">
        <v>11423</v>
      </c>
      <c r="B116">
        <v>1</v>
      </c>
      <c r="C116">
        <v>301</v>
      </c>
      <c r="D116">
        <v>0</v>
      </c>
      <c r="E116">
        <v>0</v>
      </c>
      <c r="F116">
        <v>3</v>
      </c>
      <c r="G116" t="s">
        <v>27</v>
      </c>
      <c r="H116" t="s">
        <v>28</v>
      </c>
      <c r="I116">
        <v>0</v>
      </c>
      <c r="J116" t="s">
        <v>1</v>
      </c>
      <c r="K116">
        <v>41</v>
      </c>
      <c r="L116">
        <v>0</v>
      </c>
      <c r="M116">
        <v>32</v>
      </c>
      <c r="N116" t="s">
        <v>26</v>
      </c>
    </row>
    <row r="117" ht="14.25">
      <c r="A117">
        <v>11433</v>
      </c>
      <c r="B117">
        <v>0</v>
      </c>
      <c r="C117">
        <v>401</v>
      </c>
      <c r="D117">
        <v>0</v>
      </c>
      <c r="E117">
        <v>0</v>
      </c>
      <c r="F117">
        <v>8</v>
      </c>
      <c r="G117" t="s">
        <v>4</v>
      </c>
      <c r="H117" t="s">
        <v>5</v>
      </c>
      <c r="I117">
        <v>0</v>
      </c>
      <c r="J117">
        <v>0</v>
      </c>
      <c r="K117" t="s">
        <v>6</v>
      </c>
      <c r="L117">
        <v>0</v>
      </c>
      <c r="M117">
        <v>0</v>
      </c>
      <c r="N117">
        <v>0</v>
      </c>
    </row>
    <row r="118" ht="14.25">
      <c r="A118">
        <v>11454</v>
      </c>
      <c r="B118">
        <v>0</v>
      </c>
      <c r="C118">
        <v>202</v>
      </c>
      <c r="D118">
        <v>0</v>
      </c>
      <c r="E118">
        <v>0</v>
      </c>
      <c r="F118">
        <v>8</v>
      </c>
      <c r="G118" t="s">
        <v>15</v>
      </c>
      <c r="H118">
        <v>20</v>
      </c>
      <c r="I118">
        <v>0</v>
      </c>
      <c r="J118">
        <v>0</v>
      </c>
      <c r="K118" t="s">
        <v>17</v>
      </c>
      <c r="L118" t="s">
        <v>12</v>
      </c>
      <c r="M118">
        <v>22</v>
      </c>
      <c r="N118">
        <v>0</v>
      </c>
    </row>
    <row r="119" ht="14.25">
      <c r="A119">
        <v>11473</v>
      </c>
      <c r="B119">
        <v>1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1</v>
      </c>
      <c r="I119">
        <v>64</v>
      </c>
      <c r="J119" t="s">
        <v>1</v>
      </c>
      <c r="K119">
        <v>41</v>
      </c>
      <c r="L119">
        <v>0</v>
      </c>
      <c r="M119">
        <v>32</v>
      </c>
      <c r="N119">
        <v>20</v>
      </c>
    </row>
    <row r="120" ht="14.25">
      <c r="A120">
        <v>11474</v>
      </c>
      <c r="B120">
        <v>1</v>
      </c>
      <c r="C120">
        <v>301</v>
      </c>
      <c r="D120">
        <v>0</v>
      </c>
      <c r="E120">
        <v>0</v>
      </c>
      <c r="F120">
        <v>3</v>
      </c>
      <c r="G120" t="s">
        <v>15</v>
      </c>
      <c r="H120">
        <v>0</v>
      </c>
      <c r="I120">
        <v>0</v>
      </c>
      <c r="J120" t="s">
        <v>1</v>
      </c>
      <c r="K120">
        <v>41</v>
      </c>
      <c r="L120">
        <v>0</v>
      </c>
      <c r="M120">
        <v>32</v>
      </c>
      <c r="N120">
        <v>20</v>
      </c>
    </row>
    <row r="121" ht="14.25">
      <c r="A121">
        <v>11474</v>
      </c>
      <c r="B121">
        <v>0</v>
      </c>
      <c r="C121">
        <v>400</v>
      </c>
      <c r="D121">
        <v>0</v>
      </c>
      <c r="E121">
        <v>0</v>
      </c>
      <c r="F121">
        <v>8</v>
      </c>
      <c r="G121">
        <v>1</v>
      </c>
      <c r="H121">
        <v>0</v>
      </c>
      <c r="I121" t="s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11521</v>
      </c>
      <c r="B122">
        <v>0</v>
      </c>
      <c r="C122">
        <v>201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62</v>
      </c>
      <c r="L122">
        <v>0</v>
      </c>
      <c r="M122">
        <v>0</v>
      </c>
      <c r="N122">
        <v>0</v>
      </c>
    </row>
    <row r="123" ht="14.25">
      <c r="A123">
        <v>11522</v>
      </c>
      <c r="B123">
        <v>1</v>
      </c>
      <c r="C123">
        <v>300</v>
      </c>
      <c r="D123">
        <v>0</v>
      </c>
      <c r="E123">
        <v>0</v>
      </c>
      <c r="F123">
        <v>8</v>
      </c>
      <c r="G123">
        <v>3</v>
      </c>
      <c r="H123" t="s">
        <v>1</v>
      </c>
      <c r="I123">
        <v>64</v>
      </c>
      <c r="J123" t="s">
        <v>1</v>
      </c>
      <c r="K123">
        <v>41</v>
      </c>
      <c r="L123">
        <v>0</v>
      </c>
      <c r="M123">
        <v>32</v>
      </c>
      <c r="N123">
        <v>21</v>
      </c>
    </row>
    <row r="124" ht="14.25">
      <c r="A124">
        <v>11523</v>
      </c>
      <c r="B124">
        <v>1</v>
      </c>
      <c r="C124">
        <v>301</v>
      </c>
      <c r="D124">
        <v>0</v>
      </c>
      <c r="E124">
        <v>0</v>
      </c>
      <c r="F124">
        <v>3</v>
      </c>
      <c r="G124" t="s">
        <v>29</v>
      </c>
      <c r="H124">
        <v>1</v>
      </c>
      <c r="I124">
        <v>0</v>
      </c>
      <c r="J124" t="s">
        <v>1</v>
      </c>
      <c r="K124">
        <v>41</v>
      </c>
      <c r="L124">
        <v>0</v>
      </c>
      <c r="M124">
        <v>32</v>
      </c>
      <c r="N124">
        <v>21</v>
      </c>
    </row>
    <row r="125" ht="14.25">
      <c r="A125">
        <v>11533</v>
      </c>
      <c r="B125">
        <v>0</v>
      </c>
      <c r="C125">
        <v>203</v>
      </c>
      <c r="D125">
        <v>0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ht="14.25">
      <c r="A126">
        <v>11554</v>
      </c>
      <c r="B126">
        <v>0</v>
      </c>
      <c r="C126">
        <v>401</v>
      </c>
      <c r="D126">
        <v>0</v>
      </c>
      <c r="E126">
        <v>0</v>
      </c>
      <c r="F126">
        <v>8</v>
      </c>
      <c r="G126" t="s">
        <v>4</v>
      </c>
      <c r="H126" t="s">
        <v>5</v>
      </c>
      <c r="I126">
        <v>0</v>
      </c>
      <c r="J126">
        <v>0</v>
      </c>
      <c r="K126" t="s">
        <v>6</v>
      </c>
      <c r="L126">
        <v>0</v>
      </c>
      <c r="M126">
        <v>0</v>
      </c>
      <c r="N126">
        <v>0</v>
      </c>
    </row>
    <row r="127" ht="14.25">
      <c r="A127">
        <v>11573</v>
      </c>
      <c r="B127">
        <v>1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1</v>
      </c>
      <c r="I127">
        <v>64</v>
      </c>
      <c r="J127" t="s">
        <v>1</v>
      </c>
      <c r="K127">
        <v>41</v>
      </c>
      <c r="L127">
        <v>0</v>
      </c>
      <c r="M127">
        <v>32</v>
      </c>
      <c r="N127">
        <v>22</v>
      </c>
    </row>
    <row r="128" ht="14.25">
      <c r="A128">
        <v>11574</v>
      </c>
      <c r="B128">
        <v>1</v>
      </c>
      <c r="C128">
        <v>301</v>
      </c>
      <c r="D128">
        <v>0</v>
      </c>
      <c r="E128">
        <v>0</v>
      </c>
      <c r="F128">
        <v>3</v>
      </c>
      <c r="G128" t="s">
        <v>4</v>
      </c>
      <c r="H128">
        <v>2</v>
      </c>
      <c r="I128">
        <v>0</v>
      </c>
      <c r="J128" t="s">
        <v>1</v>
      </c>
      <c r="K128">
        <v>41</v>
      </c>
      <c r="L128">
        <v>0</v>
      </c>
      <c r="M128">
        <v>32</v>
      </c>
      <c r="N128">
        <v>22</v>
      </c>
    </row>
    <row r="129" ht="14.25">
      <c r="A129">
        <v>11574</v>
      </c>
      <c r="B129">
        <v>0</v>
      </c>
      <c r="C129">
        <v>400</v>
      </c>
      <c r="D129">
        <v>0</v>
      </c>
      <c r="E129">
        <v>0</v>
      </c>
      <c r="F129">
        <v>8</v>
      </c>
      <c r="G129">
        <v>1</v>
      </c>
      <c r="H129">
        <v>0</v>
      </c>
      <c r="I129" t="s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11621</v>
      </c>
      <c r="B130">
        <v>0</v>
      </c>
      <c r="C130">
        <v>201</v>
      </c>
      <c r="D130">
        <v>0</v>
      </c>
      <c r="E130">
        <v>0</v>
      </c>
      <c r="F130">
        <v>6</v>
      </c>
      <c r="G130">
        <v>0</v>
      </c>
      <c r="H130">
        <v>0</v>
      </c>
      <c r="I130">
        <v>0</v>
      </c>
      <c r="J130">
        <v>0</v>
      </c>
      <c r="K130">
        <v>62</v>
      </c>
      <c r="L130">
        <v>0</v>
      </c>
      <c r="M130">
        <v>0</v>
      </c>
      <c r="N130">
        <v>0</v>
      </c>
    </row>
    <row r="131" ht="14.25">
      <c r="A131">
        <v>11622</v>
      </c>
      <c r="B131">
        <v>1</v>
      </c>
      <c r="C131">
        <v>300</v>
      </c>
      <c r="D131">
        <v>0</v>
      </c>
      <c r="E131">
        <v>0</v>
      </c>
      <c r="F131">
        <v>8</v>
      </c>
      <c r="G131">
        <v>3</v>
      </c>
      <c r="H131" t="s">
        <v>1</v>
      </c>
      <c r="I131">
        <v>64</v>
      </c>
      <c r="J131" t="s">
        <v>1</v>
      </c>
      <c r="K131">
        <v>41</v>
      </c>
      <c r="L131">
        <v>0</v>
      </c>
      <c r="M131">
        <v>32</v>
      </c>
      <c r="N131">
        <v>23</v>
      </c>
    </row>
    <row r="132" ht="14.25">
      <c r="A132">
        <v>11623</v>
      </c>
      <c r="B132">
        <v>1</v>
      </c>
      <c r="C132">
        <v>301</v>
      </c>
      <c r="D132">
        <v>0</v>
      </c>
      <c r="E132">
        <v>0</v>
      </c>
      <c r="F132">
        <v>3</v>
      </c>
      <c r="G132">
        <v>96</v>
      </c>
      <c r="H132">
        <v>3</v>
      </c>
      <c r="I132">
        <v>0</v>
      </c>
      <c r="J132" t="s">
        <v>1</v>
      </c>
      <c r="K132">
        <v>41</v>
      </c>
      <c r="L132">
        <v>0</v>
      </c>
      <c r="M132">
        <v>32</v>
      </c>
      <c r="N132">
        <v>23</v>
      </c>
    </row>
    <row r="133" ht="14.25">
      <c r="A133">
        <v>11633</v>
      </c>
      <c r="B133">
        <v>0</v>
      </c>
      <c r="C133">
        <v>203</v>
      </c>
      <c r="D133">
        <v>0</v>
      </c>
      <c r="E133">
        <v>0</v>
      </c>
      <c r="F133">
        <v>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ht="14.25">
      <c r="A134">
        <v>11654</v>
      </c>
      <c r="B134">
        <v>0</v>
      </c>
      <c r="C134">
        <v>401</v>
      </c>
      <c r="D134">
        <v>0</v>
      </c>
      <c r="E134">
        <v>0</v>
      </c>
      <c r="F134">
        <v>8</v>
      </c>
      <c r="G134" t="s">
        <v>4</v>
      </c>
      <c r="H134" t="s">
        <v>5</v>
      </c>
      <c r="I134">
        <v>0</v>
      </c>
      <c r="J134">
        <v>0</v>
      </c>
      <c r="K134" t="s">
        <v>6</v>
      </c>
      <c r="L134">
        <v>0</v>
      </c>
      <c r="M134">
        <v>0</v>
      </c>
      <c r="N134">
        <v>0</v>
      </c>
    </row>
    <row r="135" ht="14.25">
      <c r="A135">
        <v>11673</v>
      </c>
      <c r="B135">
        <v>1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1</v>
      </c>
      <c r="I135">
        <v>64</v>
      </c>
      <c r="J135" t="s">
        <v>1</v>
      </c>
      <c r="K135">
        <v>41</v>
      </c>
      <c r="L135">
        <v>0</v>
      </c>
      <c r="M135">
        <v>32</v>
      </c>
      <c r="N135">
        <v>64</v>
      </c>
    </row>
    <row r="136" ht="14.25">
      <c r="A136">
        <v>11674</v>
      </c>
      <c r="B136">
        <v>1</v>
      </c>
      <c r="C136">
        <v>301</v>
      </c>
      <c r="D136">
        <v>0</v>
      </c>
      <c r="E136">
        <v>0</v>
      </c>
      <c r="F136">
        <v>3</v>
      </c>
      <c r="G136">
        <v>3</v>
      </c>
      <c r="H136">
        <v>4</v>
      </c>
      <c r="I136">
        <v>0</v>
      </c>
      <c r="J136" t="s">
        <v>1</v>
      </c>
      <c r="K136">
        <v>41</v>
      </c>
      <c r="L136">
        <v>0</v>
      </c>
      <c r="M136">
        <v>32</v>
      </c>
      <c r="N136">
        <v>64</v>
      </c>
    </row>
    <row r="137" ht="14.25">
      <c r="A137">
        <v>11674</v>
      </c>
      <c r="B137">
        <v>0</v>
      </c>
      <c r="C137">
        <v>400</v>
      </c>
      <c r="D137">
        <v>0</v>
      </c>
      <c r="E137">
        <v>0</v>
      </c>
      <c r="F137">
        <v>8</v>
      </c>
      <c r="G137">
        <v>1</v>
      </c>
      <c r="H137">
        <v>0</v>
      </c>
      <c r="I137" t="s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11721</v>
      </c>
      <c r="B138">
        <v>0</v>
      </c>
      <c r="C138">
        <v>201</v>
      </c>
      <c r="D138">
        <v>0</v>
      </c>
      <c r="E138">
        <v>0</v>
      </c>
      <c r="F138">
        <v>6</v>
      </c>
      <c r="G138">
        <v>0</v>
      </c>
      <c r="H138">
        <v>0</v>
      </c>
      <c r="I138">
        <v>0</v>
      </c>
      <c r="J138">
        <v>0</v>
      </c>
      <c r="K138">
        <v>62</v>
      </c>
      <c r="L138">
        <v>0</v>
      </c>
      <c r="M138">
        <v>0</v>
      </c>
      <c r="N138">
        <v>0</v>
      </c>
    </row>
    <row r="139" ht="14.25">
      <c r="A139">
        <v>11722</v>
      </c>
      <c r="B139">
        <v>1</v>
      </c>
      <c r="C139">
        <v>300</v>
      </c>
      <c r="D139">
        <v>0</v>
      </c>
      <c r="E139">
        <v>0</v>
      </c>
      <c r="F139">
        <v>8</v>
      </c>
      <c r="G139">
        <v>3</v>
      </c>
      <c r="H139" t="s">
        <v>1</v>
      </c>
      <c r="I139">
        <v>64</v>
      </c>
      <c r="J139" t="s">
        <v>1</v>
      </c>
      <c r="K139">
        <v>41</v>
      </c>
      <c r="L139">
        <v>0</v>
      </c>
      <c r="M139">
        <v>32</v>
      </c>
      <c r="N139">
        <v>65</v>
      </c>
    </row>
    <row r="140" ht="14.25">
      <c r="A140">
        <v>11723</v>
      </c>
      <c r="B140">
        <v>1</v>
      </c>
      <c r="C140">
        <v>301</v>
      </c>
      <c r="D140">
        <v>0</v>
      </c>
      <c r="E140">
        <v>0</v>
      </c>
      <c r="F140">
        <v>3</v>
      </c>
      <c r="G140">
        <v>54</v>
      </c>
      <c r="H140">
        <v>5</v>
      </c>
      <c r="I140">
        <v>0</v>
      </c>
      <c r="J140" t="s">
        <v>1</v>
      </c>
      <c r="K140">
        <v>41</v>
      </c>
      <c r="L140">
        <v>0</v>
      </c>
      <c r="M140">
        <v>32</v>
      </c>
      <c r="N140">
        <v>65</v>
      </c>
    </row>
    <row r="141" ht="14.25">
      <c r="A141">
        <v>11733</v>
      </c>
      <c r="B141">
        <v>0</v>
      </c>
      <c r="C141">
        <v>203</v>
      </c>
      <c r="D141">
        <v>0</v>
      </c>
      <c r="E141">
        <v>0</v>
      </c>
      <c r="F141">
        <v>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ht="14.25">
      <c r="A142">
        <v>11754</v>
      </c>
      <c r="B142">
        <v>0</v>
      </c>
      <c r="C142">
        <v>401</v>
      </c>
      <c r="D142">
        <v>0</v>
      </c>
      <c r="E142">
        <v>0</v>
      </c>
      <c r="F142">
        <v>8</v>
      </c>
      <c r="G142" t="s">
        <v>11</v>
      </c>
      <c r="H142" t="s">
        <v>5</v>
      </c>
      <c r="I142">
        <v>0</v>
      </c>
      <c r="J142">
        <v>0</v>
      </c>
      <c r="K142" t="s">
        <v>6</v>
      </c>
      <c r="L142">
        <v>0</v>
      </c>
      <c r="M142">
        <v>0</v>
      </c>
      <c r="N142">
        <v>0</v>
      </c>
    </row>
    <row r="143" ht="14.25">
      <c r="A143">
        <v>11773</v>
      </c>
      <c r="B143">
        <v>1</v>
      </c>
      <c r="C143">
        <v>300</v>
      </c>
      <c r="D143">
        <v>0</v>
      </c>
      <c r="E143">
        <v>0</v>
      </c>
      <c r="F143">
        <v>8</v>
      </c>
      <c r="G143">
        <v>3</v>
      </c>
      <c r="H143" t="s">
        <v>1</v>
      </c>
      <c r="I143">
        <v>64</v>
      </c>
      <c r="J143" t="s">
        <v>1</v>
      </c>
      <c r="K143">
        <v>41</v>
      </c>
      <c r="L143">
        <v>0</v>
      </c>
      <c r="M143">
        <v>32</v>
      </c>
      <c r="N143">
        <v>66</v>
      </c>
    </row>
    <row r="144" ht="14.25">
      <c r="A144">
        <v>11774</v>
      </c>
      <c r="B144">
        <v>1</v>
      </c>
      <c r="C144">
        <v>301</v>
      </c>
      <c r="D144">
        <v>0</v>
      </c>
      <c r="E144">
        <v>0</v>
      </c>
      <c r="F144">
        <v>3</v>
      </c>
      <c r="G144" t="s">
        <v>32</v>
      </c>
      <c r="H144">
        <v>6</v>
      </c>
      <c r="I144">
        <v>0</v>
      </c>
      <c r="J144" t="s">
        <v>1</v>
      </c>
      <c r="K144">
        <v>41</v>
      </c>
      <c r="L144">
        <v>0</v>
      </c>
      <c r="M144">
        <v>32</v>
      </c>
      <c r="N144">
        <v>66</v>
      </c>
    </row>
    <row r="145" ht="14.25">
      <c r="A145">
        <v>11774</v>
      </c>
      <c r="B145">
        <v>0</v>
      </c>
      <c r="C145">
        <v>400</v>
      </c>
      <c r="D145">
        <v>0</v>
      </c>
      <c r="E145">
        <v>0</v>
      </c>
      <c r="F145">
        <v>8</v>
      </c>
      <c r="G145">
        <v>1</v>
      </c>
      <c r="H145">
        <v>0</v>
      </c>
      <c r="I145" t="s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ht="14.25">
      <c r="A146">
        <v>11821</v>
      </c>
      <c r="B146">
        <v>0</v>
      </c>
      <c r="C146">
        <v>201</v>
      </c>
      <c r="D146">
        <v>0</v>
      </c>
      <c r="E146">
        <v>0</v>
      </c>
      <c r="F146">
        <v>6</v>
      </c>
      <c r="G146">
        <v>0</v>
      </c>
      <c r="H146">
        <v>0</v>
      </c>
      <c r="I146">
        <v>0</v>
      </c>
      <c r="J146">
        <v>0</v>
      </c>
      <c r="K146">
        <v>62</v>
      </c>
      <c r="L146">
        <v>0</v>
      </c>
      <c r="M146">
        <v>0</v>
      </c>
      <c r="N146">
        <v>0</v>
      </c>
    </row>
    <row r="147" ht="14.25">
      <c r="A147">
        <v>11822</v>
      </c>
      <c r="B147">
        <v>1</v>
      </c>
      <c r="C147">
        <v>300</v>
      </c>
      <c r="D147">
        <v>0</v>
      </c>
      <c r="E147">
        <v>0</v>
      </c>
      <c r="F147">
        <v>8</v>
      </c>
      <c r="G147">
        <v>3</v>
      </c>
      <c r="H147" t="s">
        <v>1</v>
      </c>
      <c r="I147">
        <v>64</v>
      </c>
      <c r="J147" t="s">
        <v>1</v>
      </c>
      <c r="K147">
        <v>41</v>
      </c>
      <c r="L147">
        <v>0</v>
      </c>
      <c r="M147">
        <v>32</v>
      </c>
      <c r="N147">
        <v>67</v>
      </c>
    </row>
    <row r="148" ht="14.25">
      <c r="A148">
        <v>11823</v>
      </c>
      <c r="B148">
        <v>1</v>
      </c>
      <c r="C148">
        <v>301</v>
      </c>
      <c r="D148">
        <v>0</v>
      </c>
      <c r="E148">
        <v>0</v>
      </c>
      <c r="F148">
        <v>3</v>
      </c>
      <c r="G148" t="s">
        <v>17</v>
      </c>
      <c r="H148">
        <v>7</v>
      </c>
      <c r="I148">
        <v>0</v>
      </c>
      <c r="J148" t="s">
        <v>1</v>
      </c>
      <c r="K148">
        <v>41</v>
      </c>
      <c r="L148">
        <v>0</v>
      </c>
      <c r="M148">
        <v>32</v>
      </c>
      <c r="N148">
        <v>67</v>
      </c>
    </row>
    <row r="149" ht="14.25">
      <c r="A149">
        <v>11833</v>
      </c>
      <c r="B149">
        <v>0</v>
      </c>
      <c r="C149">
        <v>203</v>
      </c>
      <c r="D149">
        <v>0</v>
      </c>
      <c r="E149">
        <v>0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ht="14.25">
      <c r="A150">
        <v>11834</v>
      </c>
      <c r="B150">
        <v>0</v>
      </c>
      <c r="C150">
        <v>401</v>
      </c>
      <c r="D150">
        <v>0</v>
      </c>
      <c r="E150">
        <v>0</v>
      </c>
      <c r="F150">
        <v>8</v>
      </c>
      <c r="G150" t="s">
        <v>11</v>
      </c>
      <c r="H150" t="s">
        <v>5</v>
      </c>
      <c r="I150">
        <v>0</v>
      </c>
      <c r="J150">
        <v>0</v>
      </c>
      <c r="K150" t="s">
        <v>21</v>
      </c>
      <c r="L150">
        <v>0</v>
      </c>
      <c r="M150">
        <v>0</v>
      </c>
      <c r="N150">
        <v>0</v>
      </c>
    </row>
    <row r="151" ht="14.25">
      <c r="A151">
        <v>11854</v>
      </c>
      <c r="B151">
        <v>0</v>
      </c>
      <c r="C151">
        <v>400</v>
      </c>
      <c r="D151">
        <v>0</v>
      </c>
      <c r="E151">
        <v>0</v>
      </c>
      <c r="F151">
        <v>8</v>
      </c>
      <c r="G151">
        <v>1</v>
      </c>
      <c r="H151">
        <v>0</v>
      </c>
      <c r="I151" t="s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11873</v>
      </c>
      <c r="B152">
        <v>1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1</v>
      </c>
      <c r="I152">
        <v>64</v>
      </c>
      <c r="J152" t="s">
        <v>1</v>
      </c>
      <c r="K152">
        <v>41</v>
      </c>
      <c r="L152">
        <v>0</v>
      </c>
      <c r="M152">
        <v>32</v>
      </c>
      <c r="N152" t="s">
        <v>2</v>
      </c>
    </row>
    <row r="153" ht="14.25">
      <c r="A153">
        <v>11874</v>
      </c>
      <c r="B153">
        <v>1</v>
      </c>
      <c r="C153">
        <v>301</v>
      </c>
      <c r="D153">
        <v>0</v>
      </c>
      <c r="E153">
        <v>0</v>
      </c>
      <c r="F153">
        <v>3</v>
      </c>
      <c r="G153">
        <v>80</v>
      </c>
      <c r="H153">
        <v>8</v>
      </c>
      <c r="I153">
        <v>0</v>
      </c>
      <c r="J153" t="s">
        <v>1</v>
      </c>
      <c r="K153">
        <v>41</v>
      </c>
      <c r="L153">
        <v>0</v>
      </c>
      <c r="M153">
        <v>32</v>
      </c>
      <c r="N153" t="s">
        <v>2</v>
      </c>
    </row>
    <row r="154" ht="14.25">
      <c r="A154">
        <v>11875</v>
      </c>
      <c r="B154">
        <v>0</v>
      </c>
      <c r="C154">
        <v>201</v>
      </c>
      <c r="D154">
        <v>0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62</v>
      </c>
      <c r="L154">
        <v>0</v>
      </c>
      <c r="M154">
        <v>0</v>
      </c>
      <c r="N154">
        <v>0</v>
      </c>
    </row>
    <row r="155" ht="14.25">
      <c r="A155">
        <v>11921</v>
      </c>
      <c r="B155">
        <v>0</v>
      </c>
      <c r="C155">
        <v>203</v>
      </c>
      <c r="D155">
        <v>0</v>
      </c>
      <c r="E155">
        <v>0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ht="14.25">
      <c r="A156">
        <v>11923</v>
      </c>
      <c r="B156">
        <v>1</v>
      </c>
      <c r="C156">
        <v>300</v>
      </c>
      <c r="D156">
        <v>0</v>
      </c>
      <c r="E156">
        <v>0</v>
      </c>
      <c r="F156">
        <v>8</v>
      </c>
      <c r="G156">
        <v>3</v>
      </c>
      <c r="H156" t="s">
        <v>1</v>
      </c>
      <c r="I156">
        <v>64</v>
      </c>
      <c r="J156" t="s">
        <v>1</v>
      </c>
      <c r="K156">
        <v>41</v>
      </c>
      <c r="L156">
        <v>0</v>
      </c>
      <c r="M156">
        <v>32</v>
      </c>
      <c r="N156" t="s">
        <v>3</v>
      </c>
    </row>
    <row r="157" ht="14.25">
      <c r="A157">
        <v>11923</v>
      </c>
      <c r="B157">
        <v>1</v>
      </c>
      <c r="C157">
        <v>301</v>
      </c>
      <c r="D157">
        <v>0</v>
      </c>
      <c r="E157">
        <v>0</v>
      </c>
      <c r="F157">
        <v>3</v>
      </c>
      <c r="G157">
        <v>88</v>
      </c>
      <c r="H157">
        <v>9</v>
      </c>
      <c r="I157">
        <v>0</v>
      </c>
      <c r="J157" t="s">
        <v>1</v>
      </c>
      <c r="K157">
        <v>41</v>
      </c>
      <c r="L157">
        <v>0</v>
      </c>
      <c r="M157">
        <v>32</v>
      </c>
      <c r="N157" t="s">
        <v>3</v>
      </c>
    </row>
    <row r="158" ht="14.25">
      <c r="A158">
        <v>11933</v>
      </c>
      <c r="B158">
        <v>0</v>
      </c>
      <c r="C158">
        <v>402</v>
      </c>
      <c r="D158">
        <v>0</v>
      </c>
      <c r="E158">
        <v>0</v>
      </c>
      <c r="F158">
        <v>8</v>
      </c>
      <c r="G158" t="s">
        <v>14</v>
      </c>
      <c r="H158">
        <v>0</v>
      </c>
      <c r="I158">
        <v>0</v>
      </c>
      <c r="J158">
        <v>0</v>
      </c>
      <c r="K158" t="s">
        <v>30</v>
      </c>
      <c r="L158" t="s">
        <v>31</v>
      </c>
      <c r="M158">
        <v>7</v>
      </c>
      <c r="N158">
        <v>0</v>
      </c>
    </row>
    <row r="159" ht="14.25">
      <c r="A159">
        <v>11955</v>
      </c>
      <c r="B159">
        <v>0</v>
      </c>
      <c r="C159">
        <v>401</v>
      </c>
      <c r="D159">
        <v>0</v>
      </c>
      <c r="E159">
        <v>0</v>
      </c>
      <c r="F159">
        <v>8</v>
      </c>
      <c r="G159" t="s">
        <v>4</v>
      </c>
      <c r="H159" t="s">
        <v>5</v>
      </c>
      <c r="I159">
        <v>0</v>
      </c>
      <c r="J159">
        <v>0</v>
      </c>
      <c r="K159" t="s">
        <v>21</v>
      </c>
      <c r="L159">
        <v>0</v>
      </c>
      <c r="M159">
        <v>0</v>
      </c>
      <c r="N159">
        <v>0</v>
      </c>
    </row>
    <row r="160" ht="14.25">
      <c r="A160">
        <v>11973</v>
      </c>
      <c r="B160">
        <v>1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1</v>
      </c>
      <c r="I160">
        <v>64</v>
      </c>
      <c r="J160" t="s">
        <v>1</v>
      </c>
      <c r="K160">
        <v>41</v>
      </c>
      <c r="L160">
        <v>0</v>
      </c>
      <c r="M160">
        <v>32</v>
      </c>
      <c r="N160" t="s">
        <v>8</v>
      </c>
    </row>
    <row r="161" ht="14.25">
      <c r="A161">
        <v>11974</v>
      </c>
      <c r="B161">
        <v>1</v>
      </c>
      <c r="C161">
        <v>301</v>
      </c>
      <c r="D161">
        <v>0</v>
      </c>
      <c r="E161">
        <v>0</v>
      </c>
      <c r="F161">
        <v>3</v>
      </c>
      <c r="G161" t="s">
        <v>9</v>
      </c>
      <c r="H161" t="s">
        <v>10</v>
      </c>
      <c r="I161">
        <v>0</v>
      </c>
      <c r="J161" t="s">
        <v>1</v>
      </c>
      <c r="K161">
        <v>41</v>
      </c>
      <c r="L161">
        <v>0</v>
      </c>
      <c r="M161">
        <v>32</v>
      </c>
      <c r="N161" t="s">
        <v>8</v>
      </c>
    </row>
    <row r="162" ht="14.25">
      <c r="A162">
        <v>11975</v>
      </c>
      <c r="B162">
        <v>0</v>
      </c>
      <c r="C162">
        <v>400</v>
      </c>
      <c r="D162">
        <v>0</v>
      </c>
      <c r="E162">
        <v>0</v>
      </c>
      <c r="F162">
        <v>8</v>
      </c>
      <c r="G162">
        <v>1</v>
      </c>
      <c r="H162">
        <v>0</v>
      </c>
      <c r="I162" t="s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ht="14.25">
      <c r="A163">
        <v>12021</v>
      </c>
      <c r="B163">
        <v>0</v>
      </c>
      <c r="C163">
        <v>201</v>
      </c>
      <c r="D163">
        <v>0</v>
      </c>
      <c r="E163">
        <v>0</v>
      </c>
      <c r="F163">
        <v>6</v>
      </c>
      <c r="G163">
        <v>0</v>
      </c>
      <c r="H163">
        <v>0</v>
      </c>
      <c r="I163">
        <v>0</v>
      </c>
      <c r="J163">
        <v>0</v>
      </c>
      <c r="K163">
        <v>62</v>
      </c>
      <c r="L163">
        <v>0</v>
      </c>
      <c r="M163">
        <v>0</v>
      </c>
      <c r="N163">
        <v>0</v>
      </c>
    </row>
    <row r="164" ht="14.25">
      <c r="A164">
        <v>12022</v>
      </c>
      <c r="B164">
        <v>1</v>
      </c>
      <c r="C164">
        <v>300</v>
      </c>
      <c r="D164">
        <v>0</v>
      </c>
      <c r="E164">
        <v>0</v>
      </c>
      <c r="F164">
        <v>8</v>
      </c>
      <c r="G164">
        <v>3</v>
      </c>
      <c r="H164" t="s">
        <v>1</v>
      </c>
      <c r="I164">
        <v>64</v>
      </c>
      <c r="J164" t="s">
        <v>1</v>
      </c>
      <c r="K164">
        <v>41</v>
      </c>
      <c r="L164">
        <v>0</v>
      </c>
      <c r="M164">
        <v>32</v>
      </c>
      <c r="N164" t="s">
        <v>12</v>
      </c>
    </row>
    <row r="165" ht="14.25">
      <c r="A165">
        <v>12023</v>
      </c>
      <c r="B165">
        <v>1</v>
      </c>
      <c r="C165">
        <v>301</v>
      </c>
      <c r="D165">
        <v>0</v>
      </c>
      <c r="E165">
        <v>0</v>
      </c>
      <c r="F165">
        <v>3</v>
      </c>
      <c r="G165">
        <v>43</v>
      </c>
      <c r="H165" t="s">
        <v>13</v>
      </c>
      <c r="I165">
        <v>0</v>
      </c>
      <c r="J165" t="s">
        <v>1</v>
      </c>
      <c r="K165">
        <v>41</v>
      </c>
      <c r="L165">
        <v>0</v>
      </c>
      <c r="M165">
        <v>32</v>
      </c>
      <c r="N165" t="s">
        <v>12</v>
      </c>
    </row>
    <row r="166" ht="14.25">
      <c r="A166">
        <v>12033</v>
      </c>
      <c r="B166">
        <v>0</v>
      </c>
      <c r="C166">
        <v>203</v>
      </c>
      <c r="D166">
        <v>0</v>
      </c>
      <c r="E166">
        <v>0</v>
      </c>
      <c r="F166">
        <v>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ht="14.25">
      <c r="A167">
        <v>12055</v>
      </c>
      <c r="B167">
        <v>0</v>
      </c>
      <c r="C167">
        <v>401</v>
      </c>
      <c r="D167">
        <v>0</v>
      </c>
      <c r="E167">
        <v>0</v>
      </c>
      <c r="F167">
        <v>8</v>
      </c>
      <c r="G167" t="s">
        <v>4</v>
      </c>
      <c r="H167" t="s">
        <v>5</v>
      </c>
      <c r="I167">
        <v>0</v>
      </c>
      <c r="J167">
        <v>0</v>
      </c>
      <c r="K167" t="s">
        <v>6</v>
      </c>
      <c r="L167">
        <v>0</v>
      </c>
      <c r="M167">
        <v>0</v>
      </c>
      <c r="N167">
        <v>0</v>
      </c>
    </row>
    <row r="168" ht="14.25">
      <c r="A168">
        <v>12073</v>
      </c>
      <c r="B168">
        <v>1</v>
      </c>
      <c r="C168">
        <v>300</v>
      </c>
      <c r="D168">
        <v>0</v>
      </c>
      <c r="E168">
        <v>0</v>
      </c>
      <c r="F168">
        <v>8</v>
      </c>
      <c r="G168">
        <v>3</v>
      </c>
      <c r="H168" t="s">
        <v>1</v>
      </c>
      <c r="I168">
        <v>64</v>
      </c>
      <c r="J168" t="s">
        <v>1</v>
      </c>
      <c r="K168">
        <v>41</v>
      </c>
      <c r="L168">
        <v>0</v>
      </c>
      <c r="M168">
        <v>32</v>
      </c>
      <c r="N168" t="s">
        <v>18</v>
      </c>
    </row>
    <row r="169" ht="14.25">
      <c r="A169">
        <v>12074</v>
      </c>
      <c r="B169">
        <v>1</v>
      </c>
      <c r="C169">
        <v>301</v>
      </c>
      <c r="D169">
        <v>0</v>
      </c>
      <c r="E169">
        <v>0</v>
      </c>
      <c r="F169">
        <v>3</v>
      </c>
      <c r="G169" t="s">
        <v>19</v>
      </c>
      <c r="H169" t="s">
        <v>0</v>
      </c>
      <c r="I169">
        <v>0</v>
      </c>
      <c r="J169" t="s">
        <v>1</v>
      </c>
      <c r="K169">
        <v>41</v>
      </c>
      <c r="L169">
        <v>0</v>
      </c>
      <c r="M169">
        <v>32</v>
      </c>
      <c r="N169" t="s">
        <v>18</v>
      </c>
    </row>
    <row r="170" ht="14.25">
      <c r="A170">
        <v>12075</v>
      </c>
      <c r="B170">
        <v>0</v>
      </c>
      <c r="C170">
        <v>400</v>
      </c>
      <c r="D170">
        <v>0</v>
      </c>
      <c r="E170">
        <v>0</v>
      </c>
      <c r="F170">
        <v>8</v>
      </c>
      <c r="G170">
        <v>1</v>
      </c>
      <c r="H170">
        <v>0</v>
      </c>
      <c r="I170" t="s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ht="14.25">
      <c r="A171">
        <v>12121</v>
      </c>
      <c r="B171">
        <v>0</v>
      </c>
      <c r="C171">
        <v>201</v>
      </c>
      <c r="D171">
        <v>0</v>
      </c>
      <c r="E171">
        <v>0</v>
      </c>
      <c r="F171">
        <v>6</v>
      </c>
      <c r="G171">
        <v>0</v>
      </c>
      <c r="H171">
        <v>0</v>
      </c>
      <c r="I171">
        <v>0</v>
      </c>
      <c r="J171">
        <v>0</v>
      </c>
      <c r="K171">
        <v>62</v>
      </c>
      <c r="L171">
        <v>0</v>
      </c>
      <c r="M171">
        <v>0</v>
      </c>
      <c r="N171">
        <v>0</v>
      </c>
    </row>
    <row r="172" ht="14.25">
      <c r="A172">
        <v>12122</v>
      </c>
      <c r="B172">
        <v>1</v>
      </c>
      <c r="C172">
        <v>300</v>
      </c>
      <c r="D172">
        <v>0</v>
      </c>
      <c r="E172">
        <v>0</v>
      </c>
      <c r="F172">
        <v>8</v>
      </c>
      <c r="G172">
        <v>3</v>
      </c>
      <c r="H172" t="s">
        <v>1</v>
      </c>
      <c r="I172">
        <v>64</v>
      </c>
      <c r="J172" t="s">
        <v>1</v>
      </c>
      <c r="K172">
        <v>41</v>
      </c>
      <c r="L172">
        <v>0</v>
      </c>
      <c r="M172">
        <v>32</v>
      </c>
      <c r="N172" t="s">
        <v>20</v>
      </c>
    </row>
    <row r="173" ht="14.25">
      <c r="A173">
        <v>12123</v>
      </c>
      <c r="B173">
        <v>1</v>
      </c>
      <c r="C173">
        <v>301</v>
      </c>
      <c r="D173">
        <v>0</v>
      </c>
      <c r="E173">
        <v>0</v>
      </c>
      <c r="F173">
        <v>3</v>
      </c>
      <c r="G173" t="s">
        <v>21</v>
      </c>
      <c r="H173" t="s">
        <v>22</v>
      </c>
      <c r="I173">
        <v>0</v>
      </c>
      <c r="J173" t="s">
        <v>1</v>
      </c>
      <c r="K173">
        <v>41</v>
      </c>
      <c r="L173">
        <v>0</v>
      </c>
      <c r="M173">
        <v>32</v>
      </c>
      <c r="N173" t="s">
        <v>20</v>
      </c>
    </row>
    <row r="174" ht="14.25">
      <c r="A174">
        <v>12133</v>
      </c>
      <c r="B174">
        <v>0</v>
      </c>
      <c r="C174">
        <v>203</v>
      </c>
      <c r="D174">
        <v>0</v>
      </c>
      <c r="E174">
        <v>0</v>
      </c>
      <c r="F174"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ht="14.25">
      <c r="A175">
        <v>12155</v>
      </c>
      <c r="B175">
        <v>0</v>
      </c>
      <c r="C175">
        <v>401</v>
      </c>
      <c r="D175">
        <v>0</v>
      </c>
      <c r="E175">
        <v>0</v>
      </c>
      <c r="F175">
        <v>8</v>
      </c>
      <c r="G175" t="s">
        <v>4</v>
      </c>
      <c r="H175" t="s">
        <v>5</v>
      </c>
      <c r="I175">
        <v>0</v>
      </c>
      <c r="J175">
        <v>0</v>
      </c>
      <c r="K175" t="s">
        <v>6</v>
      </c>
      <c r="L175">
        <v>0</v>
      </c>
      <c r="M175">
        <v>0</v>
      </c>
      <c r="N175">
        <v>0</v>
      </c>
    </row>
    <row r="176" ht="14.25">
      <c r="A176">
        <v>12173</v>
      </c>
      <c r="B176">
        <v>1</v>
      </c>
      <c r="C176">
        <v>300</v>
      </c>
      <c r="D176">
        <v>0</v>
      </c>
      <c r="E176">
        <v>0</v>
      </c>
      <c r="F176">
        <v>8</v>
      </c>
      <c r="G176">
        <v>3</v>
      </c>
      <c r="H176" t="s">
        <v>1</v>
      </c>
      <c r="I176">
        <v>64</v>
      </c>
      <c r="J176" t="s">
        <v>1</v>
      </c>
      <c r="K176">
        <v>41</v>
      </c>
      <c r="L176">
        <v>0</v>
      </c>
      <c r="M176">
        <v>32</v>
      </c>
      <c r="N176" t="s">
        <v>23</v>
      </c>
    </row>
    <row r="177" ht="14.25">
      <c r="A177">
        <v>12174</v>
      </c>
      <c r="B177">
        <v>1</v>
      </c>
      <c r="C177">
        <v>301</v>
      </c>
      <c r="D177">
        <v>0</v>
      </c>
      <c r="E177">
        <v>0</v>
      </c>
      <c r="F177">
        <v>3</v>
      </c>
      <c r="G177" t="s">
        <v>24</v>
      </c>
      <c r="H177" t="s">
        <v>25</v>
      </c>
      <c r="I177">
        <v>0</v>
      </c>
      <c r="J177" t="s">
        <v>1</v>
      </c>
      <c r="K177">
        <v>41</v>
      </c>
      <c r="L177">
        <v>0</v>
      </c>
      <c r="M177">
        <v>32</v>
      </c>
      <c r="N177" t="s">
        <v>23</v>
      </c>
    </row>
    <row r="178" ht="14.25">
      <c r="A178">
        <v>12175</v>
      </c>
      <c r="B178">
        <v>0</v>
      </c>
      <c r="C178">
        <v>400</v>
      </c>
      <c r="D178">
        <v>0</v>
      </c>
      <c r="E178">
        <v>0</v>
      </c>
      <c r="F178">
        <v>8</v>
      </c>
      <c r="G178">
        <v>1</v>
      </c>
      <c r="H178">
        <v>0</v>
      </c>
      <c r="I178" t="s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ht="14.25">
      <c r="A179">
        <v>12221</v>
      </c>
      <c r="B179">
        <v>0</v>
      </c>
      <c r="C179">
        <v>201</v>
      </c>
      <c r="D179">
        <v>0</v>
      </c>
      <c r="E179">
        <v>0</v>
      </c>
      <c r="F179">
        <v>6</v>
      </c>
      <c r="G179">
        <v>0</v>
      </c>
      <c r="H179">
        <v>0</v>
      </c>
      <c r="I179">
        <v>0</v>
      </c>
      <c r="J179">
        <v>0</v>
      </c>
      <c r="K179">
        <v>62</v>
      </c>
      <c r="L179">
        <v>0</v>
      </c>
      <c r="M179">
        <v>0</v>
      </c>
      <c r="N179">
        <v>0</v>
      </c>
    </row>
    <row r="180" ht="14.25">
      <c r="A180">
        <v>12222</v>
      </c>
      <c r="B180">
        <v>1</v>
      </c>
      <c r="C180">
        <v>300</v>
      </c>
      <c r="D180">
        <v>0</v>
      </c>
      <c r="E180">
        <v>0</v>
      </c>
      <c r="F180">
        <v>8</v>
      </c>
      <c r="G180">
        <v>3</v>
      </c>
      <c r="H180" t="s">
        <v>1</v>
      </c>
      <c r="I180">
        <v>64</v>
      </c>
      <c r="J180" t="s">
        <v>1</v>
      </c>
      <c r="K180">
        <v>41</v>
      </c>
      <c r="L180">
        <v>0</v>
      </c>
      <c r="M180">
        <v>32</v>
      </c>
      <c r="N180" t="s">
        <v>26</v>
      </c>
    </row>
    <row r="181" ht="14.25">
      <c r="A181">
        <v>12223</v>
      </c>
      <c r="B181">
        <v>1</v>
      </c>
      <c r="C181">
        <v>301</v>
      </c>
      <c r="D181">
        <v>0</v>
      </c>
      <c r="E181">
        <v>0</v>
      </c>
      <c r="F181">
        <v>3</v>
      </c>
      <c r="G181" t="s">
        <v>27</v>
      </c>
      <c r="H181" t="s">
        <v>28</v>
      </c>
      <c r="I181">
        <v>0</v>
      </c>
      <c r="J181" t="s">
        <v>1</v>
      </c>
      <c r="K181">
        <v>41</v>
      </c>
      <c r="L181">
        <v>0</v>
      </c>
      <c r="M181">
        <v>32</v>
      </c>
      <c r="N181" t="s">
        <v>26</v>
      </c>
    </row>
    <row r="182" ht="14.25">
      <c r="A182">
        <v>12233</v>
      </c>
      <c r="B182">
        <v>0</v>
      </c>
      <c r="C182">
        <v>203</v>
      </c>
      <c r="D182">
        <v>0</v>
      </c>
      <c r="E182">
        <v>0</v>
      </c>
      <c r="F182">
        <v>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ht="14.25">
      <c r="A183">
        <v>12255</v>
      </c>
      <c r="B183">
        <v>0</v>
      </c>
      <c r="C183">
        <v>401</v>
      </c>
      <c r="D183">
        <v>0</v>
      </c>
      <c r="E183">
        <v>0</v>
      </c>
      <c r="F183">
        <v>8</v>
      </c>
      <c r="G183" t="s">
        <v>11</v>
      </c>
      <c r="H183" t="s">
        <v>5</v>
      </c>
      <c r="I183">
        <v>0</v>
      </c>
      <c r="J183">
        <v>0</v>
      </c>
      <c r="K183" t="s">
        <v>6</v>
      </c>
      <c r="L183">
        <v>0</v>
      </c>
      <c r="M183">
        <v>0</v>
      </c>
      <c r="N183">
        <v>0</v>
      </c>
    </row>
    <row r="184" ht="14.25">
      <c r="A184">
        <v>12273</v>
      </c>
      <c r="B184">
        <v>1</v>
      </c>
      <c r="C184">
        <v>300</v>
      </c>
      <c r="D184">
        <v>0</v>
      </c>
      <c r="E184">
        <v>0</v>
      </c>
      <c r="F184">
        <v>8</v>
      </c>
      <c r="G184">
        <v>3</v>
      </c>
      <c r="H184" t="s">
        <v>1</v>
      </c>
      <c r="I184">
        <v>64</v>
      </c>
      <c r="J184" t="s">
        <v>1</v>
      </c>
      <c r="K184">
        <v>41</v>
      </c>
      <c r="L184">
        <v>0</v>
      </c>
      <c r="M184">
        <v>32</v>
      </c>
      <c r="N184">
        <v>20</v>
      </c>
    </row>
    <row r="185" ht="14.25">
      <c r="A185">
        <v>12274</v>
      </c>
      <c r="B185">
        <v>1</v>
      </c>
      <c r="C185">
        <v>301</v>
      </c>
      <c r="D185">
        <v>0</v>
      </c>
      <c r="E185">
        <v>0</v>
      </c>
      <c r="F185">
        <v>3</v>
      </c>
      <c r="G185" t="s">
        <v>15</v>
      </c>
      <c r="H185">
        <v>0</v>
      </c>
      <c r="I185">
        <v>0</v>
      </c>
      <c r="J185" t="s">
        <v>1</v>
      </c>
      <c r="K185">
        <v>41</v>
      </c>
      <c r="L185">
        <v>0</v>
      </c>
      <c r="M185">
        <v>32</v>
      </c>
      <c r="N185">
        <v>20</v>
      </c>
    </row>
    <row r="186" ht="14.25">
      <c r="A186">
        <v>12275</v>
      </c>
      <c r="B186">
        <v>0</v>
      </c>
      <c r="C186">
        <v>400</v>
      </c>
      <c r="D186">
        <v>0</v>
      </c>
      <c r="E186">
        <v>0</v>
      </c>
      <c r="F186">
        <v>8</v>
      </c>
      <c r="G186">
        <v>1</v>
      </c>
      <c r="H186">
        <v>0</v>
      </c>
      <c r="I186" t="s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ht="14.25">
      <c r="A187">
        <v>12321</v>
      </c>
      <c r="B187">
        <v>0</v>
      </c>
      <c r="C187">
        <v>201</v>
      </c>
      <c r="D187">
        <v>0</v>
      </c>
      <c r="E187">
        <v>0</v>
      </c>
      <c r="F187">
        <v>6</v>
      </c>
      <c r="G187">
        <v>0</v>
      </c>
      <c r="H187">
        <v>0</v>
      </c>
      <c r="I187">
        <v>0</v>
      </c>
      <c r="J187">
        <v>0</v>
      </c>
      <c r="K187">
        <v>62</v>
      </c>
      <c r="L187">
        <v>0</v>
      </c>
      <c r="M187">
        <v>0</v>
      </c>
      <c r="N187">
        <v>0</v>
      </c>
    </row>
    <row r="188" ht="14.25">
      <c r="A188">
        <v>12322</v>
      </c>
      <c r="B188">
        <v>1</v>
      </c>
      <c r="C188">
        <v>300</v>
      </c>
      <c r="D188">
        <v>0</v>
      </c>
      <c r="E188">
        <v>0</v>
      </c>
      <c r="F188">
        <v>8</v>
      </c>
      <c r="G188">
        <v>3</v>
      </c>
      <c r="H188" t="s">
        <v>1</v>
      </c>
      <c r="I188">
        <v>64</v>
      </c>
      <c r="J188" t="s">
        <v>1</v>
      </c>
      <c r="K188">
        <v>41</v>
      </c>
      <c r="L188">
        <v>0</v>
      </c>
      <c r="M188">
        <v>32</v>
      </c>
      <c r="N188">
        <v>21</v>
      </c>
    </row>
    <row r="189" ht="14.25">
      <c r="A189">
        <v>12323</v>
      </c>
      <c r="B189">
        <v>1</v>
      </c>
      <c r="C189">
        <v>301</v>
      </c>
      <c r="D189">
        <v>0</v>
      </c>
      <c r="E189">
        <v>0</v>
      </c>
      <c r="F189">
        <v>3</v>
      </c>
      <c r="G189" t="s">
        <v>29</v>
      </c>
      <c r="H189">
        <v>1</v>
      </c>
      <c r="I189">
        <v>0</v>
      </c>
      <c r="J189" t="s">
        <v>1</v>
      </c>
      <c r="K189">
        <v>41</v>
      </c>
      <c r="L189">
        <v>0</v>
      </c>
      <c r="M189">
        <v>32</v>
      </c>
      <c r="N189">
        <v>21</v>
      </c>
    </row>
    <row r="190" ht="14.25">
      <c r="A190">
        <v>12333</v>
      </c>
      <c r="B190">
        <v>0</v>
      </c>
      <c r="C190">
        <v>203</v>
      </c>
      <c r="D190">
        <v>0</v>
      </c>
      <c r="E190">
        <v>0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ht="14.25">
      <c r="A191">
        <v>12335</v>
      </c>
      <c r="B191">
        <v>0</v>
      </c>
      <c r="C191">
        <v>401</v>
      </c>
      <c r="D191">
        <v>0</v>
      </c>
      <c r="E191">
        <v>0</v>
      </c>
      <c r="F191">
        <v>8</v>
      </c>
      <c r="G191" t="s">
        <v>11</v>
      </c>
      <c r="H191" t="s">
        <v>5</v>
      </c>
      <c r="I191">
        <v>0</v>
      </c>
      <c r="J191">
        <v>0</v>
      </c>
      <c r="K191" t="s">
        <v>6</v>
      </c>
      <c r="L191">
        <v>0</v>
      </c>
      <c r="M191">
        <v>0</v>
      </c>
      <c r="N191">
        <v>0</v>
      </c>
    </row>
    <row r="192" ht="14.25">
      <c r="A192">
        <v>12345</v>
      </c>
      <c r="B192">
        <v>0</v>
      </c>
      <c r="C192">
        <v>400</v>
      </c>
      <c r="D192">
        <v>0</v>
      </c>
      <c r="E192">
        <v>0</v>
      </c>
      <c r="F192">
        <v>8</v>
      </c>
      <c r="G192">
        <v>1</v>
      </c>
      <c r="H192">
        <v>0</v>
      </c>
      <c r="I192" t="s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12355</v>
      </c>
      <c r="B193">
        <v>0</v>
      </c>
      <c r="C193">
        <v>201</v>
      </c>
      <c r="D193">
        <v>0</v>
      </c>
      <c r="E193">
        <v>0</v>
      </c>
      <c r="F193">
        <v>6</v>
      </c>
      <c r="G193">
        <v>0</v>
      </c>
      <c r="H193">
        <v>0</v>
      </c>
      <c r="I193">
        <v>0</v>
      </c>
      <c r="J193">
        <v>0</v>
      </c>
      <c r="K193">
        <v>62</v>
      </c>
      <c r="L193">
        <v>0</v>
      </c>
      <c r="M193">
        <v>0</v>
      </c>
      <c r="N193">
        <v>0</v>
      </c>
    </row>
    <row r="194" ht="14.25">
      <c r="A194">
        <v>12357</v>
      </c>
      <c r="B194">
        <v>0</v>
      </c>
      <c r="C194">
        <v>203</v>
      </c>
      <c r="D194">
        <v>0</v>
      </c>
      <c r="E194">
        <v>0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12369</v>
      </c>
      <c r="B195">
        <v>0</v>
      </c>
      <c r="C195">
        <v>403</v>
      </c>
      <c r="D195">
        <v>0</v>
      </c>
      <c r="E195">
        <v>0</v>
      </c>
      <c r="F195">
        <v>8</v>
      </c>
      <c r="G195">
        <v>63</v>
      </c>
      <c r="H195">
        <v>0</v>
      </c>
      <c r="I195">
        <v>0</v>
      </c>
      <c r="J195">
        <v>0</v>
      </c>
      <c r="K195">
        <v>94</v>
      </c>
      <c r="L195" t="s">
        <v>7</v>
      </c>
      <c r="M195">
        <v>9</v>
      </c>
      <c r="N195">
        <v>0</v>
      </c>
    </row>
    <row r="196" ht="14.25">
      <c r="A196">
        <v>12373</v>
      </c>
      <c r="B196">
        <v>1</v>
      </c>
      <c r="C196">
        <v>300</v>
      </c>
      <c r="D196">
        <v>0</v>
      </c>
      <c r="E196">
        <v>0</v>
      </c>
      <c r="F196">
        <v>8</v>
      </c>
      <c r="G196">
        <v>3</v>
      </c>
      <c r="H196" t="s">
        <v>1</v>
      </c>
      <c r="I196">
        <v>64</v>
      </c>
      <c r="J196" t="s">
        <v>1</v>
      </c>
      <c r="K196">
        <v>41</v>
      </c>
      <c r="L196">
        <v>0</v>
      </c>
      <c r="M196">
        <v>32</v>
      </c>
      <c r="N196">
        <v>22</v>
      </c>
    </row>
    <row r="197" ht="14.25">
      <c r="A197">
        <v>12374</v>
      </c>
      <c r="B197">
        <v>1</v>
      </c>
      <c r="C197">
        <v>301</v>
      </c>
      <c r="D197">
        <v>0</v>
      </c>
      <c r="E197">
        <v>0</v>
      </c>
      <c r="F197">
        <v>3</v>
      </c>
      <c r="G197" t="s">
        <v>4</v>
      </c>
      <c r="H197">
        <v>2</v>
      </c>
      <c r="I197">
        <v>0</v>
      </c>
      <c r="J197" t="s">
        <v>1</v>
      </c>
      <c r="K197">
        <v>41</v>
      </c>
      <c r="L197">
        <v>0</v>
      </c>
      <c r="M197">
        <v>32</v>
      </c>
      <c r="N197">
        <v>22</v>
      </c>
    </row>
    <row r="198" ht="14.25">
      <c r="A198">
        <v>12375</v>
      </c>
      <c r="B198">
        <v>0</v>
      </c>
      <c r="C198">
        <v>204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ht="14.25">
      <c r="A199">
        <v>12381</v>
      </c>
      <c r="B199">
        <v>0</v>
      </c>
      <c r="C199">
        <v>401</v>
      </c>
      <c r="D199">
        <v>0</v>
      </c>
      <c r="E199">
        <v>0</v>
      </c>
      <c r="F199">
        <v>8</v>
      </c>
      <c r="G199" t="s">
        <v>4</v>
      </c>
      <c r="H199" t="s">
        <v>5</v>
      </c>
      <c r="I199">
        <v>0</v>
      </c>
      <c r="J199">
        <v>0</v>
      </c>
      <c r="K199" t="s">
        <v>6</v>
      </c>
      <c r="L199">
        <v>0</v>
      </c>
      <c r="M199">
        <v>0</v>
      </c>
      <c r="N199">
        <v>0</v>
      </c>
    </row>
    <row r="200" ht="14.25">
      <c r="A200">
        <v>12393</v>
      </c>
      <c r="B200">
        <v>0</v>
      </c>
      <c r="C200">
        <v>202</v>
      </c>
      <c r="D200">
        <v>0</v>
      </c>
      <c r="E200">
        <v>0</v>
      </c>
      <c r="F200">
        <v>8</v>
      </c>
      <c r="G200" t="s">
        <v>15</v>
      </c>
      <c r="H200">
        <v>20</v>
      </c>
      <c r="I200">
        <v>0</v>
      </c>
      <c r="J200">
        <v>0</v>
      </c>
      <c r="K200" t="s">
        <v>17</v>
      </c>
      <c r="L200" t="s">
        <v>12</v>
      </c>
      <c r="M200">
        <v>22</v>
      </c>
      <c r="N200">
        <v>0</v>
      </c>
    </row>
    <row r="201" ht="14.25">
      <c r="A201">
        <v>12421</v>
      </c>
      <c r="B201">
        <v>0</v>
      </c>
      <c r="C201">
        <v>666</v>
      </c>
      <c r="D201">
        <v>0</v>
      </c>
      <c r="E201">
        <v>0</v>
      </c>
      <c r="F201">
        <v>8</v>
      </c>
      <c r="G201">
        <v>52</v>
      </c>
      <c r="H201">
        <v>8</v>
      </c>
      <c r="I201">
        <v>1</v>
      </c>
      <c r="J201">
        <v>5</v>
      </c>
      <c r="K201">
        <v>52</v>
      </c>
      <c r="L201">
        <v>57</v>
      </c>
      <c r="M201">
        <v>12</v>
      </c>
      <c r="N201">
        <v>44</v>
      </c>
    </row>
    <row r="202" ht="14.25">
      <c r="A202">
        <v>12422</v>
      </c>
      <c r="B202">
        <v>1</v>
      </c>
      <c r="C202">
        <v>300</v>
      </c>
      <c r="D202">
        <v>0</v>
      </c>
      <c r="E202">
        <v>0</v>
      </c>
      <c r="F202">
        <v>8</v>
      </c>
      <c r="G202">
        <v>3</v>
      </c>
      <c r="H202" t="s">
        <v>1</v>
      </c>
      <c r="I202">
        <v>64</v>
      </c>
      <c r="J202" t="s">
        <v>1</v>
      </c>
      <c r="K202">
        <v>41</v>
      </c>
      <c r="L202">
        <v>0</v>
      </c>
      <c r="M202">
        <v>32</v>
      </c>
      <c r="N202">
        <v>23</v>
      </c>
    </row>
    <row r="203" ht="14.25">
      <c r="A203">
        <v>12423</v>
      </c>
      <c r="B203">
        <v>1</v>
      </c>
      <c r="C203">
        <v>301</v>
      </c>
      <c r="D203">
        <v>0</v>
      </c>
      <c r="E203">
        <v>0</v>
      </c>
      <c r="F203">
        <v>3</v>
      </c>
      <c r="G203">
        <v>96</v>
      </c>
      <c r="H203">
        <v>3</v>
      </c>
      <c r="I203">
        <v>0</v>
      </c>
      <c r="J203" t="s">
        <v>1</v>
      </c>
      <c r="K203">
        <v>41</v>
      </c>
      <c r="L203">
        <v>0</v>
      </c>
      <c r="M203">
        <v>32</v>
      </c>
      <c r="N203">
        <v>23</v>
      </c>
    </row>
    <row r="204" ht="14.25">
      <c r="A204">
        <v>12433</v>
      </c>
      <c r="B204">
        <v>0</v>
      </c>
      <c r="C204">
        <v>400</v>
      </c>
      <c r="D204">
        <v>0</v>
      </c>
      <c r="E204">
        <v>0</v>
      </c>
      <c r="F204">
        <v>8</v>
      </c>
      <c r="G204">
        <v>1</v>
      </c>
      <c r="H204">
        <v>0</v>
      </c>
      <c r="I204" t="s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ht="14.25">
      <c r="A205">
        <v>12455</v>
      </c>
      <c r="B205">
        <v>0</v>
      </c>
      <c r="C205">
        <v>665</v>
      </c>
      <c r="D205">
        <v>0</v>
      </c>
      <c r="E205">
        <v>0</v>
      </c>
      <c r="F205">
        <v>8</v>
      </c>
      <c r="G205">
        <v>0</v>
      </c>
      <c r="H205">
        <v>0</v>
      </c>
      <c r="I205">
        <v>0</v>
      </c>
      <c r="J205">
        <v>53</v>
      </c>
      <c r="K205" t="s">
        <v>14</v>
      </c>
      <c r="L205">
        <v>18</v>
      </c>
      <c r="M205">
        <v>53</v>
      </c>
      <c r="N205">
        <v>0</v>
      </c>
    </row>
    <row r="206" ht="14.25">
      <c r="A206">
        <v>12473</v>
      </c>
      <c r="B206">
        <v>1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1</v>
      </c>
      <c r="I206">
        <v>64</v>
      </c>
      <c r="J206" t="s">
        <v>1</v>
      </c>
      <c r="K206">
        <v>41</v>
      </c>
      <c r="L206">
        <v>0</v>
      </c>
      <c r="M206">
        <v>32</v>
      </c>
      <c r="N206">
        <v>64</v>
      </c>
    </row>
    <row r="207" ht="14.25">
      <c r="A207">
        <v>12474</v>
      </c>
      <c r="B207">
        <v>1</v>
      </c>
      <c r="C207">
        <v>301</v>
      </c>
      <c r="D207">
        <v>0</v>
      </c>
      <c r="E207">
        <v>0</v>
      </c>
      <c r="F207">
        <v>3</v>
      </c>
      <c r="G207">
        <v>3</v>
      </c>
      <c r="H207">
        <v>4</v>
      </c>
      <c r="I207">
        <v>0</v>
      </c>
      <c r="J207" t="s">
        <v>1</v>
      </c>
      <c r="K207">
        <v>41</v>
      </c>
      <c r="L207">
        <v>0</v>
      </c>
      <c r="M207">
        <v>32</v>
      </c>
      <c r="N207">
        <v>64</v>
      </c>
    </row>
    <row r="208" ht="14.25">
      <c r="A208">
        <v>12475</v>
      </c>
      <c r="B208">
        <v>0</v>
      </c>
      <c r="C208">
        <v>200</v>
      </c>
      <c r="D208">
        <v>0</v>
      </c>
      <c r="E208">
        <v>0</v>
      </c>
      <c r="F208">
        <v>8</v>
      </c>
      <c r="G208" t="s">
        <v>14</v>
      </c>
      <c r="H208">
        <v>0</v>
      </c>
      <c r="I208" t="s">
        <v>30</v>
      </c>
      <c r="J208" t="s">
        <v>31</v>
      </c>
      <c r="K208">
        <v>7</v>
      </c>
      <c r="L208">
        <v>0</v>
      </c>
      <c r="M208">
        <v>1</v>
      </c>
      <c r="N208">
        <v>0</v>
      </c>
    </row>
    <row r="209" ht="14.25">
      <c r="A209">
        <v>12521</v>
      </c>
      <c r="B209">
        <v>0</v>
      </c>
      <c r="C209">
        <v>201</v>
      </c>
      <c r="D209">
        <v>0</v>
      </c>
      <c r="E209">
        <v>0</v>
      </c>
      <c r="F209">
        <v>6</v>
      </c>
      <c r="G209">
        <v>0</v>
      </c>
      <c r="H209">
        <v>0</v>
      </c>
      <c r="I209">
        <v>0</v>
      </c>
      <c r="J209">
        <v>0</v>
      </c>
      <c r="K209">
        <v>62</v>
      </c>
      <c r="L209">
        <v>0</v>
      </c>
      <c r="M209">
        <v>1</v>
      </c>
      <c r="N209">
        <v>0</v>
      </c>
    </row>
    <row r="210" ht="14.25">
      <c r="A210">
        <v>12522</v>
      </c>
      <c r="B210">
        <v>1</v>
      </c>
      <c r="C210">
        <v>300</v>
      </c>
      <c r="D210">
        <v>0</v>
      </c>
      <c r="E210">
        <v>0</v>
      </c>
      <c r="F210">
        <v>8</v>
      </c>
      <c r="G210">
        <v>3</v>
      </c>
      <c r="H210" t="s">
        <v>1</v>
      </c>
      <c r="I210">
        <v>64</v>
      </c>
      <c r="J210" t="s">
        <v>1</v>
      </c>
      <c r="K210">
        <v>41</v>
      </c>
      <c r="L210">
        <v>0</v>
      </c>
      <c r="M210">
        <v>32</v>
      </c>
      <c r="N210">
        <v>65</v>
      </c>
    </row>
    <row r="211" ht="14.25">
      <c r="A211">
        <v>12523</v>
      </c>
      <c r="B211">
        <v>1</v>
      </c>
      <c r="C211">
        <v>301</v>
      </c>
      <c r="D211">
        <v>0</v>
      </c>
      <c r="E211">
        <v>0</v>
      </c>
      <c r="F211">
        <v>3</v>
      </c>
      <c r="G211">
        <v>54</v>
      </c>
      <c r="H211">
        <v>5</v>
      </c>
      <c r="I211">
        <v>0</v>
      </c>
      <c r="J211" t="s">
        <v>1</v>
      </c>
      <c r="K211">
        <v>41</v>
      </c>
      <c r="L211">
        <v>0</v>
      </c>
      <c r="M211">
        <v>32</v>
      </c>
      <c r="N211">
        <v>65</v>
      </c>
    </row>
    <row r="212" ht="14.25">
      <c r="A212">
        <v>12533</v>
      </c>
      <c r="B212">
        <v>0</v>
      </c>
      <c r="C212">
        <v>203</v>
      </c>
      <c r="D212">
        <v>0</v>
      </c>
      <c r="E212">
        <v>0</v>
      </c>
      <c r="F212">
        <v>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ht="14.25">
      <c r="A213">
        <v>12555</v>
      </c>
      <c r="B213">
        <v>0</v>
      </c>
      <c r="C213">
        <v>401</v>
      </c>
      <c r="D213">
        <v>0</v>
      </c>
      <c r="E213">
        <v>0</v>
      </c>
      <c r="F213">
        <v>8</v>
      </c>
      <c r="G213" t="s">
        <v>4</v>
      </c>
      <c r="H213" t="s">
        <v>5</v>
      </c>
      <c r="I213">
        <v>0</v>
      </c>
      <c r="J213">
        <v>0</v>
      </c>
      <c r="K213" t="s">
        <v>6</v>
      </c>
      <c r="L213">
        <v>0</v>
      </c>
      <c r="M213">
        <v>0</v>
      </c>
      <c r="N213">
        <v>0</v>
      </c>
    </row>
    <row r="214" ht="14.25">
      <c r="A214">
        <v>12573</v>
      </c>
      <c r="B214">
        <v>1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1</v>
      </c>
      <c r="I214">
        <v>64</v>
      </c>
      <c r="J214" t="s">
        <v>1</v>
      </c>
      <c r="K214">
        <v>41</v>
      </c>
      <c r="L214">
        <v>0</v>
      </c>
      <c r="M214">
        <v>32</v>
      </c>
      <c r="N214">
        <v>66</v>
      </c>
    </row>
    <row r="215" ht="14.25">
      <c r="A215">
        <v>12574</v>
      </c>
      <c r="B215">
        <v>1</v>
      </c>
      <c r="C215">
        <v>301</v>
      </c>
      <c r="D215">
        <v>0</v>
      </c>
      <c r="E215">
        <v>0</v>
      </c>
      <c r="F215">
        <v>3</v>
      </c>
      <c r="G215" t="s">
        <v>32</v>
      </c>
      <c r="H215">
        <v>6</v>
      </c>
      <c r="I215">
        <v>0</v>
      </c>
      <c r="J215" t="s">
        <v>1</v>
      </c>
      <c r="K215">
        <v>41</v>
      </c>
      <c r="L215">
        <v>0</v>
      </c>
      <c r="M215">
        <v>32</v>
      </c>
      <c r="N215">
        <v>66</v>
      </c>
    </row>
    <row r="216" ht="14.25">
      <c r="A216">
        <v>12575</v>
      </c>
      <c r="B216">
        <v>0</v>
      </c>
      <c r="C216">
        <v>400</v>
      </c>
      <c r="D216">
        <v>0</v>
      </c>
      <c r="E216">
        <v>0</v>
      </c>
      <c r="F216">
        <v>8</v>
      </c>
      <c r="G216">
        <v>1</v>
      </c>
      <c r="H216">
        <v>0</v>
      </c>
      <c r="I216" t="s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12621</v>
      </c>
      <c r="B217">
        <v>0</v>
      </c>
      <c r="C217">
        <v>201</v>
      </c>
      <c r="D217">
        <v>0</v>
      </c>
      <c r="E217">
        <v>0</v>
      </c>
      <c r="F217">
        <v>6</v>
      </c>
      <c r="G217">
        <v>0</v>
      </c>
      <c r="H217">
        <v>0</v>
      </c>
      <c r="I217">
        <v>0</v>
      </c>
      <c r="J217">
        <v>0</v>
      </c>
      <c r="K217">
        <v>62</v>
      </c>
      <c r="L217">
        <v>0</v>
      </c>
      <c r="M217">
        <v>0</v>
      </c>
      <c r="N217">
        <v>0</v>
      </c>
    </row>
    <row r="218" ht="14.25">
      <c r="A218">
        <v>12622</v>
      </c>
      <c r="B218">
        <v>1</v>
      </c>
      <c r="C218">
        <v>300</v>
      </c>
      <c r="D218">
        <v>0</v>
      </c>
      <c r="E218">
        <v>0</v>
      </c>
      <c r="F218">
        <v>8</v>
      </c>
      <c r="G218">
        <v>3</v>
      </c>
      <c r="H218" t="s">
        <v>1</v>
      </c>
      <c r="I218">
        <v>64</v>
      </c>
      <c r="J218" t="s">
        <v>1</v>
      </c>
      <c r="K218">
        <v>41</v>
      </c>
      <c r="L218">
        <v>0</v>
      </c>
      <c r="M218">
        <v>32</v>
      </c>
      <c r="N218">
        <v>67</v>
      </c>
    </row>
    <row r="219" ht="14.25">
      <c r="A219">
        <v>12623</v>
      </c>
      <c r="B219">
        <v>1</v>
      </c>
      <c r="C219">
        <v>301</v>
      </c>
      <c r="D219">
        <v>0</v>
      </c>
      <c r="E219">
        <v>0</v>
      </c>
      <c r="F219">
        <v>3</v>
      </c>
      <c r="G219" t="s">
        <v>17</v>
      </c>
      <c r="H219">
        <v>7</v>
      </c>
      <c r="I219">
        <v>0</v>
      </c>
      <c r="J219" t="s">
        <v>1</v>
      </c>
      <c r="K219">
        <v>41</v>
      </c>
      <c r="L219">
        <v>0</v>
      </c>
      <c r="M219">
        <v>32</v>
      </c>
      <c r="N219">
        <v>67</v>
      </c>
    </row>
    <row r="220" ht="14.25">
      <c r="A220">
        <v>12633</v>
      </c>
      <c r="B220">
        <v>0</v>
      </c>
      <c r="C220">
        <v>203</v>
      </c>
      <c r="D220">
        <v>0</v>
      </c>
      <c r="E220">
        <v>0</v>
      </c>
      <c r="F220"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ht="14.25">
      <c r="A221">
        <v>12655</v>
      </c>
      <c r="B221">
        <v>0</v>
      </c>
      <c r="C221">
        <v>401</v>
      </c>
      <c r="D221">
        <v>0</v>
      </c>
      <c r="E221">
        <v>0</v>
      </c>
      <c r="F221">
        <v>8</v>
      </c>
      <c r="G221" t="s">
        <v>4</v>
      </c>
      <c r="H221" t="s">
        <v>5</v>
      </c>
      <c r="I221">
        <v>0</v>
      </c>
      <c r="J221">
        <v>0</v>
      </c>
      <c r="K221" t="s">
        <v>6</v>
      </c>
      <c r="L221">
        <v>0</v>
      </c>
      <c r="M221">
        <v>0</v>
      </c>
      <c r="N221">
        <v>0</v>
      </c>
    </row>
    <row r="222" ht="14.25">
      <c r="A222">
        <v>12673</v>
      </c>
      <c r="B222">
        <v>1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1</v>
      </c>
      <c r="I222">
        <v>64</v>
      </c>
      <c r="J222" t="s">
        <v>1</v>
      </c>
      <c r="K222">
        <v>41</v>
      </c>
      <c r="L222">
        <v>0</v>
      </c>
      <c r="M222">
        <v>32</v>
      </c>
      <c r="N222" t="s">
        <v>2</v>
      </c>
    </row>
    <row r="223" ht="14.25">
      <c r="A223">
        <v>12674</v>
      </c>
      <c r="B223">
        <v>1</v>
      </c>
      <c r="C223">
        <v>301</v>
      </c>
      <c r="D223">
        <v>0</v>
      </c>
      <c r="E223">
        <v>0</v>
      </c>
      <c r="F223">
        <v>3</v>
      </c>
      <c r="G223">
        <v>80</v>
      </c>
      <c r="H223">
        <v>8</v>
      </c>
      <c r="I223">
        <v>0</v>
      </c>
      <c r="J223" t="s">
        <v>1</v>
      </c>
      <c r="K223">
        <v>41</v>
      </c>
      <c r="L223">
        <v>0</v>
      </c>
      <c r="M223">
        <v>32</v>
      </c>
      <c r="N223" t="s">
        <v>2</v>
      </c>
    </row>
    <row r="224" ht="14.25">
      <c r="A224">
        <v>12675</v>
      </c>
      <c r="B224">
        <v>0</v>
      </c>
      <c r="C224">
        <v>400</v>
      </c>
      <c r="D224">
        <v>0</v>
      </c>
      <c r="E224">
        <v>0</v>
      </c>
      <c r="F224">
        <v>8</v>
      </c>
      <c r="G224">
        <v>1</v>
      </c>
      <c r="H224">
        <v>0</v>
      </c>
      <c r="I224" t="s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12721</v>
      </c>
      <c r="B225">
        <v>0</v>
      </c>
      <c r="C225">
        <v>201</v>
      </c>
      <c r="D225">
        <v>0</v>
      </c>
      <c r="E225">
        <v>0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62</v>
      </c>
      <c r="L225">
        <v>0</v>
      </c>
      <c r="M225">
        <v>0</v>
      </c>
      <c r="N225">
        <v>0</v>
      </c>
    </row>
    <row r="226" ht="14.25">
      <c r="A226">
        <v>12722</v>
      </c>
      <c r="B226">
        <v>1</v>
      </c>
      <c r="C226">
        <v>300</v>
      </c>
      <c r="D226">
        <v>0</v>
      </c>
      <c r="E226">
        <v>0</v>
      </c>
      <c r="F226">
        <v>8</v>
      </c>
      <c r="G226">
        <v>3</v>
      </c>
      <c r="H226" t="s">
        <v>1</v>
      </c>
      <c r="I226">
        <v>64</v>
      </c>
      <c r="J226" t="s">
        <v>1</v>
      </c>
      <c r="K226">
        <v>41</v>
      </c>
      <c r="L226">
        <v>0</v>
      </c>
      <c r="M226">
        <v>32</v>
      </c>
      <c r="N226" t="s">
        <v>3</v>
      </c>
    </row>
    <row r="227" ht="14.25">
      <c r="A227">
        <v>12723</v>
      </c>
      <c r="B227">
        <v>1</v>
      </c>
      <c r="C227">
        <v>301</v>
      </c>
      <c r="D227">
        <v>0</v>
      </c>
      <c r="E227">
        <v>0</v>
      </c>
      <c r="F227">
        <v>3</v>
      </c>
      <c r="G227">
        <v>88</v>
      </c>
      <c r="H227">
        <v>9</v>
      </c>
      <c r="I227">
        <v>0</v>
      </c>
      <c r="J227" t="s">
        <v>1</v>
      </c>
      <c r="K227">
        <v>41</v>
      </c>
      <c r="L227">
        <v>0</v>
      </c>
      <c r="M227">
        <v>32</v>
      </c>
      <c r="N227" t="s">
        <v>3</v>
      </c>
    </row>
    <row r="228" ht="14.25">
      <c r="A228">
        <v>12733</v>
      </c>
      <c r="B228">
        <v>0</v>
      </c>
      <c r="C228">
        <v>203</v>
      </c>
      <c r="D228">
        <v>0</v>
      </c>
      <c r="E228">
        <v>0</v>
      </c>
      <c r="F228">
        <v>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ht="14.25">
      <c r="A229">
        <v>12755</v>
      </c>
      <c r="B229">
        <v>0</v>
      </c>
      <c r="C229">
        <v>401</v>
      </c>
      <c r="D229">
        <v>0</v>
      </c>
      <c r="E229">
        <v>0</v>
      </c>
      <c r="F229">
        <v>8</v>
      </c>
      <c r="G229">
        <v>69</v>
      </c>
      <c r="H229" t="s">
        <v>5</v>
      </c>
      <c r="I229">
        <v>0</v>
      </c>
      <c r="J229">
        <v>0</v>
      </c>
      <c r="K229" t="s">
        <v>6</v>
      </c>
      <c r="L229">
        <v>0</v>
      </c>
      <c r="M229">
        <v>0</v>
      </c>
      <c r="N229">
        <v>0</v>
      </c>
    </row>
    <row r="230" ht="14.25">
      <c r="A230">
        <v>12773</v>
      </c>
      <c r="B230">
        <v>1</v>
      </c>
      <c r="C230">
        <v>300</v>
      </c>
      <c r="D230">
        <v>0</v>
      </c>
      <c r="E230">
        <v>0</v>
      </c>
      <c r="F230">
        <v>8</v>
      </c>
      <c r="G230">
        <v>3</v>
      </c>
      <c r="H230" t="s">
        <v>1</v>
      </c>
      <c r="I230">
        <v>64</v>
      </c>
      <c r="J230" t="s">
        <v>1</v>
      </c>
      <c r="K230">
        <v>41</v>
      </c>
      <c r="L230">
        <v>0</v>
      </c>
      <c r="M230">
        <v>32</v>
      </c>
      <c r="N230" t="s">
        <v>8</v>
      </c>
    </row>
    <row r="231" ht="14.25">
      <c r="A231">
        <v>12774</v>
      </c>
      <c r="B231">
        <v>1</v>
      </c>
      <c r="C231">
        <v>301</v>
      </c>
      <c r="D231">
        <v>0</v>
      </c>
      <c r="E231">
        <v>0</v>
      </c>
      <c r="F231">
        <v>3</v>
      </c>
      <c r="G231" t="s">
        <v>9</v>
      </c>
      <c r="H231" t="s">
        <v>10</v>
      </c>
      <c r="I231">
        <v>0</v>
      </c>
      <c r="J231" t="s">
        <v>1</v>
      </c>
      <c r="K231">
        <v>41</v>
      </c>
      <c r="L231">
        <v>0</v>
      </c>
      <c r="M231">
        <v>32</v>
      </c>
      <c r="N231" t="s">
        <v>8</v>
      </c>
    </row>
    <row r="232" ht="14.25">
      <c r="A232">
        <v>12776</v>
      </c>
      <c r="B232">
        <v>0</v>
      </c>
      <c r="C232">
        <v>400</v>
      </c>
      <c r="D232">
        <v>0</v>
      </c>
      <c r="E232">
        <v>0</v>
      </c>
      <c r="F232">
        <v>8</v>
      </c>
      <c r="G232">
        <v>1</v>
      </c>
      <c r="H232">
        <v>0</v>
      </c>
      <c r="I232" t="s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ht="14.25">
      <c r="A233">
        <v>12821</v>
      </c>
      <c r="B233">
        <v>0</v>
      </c>
      <c r="C233">
        <v>201</v>
      </c>
      <c r="D233">
        <v>0</v>
      </c>
      <c r="E233">
        <v>0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62</v>
      </c>
      <c r="L233">
        <v>0</v>
      </c>
      <c r="M233">
        <v>0</v>
      </c>
      <c r="N233">
        <v>0</v>
      </c>
    </row>
    <row r="234" ht="14.25">
      <c r="A234">
        <v>12822</v>
      </c>
      <c r="B234">
        <v>1</v>
      </c>
      <c r="C234">
        <v>300</v>
      </c>
      <c r="D234">
        <v>0</v>
      </c>
      <c r="E234">
        <v>0</v>
      </c>
      <c r="F234">
        <v>8</v>
      </c>
      <c r="G234">
        <v>3</v>
      </c>
      <c r="H234" t="s">
        <v>1</v>
      </c>
      <c r="I234">
        <v>64</v>
      </c>
      <c r="J234" t="s">
        <v>1</v>
      </c>
      <c r="K234">
        <v>41</v>
      </c>
      <c r="L234">
        <v>0</v>
      </c>
      <c r="M234">
        <v>32</v>
      </c>
      <c r="N234" t="s">
        <v>12</v>
      </c>
    </row>
    <row r="235" ht="14.25">
      <c r="A235">
        <v>12823</v>
      </c>
      <c r="B235">
        <v>1</v>
      </c>
      <c r="C235">
        <v>301</v>
      </c>
      <c r="D235">
        <v>0</v>
      </c>
      <c r="E235">
        <v>0</v>
      </c>
      <c r="F235">
        <v>3</v>
      </c>
      <c r="G235">
        <v>43</v>
      </c>
      <c r="H235" t="s">
        <v>13</v>
      </c>
      <c r="I235">
        <v>0</v>
      </c>
      <c r="J235" t="s">
        <v>1</v>
      </c>
      <c r="K235">
        <v>41</v>
      </c>
      <c r="L235">
        <v>0</v>
      </c>
      <c r="M235">
        <v>32</v>
      </c>
      <c r="N235" t="s">
        <v>12</v>
      </c>
    </row>
    <row r="236" ht="14.25">
      <c r="A236">
        <v>12833</v>
      </c>
      <c r="B236">
        <v>0</v>
      </c>
      <c r="C236">
        <v>203</v>
      </c>
      <c r="D236">
        <v>0</v>
      </c>
      <c r="E236">
        <v>0</v>
      </c>
      <c r="F236">
        <v>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ht="14.25">
      <c r="A237">
        <v>12836</v>
      </c>
      <c r="B237">
        <v>0</v>
      </c>
      <c r="C237">
        <v>401</v>
      </c>
      <c r="D237">
        <v>0</v>
      </c>
      <c r="E237">
        <v>0</v>
      </c>
      <c r="F237">
        <v>8</v>
      </c>
      <c r="G237">
        <v>69</v>
      </c>
      <c r="H237" t="s">
        <v>5</v>
      </c>
      <c r="I237">
        <v>0</v>
      </c>
      <c r="J237">
        <v>0</v>
      </c>
      <c r="K237" t="s">
        <v>6</v>
      </c>
      <c r="L237">
        <v>0</v>
      </c>
      <c r="M237">
        <v>0</v>
      </c>
      <c r="N237">
        <v>0</v>
      </c>
    </row>
    <row r="238" ht="14.25">
      <c r="A238">
        <v>12856</v>
      </c>
      <c r="B238">
        <v>0</v>
      </c>
      <c r="C238">
        <v>400</v>
      </c>
      <c r="D238">
        <v>0</v>
      </c>
      <c r="E238">
        <v>0</v>
      </c>
      <c r="F238">
        <v>8</v>
      </c>
      <c r="G238">
        <v>1</v>
      </c>
      <c r="H238">
        <v>0</v>
      </c>
      <c r="I238" t="s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ht="14.25">
      <c r="A239">
        <v>12873</v>
      </c>
      <c r="B239">
        <v>1</v>
      </c>
      <c r="C239">
        <v>300</v>
      </c>
      <c r="D239">
        <v>0</v>
      </c>
      <c r="E239">
        <v>0</v>
      </c>
      <c r="F239">
        <v>8</v>
      </c>
      <c r="G239">
        <v>3</v>
      </c>
      <c r="H239" t="s">
        <v>1</v>
      </c>
      <c r="I239">
        <v>64</v>
      </c>
      <c r="J239" t="s">
        <v>1</v>
      </c>
      <c r="K239">
        <v>41</v>
      </c>
      <c r="L239">
        <v>0</v>
      </c>
      <c r="M239">
        <v>32</v>
      </c>
      <c r="N239" t="s">
        <v>18</v>
      </c>
    </row>
    <row r="240" ht="14.25">
      <c r="A240">
        <v>12874</v>
      </c>
      <c r="B240">
        <v>1</v>
      </c>
      <c r="C240">
        <v>301</v>
      </c>
      <c r="D240">
        <v>0</v>
      </c>
      <c r="E240">
        <v>0</v>
      </c>
      <c r="F240">
        <v>3</v>
      </c>
      <c r="G240" t="s">
        <v>19</v>
      </c>
      <c r="H240" t="s">
        <v>0</v>
      </c>
      <c r="I240">
        <v>0</v>
      </c>
      <c r="J240" t="s">
        <v>1</v>
      </c>
      <c r="K240">
        <v>41</v>
      </c>
      <c r="L240">
        <v>0</v>
      </c>
      <c r="M240">
        <v>32</v>
      </c>
      <c r="N240" t="s">
        <v>18</v>
      </c>
    </row>
    <row r="241" ht="14.25">
      <c r="A241">
        <v>12876</v>
      </c>
      <c r="B241">
        <v>0</v>
      </c>
      <c r="C241">
        <v>201</v>
      </c>
      <c r="D241">
        <v>0</v>
      </c>
      <c r="E241">
        <v>0</v>
      </c>
      <c r="F241">
        <v>6</v>
      </c>
      <c r="G241">
        <v>0</v>
      </c>
      <c r="H241">
        <v>0</v>
      </c>
      <c r="I241">
        <v>0</v>
      </c>
      <c r="J241">
        <v>0</v>
      </c>
      <c r="K241">
        <v>62</v>
      </c>
      <c r="L241">
        <v>0</v>
      </c>
      <c r="M241">
        <v>0</v>
      </c>
      <c r="N241">
        <v>0</v>
      </c>
    </row>
    <row r="242" ht="14.25">
      <c r="A242">
        <v>12921</v>
      </c>
      <c r="B242">
        <v>0</v>
      </c>
      <c r="C242">
        <v>203</v>
      </c>
      <c r="D242">
        <v>0</v>
      </c>
      <c r="E242">
        <v>0</v>
      </c>
      <c r="F242">
        <v>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ht="14.25">
      <c r="A243">
        <v>12923</v>
      </c>
      <c r="B243">
        <v>1</v>
      </c>
      <c r="C243">
        <v>300</v>
      </c>
      <c r="D243">
        <v>0</v>
      </c>
      <c r="E243">
        <v>0</v>
      </c>
      <c r="F243">
        <v>8</v>
      </c>
      <c r="G243">
        <v>3</v>
      </c>
      <c r="H243" t="s">
        <v>1</v>
      </c>
      <c r="I243">
        <v>64</v>
      </c>
      <c r="J243" t="s">
        <v>1</v>
      </c>
      <c r="K243">
        <v>41</v>
      </c>
      <c r="L243">
        <v>0</v>
      </c>
      <c r="M243">
        <v>32</v>
      </c>
      <c r="N243" t="s">
        <v>20</v>
      </c>
    </row>
    <row r="244" ht="14.25">
      <c r="A244">
        <v>12923</v>
      </c>
      <c r="B244">
        <v>1</v>
      </c>
      <c r="C244">
        <v>301</v>
      </c>
      <c r="D244">
        <v>0</v>
      </c>
      <c r="E244">
        <v>0</v>
      </c>
      <c r="F244">
        <v>3</v>
      </c>
      <c r="G244" t="s">
        <v>21</v>
      </c>
      <c r="H244" t="s">
        <v>22</v>
      </c>
      <c r="I244">
        <v>0</v>
      </c>
      <c r="J244" t="s">
        <v>1</v>
      </c>
      <c r="K244">
        <v>41</v>
      </c>
      <c r="L244">
        <v>0</v>
      </c>
      <c r="M244">
        <v>32</v>
      </c>
      <c r="N244" t="s">
        <v>20</v>
      </c>
    </row>
    <row r="245" ht="14.25">
      <c r="A245">
        <v>12933</v>
      </c>
      <c r="B245">
        <v>0</v>
      </c>
      <c r="C245">
        <v>402</v>
      </c>
      <c r="D245">
        <v>0</v>
      </c>
      <c r="E245">
        <v>0</v>
      </c>
      <c r="F245">
        <v>8</v>
      </c>
      <c r="G245" t="s">
        <v>14</v>
      </c>
      <c r="H245">
        <v>0</v>
      </c>
      <c r="I245">
        <v>0</v>
      </c>
      <c r="J245">
        <v>0</v>
      </c>
      <c r="K245" t="s">
        <v>30</v>
      </c>
      <c r="L245" t="s">
        <v>31</v>
      </c>
      <c r="M245">
        <v>7</v>
      </c>
      <c r="N245">
        <v>0</v>
      </c>
    </row>
    <row r="246" ht="14.25">
      <c r="A246">
        <v>12956</v>
      </c>
      <c r="B246">
        <v>0</v>
      </c>
      <c r="C246">
        <v>401</v>
      </c>
      <c r="D246">
        <v>0</v>
      </c>
      <c r="E246">
        <v>0</v>
      </c>
      <c r="F246">
        <v>8</v>
      </c>
      <c r="G246" t="s">
        <v>4</v>
      </c>
      <c r="H246" t="s">
        <v>5</v>
      </c>
      <c r="I246">
        <v>0</v>
      </c>
      <c r="J246">
        <v>0</v>
      </c>
      <c r="K246" t="s">
        <v>6</v>
      </c>
      <c r="L246">
        <v>0</v>
      </c>
      <c r="M246">
        <v>0</v>
      </c>
      <c r="N246">
        <v>0</v>
      </c>
    </row>
    <row r="247" ht="14.25">
      <c r="A247">
        <v>12973</v>
      </c>
      <c r="B247">
        <v>1</v>
      </c>
      <c r="C247">
        <v>300</v>
      </c>
      <c r="D247">
        <v>0</v>
      </c>
      <c r="E247">
        <v>0</v>
      </c>
      <c r="F247">
        <v>8</v>
      </c>
      <c r="G247">
        <v>3</v>
      </c>
      <c r="H247" t="s">
        <v>1</v>
      </c>
      <c r="I247">
        <v>64</v>
      </c>
      <c r="J247" t="s">
        <v>1</v>
      </c>
      <c r="K247">
        <v>41</v>
      </c>
      <c r="L247">
        <v>0</v>
      </c>
      <c r="M247">
        <v>32</v>
      </c>
      <c r="N247" t="s">
        <v>23</v>
      </c>
    </row>
    <row r="248" ht="14.25">
      <c r="A248">
        <v>12974</v>
      </c>
      <c r="B248">
        <v>1</v>
      </c>
      <c r="C248">
        <v>301</v>
      </c>
      <c r="D248">
        <v>0</v>
      </c>
      <c r="E248">
        <v>0</v>
      </c>
      <c r="F248">
        <v>3</v>
      </c>
      <c r="G248" t="s">
        <v>24</v>
      </c>
      <c r="H248" t="s">
        <v>25</v>
      </c>
      <c r="I248">
        <v>0</v>
      </c>
      <c r="J248" t="s">
        <v>1</v>
      </c>
      <c r="K248">
        <v>41</v>
      </c>
      <c r="L248">
        <v>0</v>
      </c>
      <c r="M248">
        <v>32</v>
      </c>
      <c r="N248" t="s">
        <v>23</v>
      </c>
    </row>
    <row r="249" ht="14.25">
      <c r="A249">
        <v>12976</v>
      </c>
      <c r="B249">
        <v>0</v>
      </c>
      <c r="C249">
        <v>400</v>
      </c>
      <c r="D249">
        <v>0</v>
      </c>
      <c r="E249">
        <v>0</v>
      </c>
      <c r="F249">
        <v>8</v>
      </c>
      <c r="G249">
        <v>1</v>
      </c>
      <c r="H249">
        <v>0</v>
      </c>
      <c r="I249" t="s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ht="14.25">
      <c r="A250">
        <v>13021</v>
      </c>
      <c r="B250">
        <v>0</v>
      </c>
      <c r="C250">
        <v>201</v>
      </c>
      <c r="D250">
        <v>0</v>
      </c>
      <c r="E250">
        <v>0</v>
      </c>
      <c r="F250">
        <v>6</v>
      </c>
      <c r="G250">
        <v>0</v>
      </c>
      <c r="H250">
        <v>0</v>
      </c>
      <c r="I250">
        <v>0</v>
      </c>
      <c r="J250">
        <v>0</v>
      </c>
      <c r="K250">
        <v>62</v>
      </c>
      <c r="L250">
        <v>0</v>
      </c>
      <c r="M250">
        <v>0</v>
      </c>
      <c r="N250">
        <v>0</v>
      </c>
    </row>
    <row r="251" ht="14.25">
      <c r="A251">
        <v>13022</v>
      </c>
      <c r="B251">
        <v>1</v>
      </c>
      <c r="C251">
        <v>300</v>
      </c>
      <c r="D251">
        <v>0</v>
      </c>
      <c r="E251">
        <v>0</v>
      </c>
      <c r="F251">
        <v>8</v>
      </c>
      <c r="G251">
        <v>3</v>
      </c>
      <c r="H251" t="s">
        <v>1</v>
      </c>
      <c r="I251">
        <v>64</v>
      </c>
      <c r="J251" t="s">
        <v>1</v>
      </c>
      <c r="K251">
        <v>41</v>
      </c>
      <c r="L251">
        <v>0</v>
      </c>
      <c r="M251">
        <v>32</v>
      </c>
      <c r="N251" t="s">
        <v>26</v>
      </c>
    </row>
    <row r="252" ht="14.25">
      <c r="A252">
        <v>13023</v>
      </c>
      <c r="B252">
        <v>1</v>
      </c>
      <c r="C252">
        <v>301</v>
      </c>
      <c r="D252">
        <v>0</v>
      </c>
      <c r="E252">
        <v>0</v>
      </c>
      <c r="F252">
        <v>3</v>
      </c>
      <c r="G252" t="s">
        <v>27</v>
      </c>
      <c r="H252" t="s">
        <v>28</v>
      </c>
      <c r="I252">
        <v>0</v>
      </c>
      <c r="J252" t="s">
        <v>1</v>
      </c>
      <c r="K252">
        <v>41</v>
      </c>
      <c r="L252">
        <v>0</v>
      </c>
      <c r="M252">
        <v>32</v>
      </c>
      <c r="N252" t="s">
        <v>26</v>
      </c>
    </row>
    <row r="253" ht="14.25">
      <c r="A253">
        <v>13033</v>
      </c>
      <c r="B253">
        <v>0</v>
      </c>
      <c r="C253">
        <v>203</v>
      </c>
      <c r="D253">
        <v>0</v>
      </c>
      <c r="E253">
        <v>0</v>
      </c>
      <c r="F253">
        <v>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13056</v>
      </c>
      <c r="B254">
        <v>0</v>
      </c>
      <c r="C254">
        <v>401</v>
      </c>
      <c r="D254">
        <v>0</v>
      </c>
      <c r="E254">
        <v>0</v>
      </c>
      <c r="F254">
        <v>8</v>
      </c>
      <c r="G254" t="s">
        <v>4</v>
      </c>
      <c r="H254" t="s">
        <v>5</v>
      </c>
      <c r="I254">
        <v>0</v>
      </c>
      <c r="J254">
        <v>0</v>
      </c>
      <c r="K254" t="s">
        <v>6</v>
      </c>
      <c r="L254">
        <v>0</v>
      </c>
      <c r="M254">
        <v>0</v>
      </c>
      <c r="N254">
        <v>0</v>
      </c>
    </row>
    <row r="255" ht="14.25">
      <c r="A255">
        <v>13073</v>
      </c>
      <c r="B255">
        <v>1</v>
      </c>
      <c r="C255">
        <v>300</v>
      </c>
      <c r="D255">
        <v>0</v>
      </c>
      <c r="E255">
        <v>0</v>
      </c>
      <c r="F255">
        <v>8</v>
      </c>
      <c r="G255">
        <v>3</v>
      </c>
      <c r="H255" t="s">
        <v>1</v>
      </c>
      <c r="I255">
        <v>64</v>
      </c>
      <c r="J255" t="s">
        <v>1</v>
      </c>
      <c r="K255">
        <v>41</v>
      </c>
      <c r="L255">
        <v>0</v>
      </c>
      <c r="M255">
        <v>32</v>
      </c>
      <c r="N255">
        <v>20</v>
      </c>
    </row>
    <row r="256" ht="14.25">
      <c r="A256">
        <v>13074</v>
      </c>
      <c r="B256">
        <v>1</v>
      </c>
      <c r="C256">
        <v>301</v>
      </c>
      <c r="D256">
        <v>0</v>
      </c>
      <c r="E256">
        <v>0</v>
      </c>
      <c r="F256">
        <v>3</v>
      </c>
      <c r="G256" t="s">
        <v>15</v>
      </c>
      <c r="H256">
        <v>0</v>
      </c>
      <c r="I256">
        <v>0</v>
      </c>
      <c r="J256" t="s">
        <v>1</v>
      </c>
      <c r="K256">
        <v>41</v>
      </c>
      <c r="L256">
        <v>0</v>
      </c>
      <c r="M256">
        <v>32</v>
      </c>
      <c r="N256">
        <v>20</v>
      </c>
    </row>
    <row r="257" ht="14.25">
      <c r="A257">
        <v>13076</v>
      </c>
      <c r="B257">
        <v>0</v>
      </c>
      <c r="C257">
        <v>400</v>
      </c>
      <c r="D257">
        <v>0</v>
      </c>
      <c r="E257">
        <v>0</v>
      </c>
      <c r="F257">
        <v>8</v>
      </c>
      <c r="G257">
        <v>1</v>
      </c>
      <c r="H257">
        <v>0</v>
      </c>
      <c r="I257" t="s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ht="14.25">
      <c r="A258">
        <v>13121</v>
      </c>
      <c r="B258">
        <v>0</v>
      </c>
      <c r="C258">
        <v>201</v>
      </c>
      <c r="D258">
        <v>0</v>
      </c>
      <c r="E258">
        <v>0</v>
      </c>
      <c r="F258">
        <v>6</v>
      </c>
      <c r="G258">
        <v>0</v>
      </c>
      <c r="H258">
        <v>0</v>
      </c>
      <c r="I258">
        <v>0</v>
      </c>
      <c r="J258">
        <v>0</v>
      </c>
      <c r="K258">
        <v>62</v>
      </c>
      <c r="L258">
        <v>0</v>
      </c>
      <c r="M258">
        <v>0</v>
      </c>
      <c r="N258">
        <v>0</v>
      </c>
    </row>
    <row r="259" ht="14.25">
      <c r="A259">
        <v>13122</v>
      </c>
      <c r="B259">
        <v>1</v>
      </c>
      <c r="C259">
        <v>300</v>
      </c>
      <c r="D259">
        <v>0</v>
      </c>
      <c r="E259">
        <v>0</v>
      </c>
      <c r="F259">
        <v>8</v>
      </c>
      <c r="G259">
        <v>3</v>
      </c>
      <c r="H259" t="s">
        <v>1</v>
      </c>
      <c r="I259">
        <v>64</v>
      </c>
      <c r="J259" t="s">
        <v>1</v>
      </c>
      <c r="K259">
        <v>41</v>
      </c>
      <c r="L259">
        <v>0</v>
      </c>
      <c r="M259">
        <v>32</v>
      </c>
      <c r="N259">
        <v>21</v>
      </c>
    </row>
    <row r="260" ht="14.25">
      <c r="A260">
        <v>13123</v>
      </c>
      <c r="B260">
        <v>1</v>
      </c>
      <c r="C260">
        <v>301</v>
      </c>
      <c r="D260">
        <v>0</v>
      </c>
      <c r="E260">
        <v>0</v>
      </c>
      <c r="F260">
        <v>3</v>
      </c>
      <c r="G260" t="s">
        <v>29</v>
      </c>
      <c r="H260">
        <v>1</v>
      </c>
      <c r="I260">
        <v>0</v>
      </c>
      <c r="J260" t="s">
        <v>1</v>
      </c>
      <c r="K260">
        <v>41</v>
      </c>
      <c r="L260">
        <v>0</v>
      </c>
      <c r="M260">
        <v>32</v>
      </c>
      <c r="N260">
        <v>21</v>
      </c>
    </row>
    <row r="261" ht="14.25">
      <c r="A261">
        <v>13133</v>
      </c>
      <c r="B261">
        <v>0</v>
      </c>
      <c r="C261">
        <v>203</v>
      </c>
      <c r="D261">
        <v>0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ht="14.25">
      <c r="A262">
        <v>13156</v>
      </c>
      <c r="B262">
        <v>0</v>
      </c>
      <c r="C262">
        <v>401</v>
      </c>
      <c r="D262">
        <v>0</v>
      </c>
      <c r="E262">
        <v>0</v>
      </c>
      <c r="F262">
        <v>8</v>
      </c>
      <c r="G262" t="s">
        <v>4</v>
      </c>
      <c r="H262" t="s">
        <v>5</v>
      </c>
      <c r="I262">
        <v>0</v>
      </c>
      <c r="J262">
        <v>0</v>
      </c>
      <c r="K262" t="s">
        <v>6</v>
      </c>
      <c r="L262">
        <v>0</v>
      </c>
      <c r="M262">
        <v>0</v>
      </c>
      <c r="N262">
        <v>0</v>
      </c>
    </row>
    <row r="263" ht="14.25">
      <c r="A263">
        <v>13173</v>
      </c>
      <c r="B263">
        <v>1</v>
      </c>
      <c r="C263">
        <v>300</v>
      </c>
      <c r="D263">
        <v>0</v>
      </c>
      <c r="E263">
        <v>0</v>
      </c>
      <c r="F263">
        <v>8</v>
      </c>
      <c r="G263">
        <v>3</v>
      </c>
      <c r="H263" t="s">
        <v>1</v>
      </c>
      <c r="I263">
        <v>64</v>
      </c>
      <c r="J263" t="s">
        <v>1</v>
      </c>
      <c r="K263">
        <v>41</v>
      </c>
      <c r="L263">
        <v>0</v>
      </c>
      <c r="M263">
        <v>32</v>
      </c>
      <c r="N263">
        <v>22</v>
      </c>
    </row>
    <row r="264" ht="14.25">
      <c r="A264">
        <v>13174</v>
      </c>
      <c r="B264">
        <v>1</v>
      </c>
      <c r="C264">
        <v>301</v>
      </c>
      <c r="D264">
        <v>0</v>
      </c>
      <c r="E264">
        <v>0</v>
      </c>
      <c r="F264">
        <v>3</v>
      </c>
      <c r="G264" t="s">
        <v>4</v>
      </c>
      <c r="H264">
        <v>2</v>
      </c>
      <c r="I264">
        <v>0</v>
      </c>
      <c r="J264" t="s">
        <v>1</v>
      </c>
      <c r="K264">
        <v>41</v>
      </c>
      <c r="L264">
        <v>0</v>
      </c>
      <c r="M264">
        <v>32</v>
      </c>
      <c r="N264">
        <v>22</v>
      </c>
    </row>
    <row r="265" ht="14.25">
      <c r="A265">
        <v>13176</v>
      </c>
      <c r="B265">
        <v>0</v>
      </c>
      <c r="C265">
        <v>400</v>
      </c>
      <c r="D265">
        <v>0</v>
      </c>
      <c r="E265">
        <v>0</v>
      </c>
      <c r="F265">
        <v>8</v>
      </c>
      <c r="G265">
        <v>1</v>
      </c>
      <c r="H265">
        <v>0</v>
      </c>
      <c r="I265" t="s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ht="14.25">
      <c r="A266">
        <v>13221</v>
      </c>
      <c r="B266">
        <v>0</v>
      </c>
      <c r="C266">
        <v>201</v>
      </c>
      <c r="D266">
        <v>0</v>
      </c>
      <c r="E266">
        <v>0</v>
      </c>
      <c r="F266">
        <v>6</v>
      </c>
      <c r="G266">
        <v>0</v>
      </c>
      <c r="H266">
        <v>0</v>
      </c>
      <c r="I266">
        <v>0</v>
      </c>
      <c r="J266">
        <v>0</v>
      </c>
      <c r="K266">
        <v>62</v>
      </c>
      <c r="L266">
        <v>0</v>
      </c>
      <c r="M266">
        <v>0</v>
      </c>
      <c r="N266">
        <v>0</v>
      </c>
    </row>
    <row r="267" ht="14.25">
      <c r="A267">
        <v>13222</v>
      </c>
      <c r="B267">
        <v>1</v>
      </c>
      <c r="C267">
        <v>300</v>
      </c>
      <c r="D267">
        <v>0</v>
      </c>
      <c r="E267">
        <v>0</v>
      </c>
      <c r="F267">
        <v>8</v>
      </c>
      <c r="G267">
        <v>3</v>
      </c>
      <c r="H267" t="s">
        <v>1</v>
      </c>
      <c r="I267">
        <v>64</v>
      </c>
      <c r="J267" t="s">
        <v>1</v>
      </c>
      <c r="K267">
        <v>41</v>
      </c>
      <c r="L267">
        <v>0</v>
      </c>
      <c r="M267">
        <v>32</v>
      </c>
      <c r="N267">
        <v>23</v>
      </c>
    </row>
    <row r="268" ht="14.25">
      <c r="A268">
        <v>13223</v>
      </c>
      <c r="B268">
        <v>1</v>
      </c>
      <c r="C268">
        <v>301</v>
      </c>
      <c r="D268">
        <v>0</v>
      </c>
      <c r="E268">
        <v>0</v>
      </c>
      <c r="F268">
        <v>3</v>
      </c>
      <c r="G268">
        <v>96</v>
      </c>
      <c r="H268">
        <v>3</v>
      </c>
      <c r="I268">
        <v>0</v>
      </c>
      <c r="J268" t="s">
        <v>1</v>
      </c>
      <c r="K268">
        <v>41</v>
      </c>
      <c r="L268">
        <v>0</v>
      </c>
      <c r="M268">
        <v>32</v>
      </c>
      <c r="N268">
        <v>23</v>
      </c>
    </row>
    <row r="269" ht="14.25">
      <c r="A269">
        <v>13233</v>
      </c>
      <c r="B269">
        <v>0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13256</v>
      </c>
      <c r="B270">
        <v>0</v>
      </c>
      <c r="C270">
        <v>401</v>
      </c>
      <c r="D270">
        <v>0</v>
      </c>
      <c r="E270">
        <v>0</v>
      </c>
      <c r="F270">
        <v>8</v>
      </c>
      <c r="G270">
        <v>69</v>
      </c>
      <c r="H270" t="s">
        <v>5</v>
      </c>
      <c r="I270">
        <v>0</v>
      </c>
      <c r="J270">
        <v>0</v>
      </c>
      <c r="K270" t="s">
        <v>6</v>
      </c>
      <c r="L270">
        <v>0</v>
      </c>
      <c r="M270">
        <v>0</v>
      </c>
      <c r="N270">
        <v>0</v>
      </c>
    </row>
    <row r="271" ht="14.25">
      <c r="A271">
        <v>13273</v>
      </c>
      <c r="B271">
        <v>1</v>
      </c>
      <c r="C271">
        <v>300</v>
      </c>
      <c r="D271">
        <v>0</v>
      </c>
      <c r="E271">
        <v>0</v>
      </c>
      <c r="F271">
        <v>8</v>
      </c>
      <c r="G271">
        <v>3</v>
      </c>
      <c r="H271" t="s">
        <v>1</v>
      </c>
      <c r="I271">
        <v>64</v>
      </c>
      <c r="J271" t="s">
        <v>1</v>
      </c>
      <c r="K271">
        <v>41</v>
      </c>
      <c r="L271">
        <v>0</v>
      </c>
      <c r="M271">
        <v>32</v>
      </c>
      <c r="N271">
        <v>64</v>
      </c>
    </row>
    <row r="272" ht="14.25">
      <c r="A272">
        <v>13274</v>
      </c>
      <c r="B272">
        <v>1</v>
      </c>
      <c r="C272">
        <v>301</v>
      </c>
      <c r="D272">
        <v>0</v>
      </c>
      <c r="E272">
        <v>0</v>
      </c>
      <c r="F272">
        <v>3</v>
      </c>
      <c r="G272">
        <v>3</v>
      </c>
      <c r="H272">
        <v>4</v>
      </c>
      <c r="I272">
        <v>0</v>
      </c>
      <c r="J272" t="s">
        <v>1</v>
      </c>
      <c r="K272">
        <v>41</v>
      </c>
      <c r="L272">
        <v>0</v>
      </c>
      <c r="M272">
        <v>32</v>
      </c>
      <c r="N272">
        <v>64</v>
      </c>
    </row>
    <row r="273" ht="14.25">
      <c r="A273">
        <v>13276</v>
      </c>
      <c r="B273">
        <v>0</v>
      </c>
      <c r="C273">
        <v>400</v>
      </c>
      <c r="D273">
        <v>0</v>
      </c>
      <c r="E273">
        <v>0</v>
      </c>
      <c r="F273">
        <v>8</v>
      </c>
      <c r="G273">
        <v>1</v>
      </c>
      <c r="H273">
        <v>0</v>
      </c>
      <c r="I273" t="s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ht="14.25">
      <c r="A274">
        <v>13321</v>
      </c>
      <c r="B274">
        <v>0</v>
      </c>
      <c r="C274">
        <v>201</v>
      </c>
      <c r="D274">
        <v>0</v>
      </c>
      <c r="E274">
        <v>0</v>
      </c>
      <c r="F274">
        <v>6</v>
      </c>
      <c r="G274">
        <v>0</v>
      </c>
      <c r="H274">
        <v>0</v>
      </c>
      <c r="I274">
        <v>0</v>
      </c>
      <c r="J274">
        <v>0</v>
      </c>
      <c r="K274">
        <v>62</v>
      </c>
      <c r="L274">
        <v>0</v>
      </c>
      <c r="M274">
        <v>0</v>
      </c>
      <c r="N274">
        <v>0</v>
      </c>
    </row>
    <row r="275" ht="14.25">
      <c r="A275">
        <v>13322</v>
      </c>
      <c r="B275">
        <v>1</v>
      </c>
      <c r="C275">
        <v>300</v>
      </c>
      <c r="D275">
        <v>0</v>
      </c>
      <c r="E275">
        <v>0</v>
      </c>
      <c r="F275">
        <v>8</v>
      </c>
      <c r="G275">
        <v>3</v>
      </c>
      <c r="H275" t="s">
        <v>1</v>
      </c>
      <c r="I275">
        <v>64</v>
      </c>
      <c r="J275" t="s">
        <v>1</v>
      </c>
      <c r="K275">
        <v>41</v>
      </c>
      <c r="L275">
        <v>0</v>
      </c>
      <c r="M275">
        <v>32</v>
      </c>
      <c r="N275">
        <v>65</v>
      </c>
    </row>
    <row r="276" ht="14.25">
      <c r="A276">
        <v>13323</v>
      </c>
      <c r="B276">
        <v>1</v>
      </c>
      <c r="C276">
        <v>301</v>
      </c>
      <c r="D276">
        <v>0</v>
      </c>
      <c r="E276">
        <v>0</v>
      </c>
      <c r="F276">
        <v>3</v>
      </c>
      <c r="G276">
        <v>54</v>
      </c>
      <c r="H276">
        <v>5</v>
      </c>
      <c r="I276">
        <v>0</v>
      </c>
      <c r="J276" t="s">
        <v>1</v>
      </c>
      <c r="K276">
        <v>41</v>
      </c>
      <c r="L276">
        <v>0</v>
      </c>
      <c r="M276">
        <v>32</v>
      </c>
      <c r="N276">
        <v>65</v>
      </c>
    </row>
    <row r="277" ht="14.25">
      <c r="A277">
        <v>13333</v>
      </c>
      <c r="B277">
        <v>0</v>
      </c>
      <c r="C277">
        <v>203</v>
      </c>
      <c r="D277">
        <v>0</v>
      </c>
      <c r="E277">
        <v>0</v>
      </c>
      <c r="F277">
        <v>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ht="14.25">
      <c r="A278">
        <v>13336</v>
      </c>
      <c r="B278">
        <v>0</v>
      </c>
      <c r="C278">
        <v>401</v>
      </c>
      <c r="D278">
        <v>0</v>
      </c>
      <c r="E278">
        <v>0</v>
      </c>
      <c r="F278">
        <v>8</v>
      </c>
      <c r="G278">
        <v>69</v>
      </c>
      <c r="H278" t="s">
        <v>5</v>
      </c>
      <c r="I278">
        <v>0</v>
      </c>
      <c r="J278">
        <v>0</v>
      </c>
      <c r="K278" t="s">
        <v>6</v>
      </c>
      <c r="L278">
        <v>0</v>
      </c>
      <c r="M278">
        <v>0</v>
      </c>
      <c r="N278">
        <v>0</v>
      </c>
    </row>
    <row r="279" ht="14.25">
      <c r="A279">
        <v>13345</v>
      </c>
      <c r="B279">
        <v>0</v>
      </c>
      <c r="C279">
        <v>400</v>
      </c>
      <c r="D279">
        <v>0</v>
      </c>
      <c r="E279">
        <v>0</v>
      </c>
      <c r="F279">
        <v>8</v>
      </c>
      <c r="G279">
        <v>1</v>
      </c>
      <c r="H279">
        <v>0</v>
      </c>
      <c r="I279" t="s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ht="14.25">
      <c r="A280">
        <v>13356</v>
      </c>
      <c r="B280">
        <v>0</v>
      </c>
      <c r="C280">
        <v>201</v>
      </c>
      <c r="D280">
        <v>0</v>
      </c>
      <c r="E280">
        <v>0</v>
      </c>
      <c r="F280">
        <v>6</v>
      </c>
      <c r="G280">
        <v>0</v>
      </c>
      <c r="H280">
        <v>0</v>
      </c>
      <c r="I280">
        <v>0</v>
      </c>
      <c r="J280">
        <v>0</v>
      </c>
      <c r="K280">
        <v>62</v>
      </c>
      <c r="L280">
        <v>0</v>
      </c>
      <c r="M280">
        <v>0</v>
      </c>
      <c r="N280">
        <v>0</v>
      </c>
    </row>
    <row r="281" ht="14.25">
      <c r="A281">
        <v>13357</v>
      </c>
      <c r="B281">
        <v>0</v>
      </c>
      <c r="C281">
        <v>203</v>
      </c>
      <c r="D281">
        <v>0</v>
      </c>
      <c r="E281">
        <v>0</v>
      </c>
      <c r="F281">
        <v>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ht="14.25">
      <c r="A282">
        <v>13373</v>
      </c>
      <c r="B282">
        <v>1</v>
      </c>
      <c r="C282">
        <v>300</v>
      </c>
      <c r="D282">
        <v>0</v>
      </c>
      <c r="E282">
        <v>0</v>
      </c>
      <c r="F282">
        <v>8</v>
      </c>
      <c r="G282">
        <v>3</v>
      </c>
      <c r="H282" t="s">
        <v>1</v>
      </c>
      <c r="I282">
        <v>64</v>
      </c>
      <c r="J282" t="s">
        <v>1</v>
      </c>
      <c r="K282">
        <v>41</v>
      </c>
      <c r="L282">
        <v>0</v>
      </c>
      <c r="M282">
        <v>32</v>
      </c>
      <c r="N282">
        <v>66</v>
      </c>
    </row>
    <row r="283" ht="14.25">
      <c r="A283">
        <v>13374</v>
      </c>
      <c r="B283">
        <v>1</v>
      </c>
      <c r="C283">
        <v>301</v>
      </c>
      <c r="D283">
        <v>0</v>
      </c>
      <c r="E283">
        <v>0</v>
      </c>
      <c r="F283">
        <v>3</v>
      </c>
      <c r="G283" t="s">
        <v>32</v>
      </c>
      <c r="H283">
        <v>6</v>
      </c>
      <c r="I283">
        <v>0</v>
      </c>
      <c r="J283" t="s">
        <v>1</v>
      </c>
      <c r="K283">
        <v>41</v>
      </c>
      <c r="L283">
        <v>0</v>
      </c>
      <c r="M283">
        <v>32</v>
      </c>
      <c r="N283">
        <v>66</v>
      </c>
    </row>
    <row r="284" ht="14.25">
      <c r="A284">
        <v>13376</v>
      </c>
      <c r="B284">
        <v>0</v>
      </c>
      <c r="C284">
        <v>403</v>
      </c>
      <c r="D284">
        <v>0</v>
      </c>
      <c r="E284">
        <v>0</v>
      </c>
      <c r="F284">
        <v>8</v>
      </c>
      <c r="G284">
        <v>63</v>
      </c>
      <c r="H284">
        <v>0</v>
      </c>
      <c r="I284">
        <v>0</v>
      </c>
      <c r="J284">
        <v>0</v>
      </c>
      <c r="K284">
        <v>94</v>
      </c>
      <c r="L284" t="s">
        <v>7</v>
      </c>
      <c r="M284">
        <v>9</v>
      </c>
      <c r="N284">
        <v>0</v>
      </c>
    </row>
    <row r="285" ht="14.25">
      <c r="A285">
        <v>13421</v>
      </c>
      <c r="B285">
        <v>0</v>
      </c>
      <c r="C285">
        <v>204</v>
      </c>
      <c r="D285">
        <v>0</v>
      </c>
      <c r="E285">
        <v>0</v>
      </c>
      <c r="F285">
        <v>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ht="14.25">
      <c r="A286">
        <v>13423</v>
      </c>
      <c r="B286">
        <v>1</v>
      </c>
      <c r="C286">
        <v>300</v>
      </c>
      <c r="D286">
        <v>0</v>
      </c>
      <c r="E286">
        <v>0</v>
      </c>
      <c r="F286">
        <v>8</v>
      </c>
      <c r="G286">
        <v>3</v>
      </c>
      <c r="H286" t="s">
        <v>1</v>
      </c>
      <c r="I286">
        <v>64</v>
      </c>
      <c r="J286" t="s">
        <v>1</v>
      </c>
      <c r="K286">
        <v>41</v>
      </c>
      <c r="L286">
        <v>0</v>
      </c>
      <c r="M286">
        <v>32</v>
      </c>
      <c r="N286">
        <v>67</v>
      </c>
    </row>
    <row r="287" ht="14.25">
      <c r="A287">
        <v>13423</v>
      </c>
      <c r="B287">
        <v>1</v>
      </c>
      <c r="C287">
        <v>301</v>
      </c>
      <c r="D287">
        <v>0</v>
      </c>
      <c r="E287">
        <v>0</v>
      </c>
      <c r="F287">
        <v>3</v>
      </c>
      <c r="G287" t="s">
        <v>17</v>
      </c>
      <c r="H287">
        <v>7</v>
      </c>
      <c r="I287">
        <v>0</v>
      </c>
      <c r="J287" t="s">
        <v>1</v>
      </c>
      <c r="K287">
        <v>41</v>
      </c>
      <c r="L287">
        <v>0</v>
      </c>
      <c r="M287">
        <v>32</v>
      </c>
      <c r="N287">
        <v>67</v>
      </c>
    </row>
    <row r="288" ht="14.25">
      <c r="A288">
        <v>13433</v>
      </c>
      <c r="B288">
        <v>0</v>
      </c>
      <c r="C288">
        <v>401</v>
      </c>
      <c r="D288">
        <v>0</v>
      </c>
      <c r="E288">
        <v>0</v>
      </c>
      <c r="F288">
        <v>8</v>
      </c>
      <c r="G288" t="s">
        <v>4</v>
      </c>
      <c r="H288" t="s">
        <v>5</v>
      </c>
      <c r="I288">
        <v>0</v>
      </c>
      <c r="J288">
        <v>0</v>
      </c>
      <c r="K288" t="s">
        <v>6</v>
      </c>
      <c r="L288">
        <v>0</v>
      </c>
      <c r="M288">
        <v>0</v>
      </c>
      <c r="N288">
        <v>0</v>
      </c>
    </row>
    <row r="289" ht="14.25">
      <c r="A289">
        <v>13456</v>
      </c>
      <c r="B289">
        <v>0</v>
      </c>
      <c r="C289">
        <v>202</v>
      </c>
      <c r="D289">
        <v>0</v>
      </c>
      <c r="E289">
        <v>0</v>
      </c>
      <c r="F289">
        <v>8</v>
      </c>
      <c r="G289" t="s">
        <v>15</v>
      </c>
      <c r="H289">
        <v>20</v>
      </c>
      <c r="I289">
        <v>0</v>
      </c>
      <c r="J289">
        <v>0</v>
      </c>
      <c r="K289" t="s">
        <v>17</v>
      </c>
      <c r="L289" t="s">
        <v>12</v>
      </c>
      <c r="M289">
        <v>22</v>
      </c>
      <c r="N289">
        <v>0</v>
      </c>
    </row>
    <row r="290" ht="14.25">
      <c r="A290">
        <v>13473</v>
      </c>
      <c r="B290">
        <v>1</v>
      </c>
      <c r="C290">
        <v>300</v>
      </c>
      <c r="D290">
        <v>0</v>
      </c>
      <c r="E290">
        <v>0</v>
      </c>
      <c r="F290">
        <v>8</v>
      </c>
      <c r="G290">
        <v>3</v>
      </c>
      <c r="H290" t="s">
        <v>1</v>
      </c>
      <c r="I290">
        <v>64</v>
      </c>
      <c r="J290" t="s">
        <v>1</v>
      </c>
      <c r="K290">
        <v>41</v>
      </c>
      <c r="L290">
        <v>0</v>
      </c>
      <c r="M290">
        <v>32</v>
      </c>
      <c r="N290" t="s">
        <v>2</v>
      </c>
    </row>
    <row r="291" ht="14.25">
      <c r="A291">
        <v>13474</v>
      </c>
      <c r="B291">
        <v>1</v>
      </c>
      <c r="C291">
        <v>301</v>
      </c>
      <c r="D291">
        <v>0</v>
      </c>
      <c r="E291">
        <v>0</v>
      </c>
      <c r="F291">
        <v>3</v>
      </c>
      <c r="G291">
        <v>80</v>
      </c>
      <c r="H291">
        <v>8</v>
      </c>
      <c r="I291">
        <v>0</v>
      </c>
      <c r="J291" t="s">
        <v>1</v>
      </c>
      <c r="K291">
        <v>41</v>
      </c>
      <c r="L291">
        <v>0</v>
      </c>
      <c r="M291">
        <v>32</v>
      </c>
      <c r="N291" t="s">
        <v>2</v>
      </c>
    </row>
    <row r="292" ht="14.25">
      <c r="A292">
        <v>13476</v>
      </c>
      <c r="B292">
        <v>0</v>
      </c>
      <c r="C292">
        <v>400</v>
      </c>
      <c r="D292">
        <v>0</v>
      </c>
      <c r="E292">
        <v>0</v>
      </c>
      <c r="F292">
        <v>8</v>
      </c>
      <c r="G292">
        <v>1</v>
      </c>
      <c r="H292">
        <v>0</v>
      </c>
      <c r="I292" t="s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ht="14.25">
      <c r="A293">
        <v>13521</v>
      </c>
      <c r="B293">
        <v>0</v>
      </c>
      <c r="C293">
        <v>201</v>
      </c>
      <c r="D293">
        <v>0</v>
      </c>
      <c r="E293">
        <v>0</v>
      </c>
      <c r="F293">
        <v>6</v>
      </c>
      <c r="G293">
        <v>0</v>
      </c>
      <c r="H293">
        <v>0</v>
      </c>
      <c r="I293">
        <v>0</v>
      </c>
      <c r="J293">
        <v>0</v>
      </c>
      <c r="K293">
        <v>62</v>
      </c>
      <c r="L293">
        <v>0</v>
      </c>
      <c r="M293">
        <v>0</v>
      </c>
      <c r="N293">
        <v>0</v>
      </c>
    </row>
    <row r="294" ht="14.25">
      <c r="A294">
        <v>13522</v>
      </c>
      <c r="B294">
        <v>1</v>
      </c>
      <c r="C294">
        <v>300</v>
      </c>
      <c r="D294">
        <v>0</v>
      </c>
      <c r="E294">
        <v>0</v>
      </c>
      <c r="F294">
        <v>8</v>
      </c>
      <c r="G294">
        <v>3</v>
      </c>
      <c r="H294" t="s">
        <v>1</v>
      </c>
      <c r="I294">
        <v>64</v>
      </c>
      <c r="J294" t="s">
        <v>1</v>
      </c>
      <c r="K294">
        <v>41</v>
      </c>
      <c r="L294">
        <v>0</v>
      </c>
      <c r="M294">
        <v>32</v>
      </c>
      <c r="N294" t="s">
        <v>3</v>
      </c>
    </row>
    <row r="295" ht="14.25">
      <c r="A295">
        <v>13523</v>
      </c>
      <c r="B295">
        <v>1</v>
      </c>
      <c r="C295">
        <v>301</v>
      </c>
      <c r="D295">
        <v>0</v>
      </c>
      <c r="E295">
        <v>0</v>
      </c>
      <c r="F295">
        <v>3</v>
      </c>
      <c r="G295">
        <v>88</v>
      </c>
      <c r="H295">
        <v>9</v>
      </c>
      <c r="I295">
        <v>0</v>
      </c>
      <c r="J295" t="s">
        <v>1</v>
      </c>
      <c r="K295">
        <v>41</v>
      </c>
      <c r="L295">
        <v>0</v>
      </c>
      <c r="M295">
        <v>32</v>
      </c>
      <c r="N295" t="s">
        <v>3</v>
      </c>
    </row>
    <row r="296" ht="14.25">
      <c r="A296">
        <v>13533</v>
      </c>
      <c r="B296">
        <v>0</v>
      </c>
      <c r="C296">
        <v>203</v>
      </c>
      <c r="D296">
        <v>0</v>
      </c>
      <c r="E296">
        <v>0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ht="14.25">
      <c r="A297">
        <v>13556</v>
      </c>
      <c r="B297">
        <v>0</v>
      </c>
      <c r="C297">
        <v>401</v>
      </c>
      <c r="D297">
        <v>0</v>
      </c>
      <c r="E297">
        <v>0</v>
      </c>
      <c r="F297">
        <v>8</v>
      </c>
      <c r="G297" t="s">
        <v>4</v>
      </c>
      <c r="H297" t="s">
        <v>5</v>
      </c>
      <c r="I297">
        <v>0</v>
      </c>
      <c r="J297">
        <v>0</v>
      </c>
      <c r="K297" t="s">
        <v>6</v>
      </c>
      <c r="L297">
        <v>0</v>
      </c>
      <c r="M297">
        <v>0</v>
      </c>
      <c r="N297">
        <v>0</v>
      </c>
    </row>
    <row r="298" ht="14.25">
      <c r="A298">
        <v>13573</v>
      </c>
      <c r="B298">
        <v>1</v>
      </c>
      <c r="C298">
        <v>300</v>
      </c>
      <c r="D298">
        <v>0</v>
      </c>
      <c r="E298">
        <v>0</v>
      </c>
      <c r="F298">
        <v>8</v>
      </c>
      <c r="G298">
        <v>3</v>
      </c>
      <c r="H298" t="s">
        <v>1</v>
      </c>
      <c r="I298">
        <v>64</v>
      </c>
      <c r="J298" t="s">
        <v>1</v>
      </c>
      <c r="K298">
        <v>41</v>
      </c>
      <c r="L298">
        <v>0</v>
      </c>
      <c r="M298">
        <v>32</v>
      </c>
      <c r="N298" t="s">
        <v>8</v>
      </c>
    </row>
    <row r="299" ht="14.25">
      <c r="A299">
        <v>13574</v>
      </c>
      <c r="B299">
        <v>1</v>
      </c>
      <c r="C299">
        <v>301</v>
      </c>
      <c r="D299">
        <v>0</v>
      </c>
      <c r="E299">
        <v>0</v>
      </c>
      <c r="F299">
        <v>3</v>
      </c>
      <c r="G299" t="s">
        <v>9</v>
      </c>
      <c r="H299" t="s">
        <v>10</v>
      </c>
      <c r="I299">
        <v>0</v>
      </c>
      <c r="J299" t="s">
        <v>1</v>
      </c>
      <c r="K299">
        <v>41</v>
      </c>
      <c r="L299">
        <v>0</v>
      </c>
      <c r="M299">
        <v>32</v>
      </c>
      <c r="N299" t="s">
        <v>8</v>
      </c>
    </row>
    <row r="300" ht="14.25">
      <c r="A300">
        <v>13576</v>
      </c>
      <c r="B300">
        <v>0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13621</v>
      </c>
      <c r="B301">
        <v>0</v>
      </c>
      <c r="C301">
        <v>201</v>
      </c>
      <c r="D301">
        <v>0</v>
      </c>
      <c r="E301">
        <v>0</v>
      </c>
      <c r="F301">
        <v>6</v>
      </c>
      <c r="G301">
        <v>0</v>
      </c>
      <c r="H301">
        <v>0</v>
      </c>
      <c r="I301">
        <v>0</v>
      </c>
      <c r="J301">
        <v>0</v>
      </c>
      <c r="K301">
        <v>62</v>
      </c>
      <c r="L301">
        <v>0</v>
      </c>
      <c r="M301">
        <v>0</v>
      </c>
      <c r="N301">
        <v>0</v>
      </c>
    </row>
    <row r="302" ht="14.25">
      <c r="A302">
        <v>13622</v>
      </c>
      <c r="B302">
        <v>1</v>
      </c>
      <c r="C302">
        <v>300</v>
      </c>
      <c r="D302">
        <v>0</v>
      </c>
      <c r="E302">
        <v>0</v>
      </c>
      <c r="F302">
        <v>8</v>
      </c>
      <c r="G302">
        <v>3</v>
      </c>
      <c r="H302" t="s">
        <v>1</v>
      </c>
      <c r="I302">
        <v>64</v>
      </c>
      <c r="J302" t="s">
        <v>1</v>
      </c>
      <c r="K302">
        <v>41</v>
      </c>
      <c r="L302">
        <v>0</v>
      </c>
      <c r="M302">
        <v>32</v>
      </c>
      <c r="N302" t="s">
        <v>12</v>
      </c>
    </row>
    <row r="303" ht="14.25">
      <c r="A303">
        <v>13623</v>
      </c>
      <c r="B303">
        <v>1</v>
      </c>
      <c r="C303">
        <v>301</v>
      </c>
      <c r="D303">
        <v>0</v>
      </c>
      <c r="E303">
        <v>0</v>
      </c>
      <c r="F303">
        <v>3</v>
      </c>
      <c r="G303">
        <v>43</v>
      </c>
      <c r="H303" t="s">
        <v>13</v>
      </c>
      <c r="I303">
        <v>0</v>
      </c>
      <c r="J303" t="s">
        <v>1</v>
      </c>
      <c r="K303">
        <v>41</v>
      </c>
      <c r="L303">
        <v>0</v>
      </c>
      <c r="M303">
        <v>32</v>
      </c>
      <c r="N303" t="s">
        <v>12</v>
      </c>
    </row>
    <row r="304" ht="14.25">
      <c r="A304">
        <v>13633</v>
      </c>
      <c r="B304">
        <v>0</v>
      </c>
      <c r="C304">
        <v>203</v>
      </c>
      <c r="D304">
        <v>0</v>
      </c>
      <c r="E304">
        <v>0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ht="14.25">
      <c r="A305">
        <v>13656</v>
      </c>
      <c r="B305">
        <v>0</v>
      </c>
      <c r="C305">
        <v>401</v>
      </c>
      <c r="D305">
        <v>0</v>
      </c>
      <c r="E305">
        <v>0</v>
      </c>
      <c r="F305">
        <v>8</v>
      </c>
      <c r="G305" t="s">
        <v>4</v>
      </c>
      <c r="H305" t="s">
        <v>5</v>
      </c>
      <c r="I305">
        <v>0</v>
      </c>
      <c r="J305">
        <v>0</v>
      </c>
      <c r="K305" t="s">
        <v>6</v>
      </c>
      <c r="L305">
        <v>0</v>
      </c>
      <c r="M305">
        <v>0</v>
      </c>
      <c r="N305">
        <v>0</v>
      </c>
    </row>
    <row r="306" ht="14.25">
      <c r="A306">
        <v>13673</v>
      </c>
      <c r="B306">
        <v>1</v>
      </c>
      <c r="C306">
        <v>300</v>
      </c>
      <c r="D306">
        <v>0</v>
      </c>
      <c r="E306">
        <v>0</v>
      </c>
      <c r="F306">
        <v>8</v>
      </c>
      <c r="G306">
        <v>3</v>
      </c>
      <c r="H306" t="s">
        <v>1</v>
      </c>
      <c r="I306">
        <v>64</v>
      </c>
      <c r="J306" t="s">
        <v>1</v>
      </c>
      <c r="K306">
        <v>41</v>
      </c>
      <c r="L306">
        <v>0</v>
      </c>
      <c r="M306">
        <v>32</v>
      </c>
      <c r="N306" t="s">
        <v>18</v>
      </c>
    </row>
    <row r="307" ht="14.25">
      <c r="A307">
        <v>13674</v>
      </c>
      <c r="B307">
        <v>1</v>
      </c>
      <c r="C307">
        <v>301</v>
      </c>
      <c r="D307">
        <v>0</v>
      </c>
      <c r="E307">
        <v>0</v>
      </c>
      <c r="F307">
        <v>3</v>
      </c>
      <c r="G307" t="s">
        <v>19</v>
      </c>
      <c r="H307" t="s">
        <v>0</v>
      </c>
      <c r="I307">
        <v>0</v>
      </c>
      <c r="J307" t="s">
        <v>1</v>
      </c>
      <c r="K307">
        <v>41</v>
      </c>
      <c r="L307">
        <v>0</v>
      </c>
      <c r="M307">
        <v>32</v>
      </c>
      <c r="N307" t="s">
        <v>18</v>
      </c>
    </row>
    <row r="308" ht="14.25">
      <c r="A308">
        <v>13677</v>
      </c>
      <c r="B308">
        <v>0</v>
      </c>
      <c r="C308">
        <v>400</v>
      </c>
      <c r="D308">
        <v>0</v>
      </c>
      <c r="E308">
        <v>0</v>
      </c>
      <c r="F308">
        <v>8</v>
      </c>
      <c r="G308">
        <v>1</v>
      </c>
      <c r="H308">
        <v>0</v>
      </c>
      <c r="I308" t="s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ht="14.25">
      <c r="A309">
        <v>13721</v>
      </c>
      <c r="B309">
        <v>0</v>
      </c>
      <c r="C309">
        <v>201</v>
      </c>
      <c r="D309">
        <v>0</v>
      </c>
      <c r="E309">
        <v>0</v>
      </c>
      <c r="F309">
        <v>6</v>
      </c>
      <c r="G309">
        <v>0</v>
      </c>
      <c r="H309">
        <v>0</v>
      </c>
      <c r="I309">
        <v>0</v>
      </c>
      <c r="J309">
        <v>0</v>
      </c>
      <c r="K309">
        <v>62</v>
      </c>
      <c r="L309">
        <v>0</v>
      </c>
      <c r="M309">
        <v>0</v>
      </c>
      <c r="N309">
        <v>0</v>
      </c>
    </row>
    <row r="310" ht="14.25">
      <c r="A310">
        <v>13722</v>
      </c>
      <c r="B310">
        <v>1</v>
      </c>
      <c r="C310">
        <v>300</v>
      </c>
      <c r="D310">
        <v>0</v>
      </c>
      <c r="E310">
        <v>0</v>
      </c>
      <c r="F310">
        <v>8</v>
      </c>
      <c r="G310">
        <v>3</v>
      </c>
      <c r="H310" t="s">
        <v>1</v>
      </c>
      <c r="I310">
        <v>64</v>
      </c>
      <c r="J310" t="s">
        <v>1</v>
      </c>
      <c r="K310">
        <v>41</v>
      </c>
      <c r="L310">
        <v>0</v>
      </c>
      <c r="M310">
        <v>32</v>
      </c>
      <c r="N310" t="s">
        <v>20</v>
      </c>
    </row>
    <row r="311" ht="14.25">
      <c r="A311">
        <v>13723</v>
      </c>
      <c r="B311">
        <v>1</v>
      </c>
      <c r="C311">
        <v>301</v>
      </c>
      <c r="D311">
        <v>0</v>
      </c>
      <c r="E311">
        <v>0</v>
      </c>
      <c r="F311">
        <v>3</v>
      </c>
      <c r="G311" t="s">
        <v>21</v>
      </c>
      <c r="H311" t="s">
        <v>22</v>
      </c>
      <c r="I311">
        <v>0</v>
      </c>
      <c r="J311" t="s">
        <v>1</v>
      </c>
      <c r="K311">
        <v>41</v>
      </c>
      <c r="L311">
        <v>0</v>
      </c>
      <c r="M311">
        <v>32</v>
      </c>
      <c r="N311" t="s">
        <v>20</v>
      </c>
    </row>
    <row r="312" ht="14.25">
      <c r="A312">
        <v>13733</v>
      </c>
      <c r="B312">
        <v>0</v>
      </c>
      <c r="C312">
        <v>203</v>
      </c>
      <c r="D312">
        <v>0</v>
      </c>
      <c r="E312">
        <v>0</v>
      </c>
      <c r="F312">
        <v>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ht="14.25">
      <c r="A313">
        <v>13757</v>
      </c>
      <c r="B313">
        <v>0</v>
      </c>
      <c r="C313">
        <v>401</v>
      </c>
      <c r="D313">
        <v>0</v>
      </c>
      <c r="E313">
        <v>0</v>
      </c>
      <c r="F313">
        <v>8</v>
      </c>
      <c r="G313" t="s">
        <v>4</v>
      </c>
      <c r="H313" t="s">
        <v>5</v>
      </c>
      <c r="I313">
        <v>0</v>
      </c>
      <c r="J313">
        <v>0</v>
      </c>
      <c r="K313" t="s">
        <v>6</v>
      </c>
      <c r="L313">
        <v>0</v>
      </c>
      <c r="M313">
        <v>0</v>
      </c>
      <c r="N313">
        <v>0</v>
      </c>
    </row>
    <row r="314" ht="14.25">
      <c r="A314">
        <v>13773</v>
      </c>
      <c r="B314">
        <v>1</v>
      </c>
      <c r="C314">
        <v>300</v>
      </c>
      <c r="D314">
        <v>0</v>
      </c>
      <c r="E314">
        <v>0</v>
      </c>
      <c r="F314">
        <v>8</v>
      </c>
      <c r="G314">
        <v>3</v>
      </c>
      <c r="H314" t="s">
        <v>1</v>
      </c>
      <c r="I314">
        <v>64</v>
      </c>
      <c r="J314" t="s">
        <v>1</v>
      </c>
      <c r="K314">
        <v>41</v>
      </c>
      <c r="L314">
        <v>0</v>
      </c>
      <c r="M314">
        <v>32</v>
      </c>
      <c r="N314" t="s">
        <v>23</v>
      </c>
    </row>
    <row r="315" ht="14.25">
      <c r="A315">
        <v>13774</v>
      </c>
      <c r="B315">
        <v>1</v>
      </c>
      <c r="C315">
        <v>301</v>
      </c>
      <c r="D315">
        <v>0</v>
      </c>
      <c r="E315">
        <v>0</v>
      </c>
      <c r="F315">
        <v>3</v>
      </c>
      <c r="G315" t="s">
        <v>24</v>
      </c>
      <c r="H315" t="s">
        <v>25</v>
      </c>
      <c r="I315">
        <v>0</v>
      </c>
      <c r="J315" t="s">
        <v>1</v>
      </c>
      <c r="K315">
        <v>41</v>
      </c>
      <c r="L315">
        <v>0</v>
      </c>
      <c r="M315">
        <v>32</v>
      </c>
      <c r="N315" t="s">
        <v>23</v>
      </c>
    </row>
    <row r="316" ht="14.25">
      <c r="A316">
        <v>13777</v>
      </c>
      <c r="B316">
        <v>0</v>
      </c>
      <c r="C316">
        <v>400</v>
      </c>
      <c r="D316">
        <v>0</v>
      </c>
      <c r="E316">
        <v>0</v>
      </c>
      <c r="F316">
        <v>8</v>
      </c>
      <c r="G316">
        <v>1</v>
      </c>
      <c r="H316">
        <v>0</v>
      </c>
      <c r="I316" t="s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ht="14.25">
      <c r="A317">
        <v>13821</v>
      </c>
      <c r="B317">
        <v>0</v>
      </c>
      <c r="C317">
        <v>201</v>
      </c>
      <c r="D317">
        <v>0</v>
      </c>
      <c r="E317">
        <v>0</v>
      </c>
      <c r="F317">
        <v>6</v>
      </c>
      <c r="G317">
        <v>0</v>
      </c>
      <c r="H317">
        <v>0</v>
      </c>
      <c r="I317">
        <v>0</v>
      </c>
      <c r="J317">
        <v>0</v>
      </c>
      <c r="K317">
        <v>62</v>
      </c>
      <c r="L317">
        <v>0</v>
      </c>
      <c r="M317">
        <v>0</v>
      </c>
      <c r="N317">
        <v>0</v>
      </c>
    </row>
    <row r="318" ht="14.25">
      <c r="A318">
        <v>13822</v>
      </c>
      <c r="B318">
        <v>1</v>
      </c>
      <c r="C318">
        <v>300</v>
      </c>
      <c r="D318">
        <v>0</v>
      </c>
      <c r="E318">
        <v>0</v>
      </c>
      <c r="F318">
        <v>8</v>
      </c>
      <c r="G318">
        <v>3</v>
      </c>
      <c r="H318" t="s">
        <v>1</v>
      </c>
      <c r="I318">
        <v>64</v>
      </c>
      <c r="J318" t="s">
        <v>1</v>
      </c>
      <c r="K318">
        <v>41</v>
      </c>
      <c r="L318">
        <v>0</v>
      </c>
      <c r="M318">
        <v>32</v>
      </c>
      <c r="N318" t="s">
        <v>26</v>
      </c>
    </row>
    <row r="319" ht="14.25">
      <c r="A319">
        <v>13823</v>
      </c>
      <c r="B319">
        <v>1</v>
      </c>
      <c r="C319">
        <v>301</v>
      </c>
      <c r="D319">
        <v>0</v>
      </c>
      <c r="E319">
        <v>0</v>
      </c>
      <c r="F319">
        <v>3</v>
      </c>
      <c r="G319" t="s">
        <v>27</v>
      </c>
      <c r="H319" t="s">
        <v>28</v>
      </c>
      <c r="I319">
        <v>0</v>
      </c>
      <c r="J319" t="s">
        <v>1</v>
      </c>
      <c r="K319">
        <v>41</v>
      </c>
      <c r="L319">
        <v>0</v>
      </c>
      <c r="M319">
        <v>32</v>
      </c>
      <c r="N319" t="s">
        <v>26</v>
      </c>
    </row>
    <row r="320" ht="14.25">
      <c r="A320">
        <v>13833</v>
      </c>
      <c r="B320">
        <v>0</v>
      </c>
      <c r="C320">
        <v>203</v>
      </c>
      <c r="D320">
        <v>0</v>
      </c>
      <c r="E320">
        <v>0</v>
      </c>
      <c r="F320">
        <v>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ht="14.25">
      <c r="A321">
        <v>13837</v>
      </c>
      <c r="B321">
        <v>0</v>
      </c>
      <c r="C321">
        <v>401</v>
      </c>
      <c r="D321">
        <v>0</v>
      </c>
      <c r="E321">
        <v>0</v>
      </c>
      <c r="F321">
        <v>8</v>
      </c>
      <c r="G321" t="s">
        <v>4</v>
      </c>
      <c r="H321" t="s">
        <v>5</v>
      </c>
      <c r="I321">
        <v>0</v>
      </c>
      <c r="J321">
        <v>0</v>
      </c>
      <c r="K321" t="s">
        <v>6</v>
      </c>
      <c r="L321">
        <v>0</v>
      </c>
      <c r="M321">
        <v>0</v>
      </c>
      <c r="N321">
        <v>0</v>
      </c>
    </row>
    <row r="322" ht="14.25">
      <c r="A322">
        <v>13857</v>
      </c>
      <c r="B322">
        <v>0</v>
      </c>
      <c r="C322">
        <v>400</v>
      </c>
      <c r="D322">
        <v>0</v>
      </c>
      <c r="E322">
        <v>0</v>
      </c>
      <c r="F322">
        <v>8</v>
      </c>
      <c r="G322">
        <v>1</v>
      </c>
      <c r="H322">
        <v>0</v>
      </c>
      <c r="I322" t="s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ht="14.25">
      <c r="A323">
        <v>13873</v>
      </c>
      <c r="B323">
        <v>1</v>
      </c>
      <c r="C323">
        <v>300</v>
      </c>
      <c r="D323">
        <v>0</v>
      </c>
      <c r="E323">
        <v>0</v>
      </c>
      <c r="F323">
        <v>8</v>
      </c>
      <c r="G323">
        <v>3</v>
      </c>
      <c r="H323" t="s">
        <v>1</v>
      </c>
      <c r="I323">
        <v>64</v>
      </c>
      <c r="J323" t="s">
        <v>1</v>
      </c>
      <c r="K323">
        <v>41</v>
      </c>
      <c r="L323">
        <v>0</v>
      </c>
      <c r="M323">
        <v>32</v>
      </c>
      <c r="N323">
        <v>20</v>
      </c>
    </row>
    <row r="324" ht="14.25">
      <c r="A324">
        <v>13874</v>
      </c>
      <c r="B324">
        <v>1</v>
      </c>
      <c r="C324">
        <v>301</v>
      </c>
      <c r="D324">
        <v>0</v>
      </c>
      <c r="E324">
        <v>0</v>
      </c>
      <c r="F324">
        <v>3</v>
      </c>
      <c r="G324" t="s">
        <v>15</v>
      </c>
      <c r="H324">
        <v>0</v>
      </c>
      <c r="I324">
        <v>0</v>
      </c>
      <c r="J324" t="s">
        <v>1</v>
      </c>
      <c r="K324">
        <v>41</v>
      </c>
      <c r="L324">
        <v>0</v>
      </c>
      <c r="M324">
        <v>32</v>
      </c>
      <c r="N324">
        <v>20</v>
      </c>
    </row>
    <row r="325" ht="14.25">
      <c r="A325">
        <v>13877</v>
      </c>
      <c r="B325">
        <v>0</v>
      </c>
      <c r="C325">
        <v>201</v>
      </c>
      <c r="D325">
        <v>0</v>
      </c>
      <c r="E325">
        <v>0</v>
      </c>
      <c r="F325">
        <v>6</v>
      </c>
      <c r="G325">
        <v>0</v>
      </c>
      <c r="H325">
        <v>0</v>
      </c>
      <c r="I325">
        <v>0</v>
      </c>
      <c r="J325">
        <v>0</v>
      </c>
      <c r="K325">
        <v>62</v>
      </c>
      <c r="L325">
        <v>0</v>
      </c>
      <c r="M325">
        <v>0</v>
      </c>
      <c r="N325">
        <v>0</v>
      </c>
    </row>
    <row r="326" ht="14.25">
      <c r="A326">
        <v>13921</v>
      </c>
      <c r="B326">
        <v>0</v>
      </c>
      <c r="C326">
        <v>203</v>
      </c>
      <c r="D326">
        <v>0</v>
      </c>
      <c r="E326">
        <v>0</v>
      </c>
      <c r="F326">
        <v>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ht="14.25">
      <c r="A327">
        <v>13922</v>
      </c>
      <c r="B327">
        <v>1</v>
      </c>
      <c r="C327">
        <v>300</v>
      </c>
      <c r="D327">
        <v>0</v>
      </c>
      <c r="E327">
        <v>0</v>
      </c>
      <c r="F327">
        <v>8</v>
      </c>
      <c r="G327">
        <v>3</v>
      </c>
      <c r="H327" t="s">
        <v>1</v>
      </c>
      <c r="I327">
        <v>64</v>
      </c>
      <c r="J327" t="s">
        <v>1</v>
      </c>
      <c r="K327">
        <v>41</v>
      </c>
      <c r="L327">
        <v>0</v>
      </c>
      <c r="M327">
        <v>32</v>
      </c>
      <c r="N327">
        <v>21</v>
      </c>
    </row>
    <row r="328" ht="14.25">
      <c r="A328">
        <v>13923</v>
      </c>
      <c r="B328">
        <v>1</v>
      </c>
      <c r="C328">
        <v>301</v>
      </c>
      <c r="D328">
        <v>0</v>
      </c>
      <c r="E328">
        <v>0</v>
      </c>
      <c r="F328">
        <v>3</v>
      </c>
      <c r="G328" t="s">
        <v>29</v>
      </c>
      <c r="H328">
        <v>1</v>
      </c>
      <c r="I328">
        <v>0</v>
      </c>
      <c r="J328" t="s">
        <v>1</v>
      </c>
      <c r="K328">
        <v>41</v>
      </c>
      <c r="L328">
        <v>0</v>
      </c>
      <c r="M328">
        <v>32</v>
      </c>
      <c r="N328">
        <v>21</v>
      </c>
    </row>
    <row r="329" ht="14.25">
      <c r="A329">
        <v>13933</v>
      </c>
      <c r="B329">
        <v>0</v>
      </c>
      <c r="C329">
        <v>402</v>
      </c>
      <c r="D329">
        <v>0</v>
      </c>
      <c r="E329">
        <v>0</v>
      </c>
      <c r="F329">
        <v>8</v>
      </c>
      <c r="G329" t="s">
        <v>14</v>
      </c>
      <c r="H329">
        <v>0</v>
      </c>
      <c r="I329">
        <v>0</v>
      </c>
      <c r="J329">
        <v>0</v>
      </c>
      <c r="K329" t="s">
        <v>30</v>
      </c>
      <c r="L329" t="s">
        <v>31</v>
      </c>
      <c r="M329">
        <v>7</v>
      </c>
      <c r="N329">
        <v>0</v>
      </c>
    </row>
    <row r="330" ht="14.25">
      <c r="A330">
        <v>13957</v>
      </c>
      <c r="B330">
        <v>0</v>
      </c>
      <c r="C330">
        <v>401</v>
      </c>
      <c r="D330">
        <v>0</v>
      </c>
      <c r="E330">
        <v>0</v>
      </c>
      <c r="F330">
        <v>8</v>
      </c>
      <c r="G330" t="s">
        <v>11</v>
      </c>
      <c r="H330" t="s">
        <v>5</v>
      </c>
      <c r="I330">
        <v>0</v>
      </c>
      <c r="J330">
        <v>0</v>
      </c>
      <c r="K330" t="s">
        <v>6</v>
      </c>
      <c r="L330">
        <v>0</v>
      </c>
      <c r="M330">
        <v>0</v>
      </c>
      <c r="N330">
        <v>0</v>
      </c>
    </row>
    <row r="331" ht="14.25">
      <c r="A331">
        <v>13973</v>
      </c>
      <c r="B331">
        <v>1</v>
      </c>
      <c r="C331">
        <v>300</v>
      </c>
      <c r="D331">
        <v>0</v>
      </c>
      <c r="E331">
        <v>0</v>
      </c>
      <c r="F331">
        <v>8</v>
      </c>
      <c r="G331">
        <v>3</v>
      </c>
      <c r="H331" t="s">
        <v>1</v>
      </c>
      <c r="I331">
        <v>64</v>
      </c>
      <c r="J331" t="s">
        <v>1</v>
      </c>
      <c r="K331">
        <v>41</v>
      </c>
      <c r="L331">
        <v>0</v>
      </c>
      <c r="M331">
        <v>32</v>
      </c>
      <c r="N331">
        <v>22</v>
      </c>
    </row>
    <row r="332" ht="14.25">
      <c r="A332">
        <v>13974</v>
      </c>
      <c r="B332">
        <v>1</v>
      </c>
      <c r="C332">
        <v>301</v>
      </c>
      <c r="D332">
        <v>0</v>
      </c>
      <c r="E332">
        <v>0</v>
      </c>
      <c r="F332">
        <v>3</v>
      </c>
      <c r="G332" t="s">
        <v>4</v>
      </c>
      <c r="H332">
        <v>2</v>
      </c>
      <c r="I332">
        <v>0</v>
      </c>
      <c r="J332" t="s">
        <v>1</v>
      </c>
      <c r="K332">
        <v>41</v>
      </c>
      <c r="L332">
        <v>0</v>
      </c>
      <c r="M332">
        <v>32</v>
      </c>
      <c r="N332">
        <v>22</v>
      </c>
    </row>
    <row r="333" ht="14.25">
      <c r="A333">
        <v>13977</v>
      </c>
      <c r="B333">
        <v>0</v>
      </c>
      <c r="C333">
        <v>400</v>
      </c>
      <c r="D333">
        <v>0</v>
      </c>
      <c r="E333">
        <v>0</v>
      </c>
      <c r="F333">
        <v>8</v>
      </c>
      <c r="G333">
        <v>1</v>
      </c>
      <c r="H333">
        <v>0</v>
      </c>
      <c r="I333" t="s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ht="14.25">
      <c r="A334">
        <v>14021</v>
      </c>
      <c r="B334">
        <v>0</v>
      </c>
      <c r="C334">
        <v>201</v>
      </c>
      <c r="D334">
        <v>0</v>
      </c>
      <c r="E334">
        <v>0</v>
      </c>
      <c r="F334">
        <v>6</v>
      </c>
      <c r="G334">
        <v>0</v>
      </c>
      <c r="H334">
        <v>0</v>
      </c>
      <c r="I334">
        <v>0</v>
      </c>
      <c r="J334">
        <v>0</v>
      </c>
      <c r="K334">
        <v>62</v>
      </c>
      <c r="L334">
        <v>0</v>
      </c>
      <c r="M334">
        <v>0</v>
      </c>
      <c r="N334">
        <v>0</v>
      </c>
    </row>
    <row r="335" ht="14.25">
      <c r="A335">
        <v>14022</v>
      </c>
      <c r="B335">
        <v>1</v>
      </c>
      <c r="C335">
        <v>300</v>
      </c>
      <c r="D335">
        <v>0</v>
      </c>
      <c r="E335">
        <v>0</v>
      </c>
      <c r="F335">
        <v>8</v>
      </c>
      <c r="G335">
        <v>3</v>
      </c>
      <c r="H335" t="s">
        <v>1</v>
      </c>
      <c r="I335">
        <v>64</v>
      </c>
      <c r="J335" t="s">
        <v>1</v>
      </c>
      <c r="K335">
        <v>41</v>
      </c>
      <c r="L335">
        <v>0</v>
      </c>
      <c r="M335">
        <v>32</v>
      </c>
      <c r="N335">
        <v>23</v>
      </c>
    </row>
    <row r="336" ht="14.25">
      <c r="A336">
        <v>14023</v>
      </c>
      <c r="B336">
        <v>1</v>
      </c>
      <c r="C336">
        <v>301</v>
      </c>
      <c r="D336">
        <v>0</v>
      </c>
      <c r="E336">
        <v>0</v>
      </c>
      <c r="F336">
        <v>3</v>
      </c>
      <c r="G336">
        <v>96</v>
      </c>
      <c r="H336">
        <v>3</v>
      </c>
      <c r="I336">
        <v>0</v>
      </c>
      <c r="J336" t="s">
        <v>1</v>
      </c>
      <c r="K336">
        <v>41</v>
      </c>
      <c r="L336">
        <v>0</v>
      </c>
      <c r="M336">
        <v>32</v>
      </c>
      <c r="N336">
        <v>23</v>
      </c>
    </row>
    <row r="337" ht="14.25">
      <c r="A337">
        <v>14033</v>
      </c>
      <c r="B337">
        <v>0</v>
      </c>
      <c r="C337">
        <v>203</v>
      </c>
      <c r="D337">
        <v>0</v>
      </c>
      <c r="E337">
        <v>0</v>
      </c>
      <c r="F337">
        <v>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ht="14.25">
      <c r="A338">
        <v>14057</v>
      </c>
      <c r="B338">
        <v>0</v>
      </c>
      <c r="C338">
        <v>401</v>
      </c>
      <c r="D338">
        <v>0</v>
      </c>
      <c r="E338">
        <v>0</v>
      </c>
      <c r="F338">
        <v>8</v>
      </c>
      <c r="G338" t="s">
        <v>11</v>
      </c>
      <c r="H338" t="s">
        <v>5</v>
      </c>
      <c r="I338">
        <v>0</v>
      </c>
      <c r="J338">
        <v>0</v>
      </c>
      <c r="K338" t="s">
        <v>6</v>
      </c>
      <c r="L338">
        <v>0</v>
      </c>
      <c r="M338">
        <v>0</v>
      </c>
      <c r="N338">
        <v>0</v>
      </c>
    </row>
    <row r="339" ht="14.25">
      <c r="A339">
        <v>14073</v>
      </c>
      <c r="B339">
        <v>1</v>
      </c>
      <c r="C339">
        <v>300</v>
      </c>
      <c r="D339">
        <v>0</v>
      </c>
      <c r="E339">
        <v>0</v>
      </c>
      <c r="F339">
        <v>8</v>
      </c>
      <c r="G339">
        <v>3</v>
      </c>
      <c r="H339" t="s">
        <v>1</v>
      </c>
      <c r="I339">
        <v>64</v>
      </c>
      <c r="J339" t="s">
        <v>1</v>
      </c>
      <c r="K339">
        <v>41</v>
      </c>
      <c r="L339">
        <v>0</v>
      </c>
      <c r="M339">
        <v>32</v>
      </c>
      <c r="N339">
        <v>64</v>
      </c>
    </row>
    <row r="340" ht="14.25">
      <c r="A340">
        <v>14074</v>
      </c>
      <c r="B340">
        <v>1</v>
      </c>
      <c r="C340">
        <v>301</v>
      </c>
      <c r="D340">
        <v>0</v>
      </c>
      <c r="E340">
        <v>0</v>
      </c>
      <c r="F340">
        <v>3</v>
      </c>
      <c r="G340">
        <v>3</v>
      </c>
      <c r="H340">
        <v>4</v>
      </c>
      <c r="I340">
        <v>0</v>
      </c>
      <c r="J340" t="s">
        <v>1</v>
      </c>
      <c r="K340">
        <v>41</v>
      </c>
      <c r="L340">
        <v>0</v>
      </c>
      <c r="M340">
        <v>32</v>
      </c>
      <c r="N340">
        <v>64</v>
      </c>
    </row>
    <row r="341" ht="14.25">
      <c r="A341">
        <v>14077</v>
      </c>
      <c r="B341">
        <v>0</v>
      </c>
      <c r="C341">
        <v>400</v>
      </c>
      <c r="D341">
        <v>0</v>
      </c>
      <c r="E341">
        <v>0</v>
      </c>
      <c r="F341">
        <v>8</v>
      </c>
      <c r="G341">
        <v>1</v>
      </c>
      <c r="H341">
        <v>0</v>
      </c>
      <c r="I341" t="s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ht="14.25">
      <c r="A342">
        <v>14121</v>
      </c>
      <c r="B342">
        <v>0</v>
      </c>
      <c r="C342">
        <v>201</v>
      </c>
      <c r="D342">
        <v>0</v>
      </c>
      <c r="E342">
        <v>0</v>
      </c>
      <c r="F342">
        <v>6</v>
      </c>
      <c r="G342">
        <v>0</v>
      </c>
      <c r="H342">
        <v>0</v>
      </c>
      <c r="I342">
        <v>0</v>
      </c>
      <c r="J342">
        <v>0</v>
      </c>
      <c r="K342">
        <v>62</v>
      </c>
      <c r="L342">
        <v>0</v>
      </c>
      <c r="M342">
        <v>0</v>
      </c>
      <c r="N342">
        <v>0</v>
      </c>
    </row>
    <row r="343" ht="14.25">
      <c r="A343">
        <v>14122</v>
      </c>
      <c r="B343">
        <v>1</v>
      </c>
      <c r="C343">
        <v>300</v>
      </c>
      <c r="D343">
        <v>0</v>
      </c>
      <c r="E343">
        <v>0</v>
      </c>
      <c r="F343">
        <v>8</v>
      </c>
      <c r="G343">
        <v>3</v>
      </c>
      <c r="H343" t="s">
        <v>1</v>
      </c>
      <c r="I343">
        <v>64</v>
      </c>
      <c r="J343" t="s">
        <v>1</v>
      </c>
      <c r="K343">
        <v>41</v>
      </c>
      <c r="L343">
        <v>0</v>
      </c>
      <c r="M343">
        <v>32</v>
      </c>
      <c r="N343">
        <v>65</v>
      </c>
    </row>
    <row r="344" ht="14.25">
      <c r="A344">
        <v>14123</v>
      </c>
      <c r="B344">
        <v>1</v>
      </c>
      <c r="C344">
        <v>301</v>
      </c>
      <c r="D344">
        <v>0</v>
      </c>
      <c r="E344">
        <v>0</v>
      </c>
      <c r="F344">
        <v>3</v>
      </c>
      <c r="G344">
        <v>54</v>
      </c>
      <c r="H344">
        <v>5</v>
      </c>
      <c r="I344">
        <v>0</v>
      </c>
      <c r="J344" t="s">
        <v>1</v>
      </c>
      <c r="K344">
        <v>41</v>
      </c>
      <c r="L344">
        <v>0</v>
      </c>
      <c r="M344">
        <v>32</v>
      </c>
      <c r="N344">
        <v>65</v>
      </c>
    </row>
    <row r="345" ht="14.25">
      <c r="A345">
        <v>14133</v>
      </c>
      <c r="B345">
        <v>0</v>
      </c>
      <c r="C345">
        <v>203</v>
      </c>
      <c r="D345">
        <v>0</v>
      </c>
      <c r="E345">
        <v>0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ht="14.25">
      <c r="A346">
        <v>14157</v>
      </c>
      <c r="B346">
        <v>0</v>
      </c>
      <c r="C346">
        <v>401</v>
      </c>
      <c r="D346">
        <v>0</v>
      </c>
      <c r="E346">
        <v>0</v>
      </c>
      <c r="F346">
        <v>8</v>
      </c>
      <c r="G346" t="s">
        <v>11</v>
      </c>
      <c r="H346" t="s">
        <v>5</v>
      </c>
      <c r="I346">
        <v>0</v>
      </c>
      <c r="J346">
        <v>0</v>
      </c>
      <c r="K346" t="s">
        <v>6</v>
      </c>
      <c r="L346">
        <v>0</v>
      </c>
      <c r="M346">
        <v>0</v>
      </c>
      <c r="N346">
        <v>0</v>
      </c>
    </row>
    <row r="347" ht="14.25">
      <c r="A347">
        <v>14173</v>
      </c>
      <c r="B347">
        <v>1</v>
      </c>
      <c r="C347">
        <v>300</v>
      </c>
      <c r="D347">
        <v>0</v>
      </c>
      <c r="E347">
        <v>0</v>
      </c>
      <c r="F347">
        <v>8</v>
      </c>
      <c r="G347">
        <v>3</v>
      </c>
      <c r="H347" t="s">
        <v>1</v>
      </c>
      <c r="I347">
        <v>64</v>
      </c>
      <c r="J347" t="s">
        <v>1</v>
      </c>
      <c r="K347">
        <v>41</v>
      </c>
      <c r="L347">
        <v>0</v>
      </c>
      <c r="M347">
        <v>32</v>
      </c>
      <c r="N347">
        <v>66</v>
      </c>
    </row>
    <row r="348" ht="14.25">
      <c r="A348">
        <v>14174</v>
      </c>
      <c r="B348">
        <v>1</v>
      </c>
      <c r="C348">
        <v>301</v>
      </c>
      <c r="D348">
        <v>0</v>
      </c>
      <c r="E348">
        <v>0</v>
      </c>
      <c r="F348">
        <v>3</v>
      </c>
      <c r="G348" t="s">
        <v>32</v>
      </c>
      <c r="H348">
        <v>6</v>
      </c>
      <c r="I348">
        <v>0</v>
      </c>
      <c r="J348" t="s">
        <v>1</v>
      </c>
      <c r="K348">
        <v>41</v>
      </c>
      <c r="L348">
        <v>0</v>
      </c>
      <c r="M348">
        <v>32</v>
      </c>
      <c r="N348">
        <v>66</v>
      </c>
    </row>
    <row r="349" ht="14.25">
      <c r="A349">
        <v>14177</v>
      </c>
      <c r="B349">
        <v>0</v>
      </c>
      <c r="C349">
        <v>400</v>
      </c>
      <c r="D349">
        <v>0</v>
      </c>
      <c r="E349">
        <v>0</v>
      </c>
      <c r="F349">
        <v>8</v>
      </c>
      <c r="G349">
        <v>1</v>
      </c>
      <c r="H349">
        <v>0</v>
      </c>
      <c r="I349" t="s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ht="14.25">
      <c r="A350">
        <v>14221</v>
      </c>
      <c r="B350">
        <v>0</v>
      </c>
      <c r="C350">
        <v>201</v>
      </c>
      <c r="D350">
        <v>0</v>
      </c>
      <c r="E350">
        <v>0</v>
      </c>
      <c r="F350">
        <v>6</v>
      </c>
      <c r="G350">
        <v>0</v>
      </c>
      <c r="H350">
        <v>0</v>
      </c>
      <c r="I350">
        <v>0</v>
      </c>
      <c r="J350">
        <v>0</v>
      </c>
      <c r="K350">
        <v>62</v>
      </c>
      <c r="L350">
        <v>0</v>
      </c>
      <c r="M350">
        <v>0</v>
      </c>
      <c r="N350">
        <v>0</v>
      </c>
    </row>
    <row r="351" ht="14.25">
      <c r="A351">
        <v>14223</v>
      </c>
      <c r="B351">
        <v>1</v>
      </c>
      <c r="C351">
        <v>300</v>
      </c>
      <c r="D351">
        <v>0</v>
      </c>
      <c r="E351">
        <v>0</v>
      </c>
      <c r="F351">
        <v>8</v>
      </c>
      <c r="G351">
        <v>3</v>
      </c>
      <c r="H351" t="s">
        <v>1</v>
      </c>
      <c r="I351">
        <v>64</v>
      </c>
      <c r="J351" t="s">
        <v>1</v>
      </c>
      <c r="K351">
        <v>41</v>
      </c>
      <c r="L351">
        <v>0</v>
      </c>
      <c r="M351">
        <v>32</v>
      </c>
      <c r="N351">
        <v>67</v>
      </c>
    </row>
    <row r="352" ht="14.25">
      <c r="A352">
        <v>14224</v>
      </c>
      <c r="B352">
        <v>1</v>
      </c>
      <c r="C352">
        <v>301</v>
      </c>
      <c r="D352">
        <v>0</v>
      </c>
      <c r="E352">
        <v>0</v>
      </c>
      <c r="F352">
        <v>3</v>
      </c>
      <c r="G352" t="s">
        <v>17</v>
      </c>
      <c r="H352">
        <v>7</v>
      </c>
      <c r="I352">
        <v>0</v>
      </c>
      <c r="J352" t="s">
        <v>1</v>
      </c>
      <c r="K352">
        <v>41</v>
      </c>
      <c r="L352">
        <v>0</v>
      </c>
      <c r="M352">
        <v>32</v>
      </c>
      <c r="N352">
        <v>67</v>
      </c>
    </row>
    <row r="353" ht="14.25">
      <c r="A353">
        <v>14233</v>
      </c>
      <c r="B353">
        <v>0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14257</v>
      </c>
      <c r="B354">
        <v>0</v>
      </c>
      <c r="C354">
        <v>401</v>
      </c>
      <c r="D354">
        <v>0</v>
      </c>
      <c r="E354">
        <v>0</v>
      </c>
      <c r="F354">
        <v>8</v>
      </c>
      <c r="G354" t="s">
        <v>11</v>
      </c>
      <c r="H354" t="s">
        <v>5</v>
      </c>
      <c r="I354">
        <v>0</v>
      </c>
      <c r="J354">
        <v>0</v>
      </c>
      <c r="K354" t="s">
        <v>6</v>
      </c>
      <c r="L354">
        <v>0</v>
      </c>
      <c r="M354">
        <v>0</v>
      </c>
      <c r="N354">
        <v>0</v>
      </c>
    </row>
    <row r="355" ht="14.25">
      <c r="A355">
        <v>14273</v>
      </c>
      <c r="B355">
        <v>1</v>
      </c>
      <c r="C355">
        <v>300</v>
      </c>
      <c r="D355">
        <v>0</v>
      </c>
      <c r="E355">
        <v>0</v>
      </c>
      <c r="F355">
        <v>8</v>
      </c>
      <c r="G355">
        <v>3</v>
      </c>
      <c r="H355" t="s">
        <v>1</v>
      </c>
      <c r="I355">
        <v>64</v>
      </c>
      <c r="J355" t="s">
        <v>1</v>
      </c>
      <c r="K355">
        <v>41</v>
      </c>
      <c r="L355">
        <v>0</v>
      </c>
      <c r="M355">
        <v>32</v>
      </c>
      <c r="N355" t="s">
        <v>2</v>
      </c>
    </row>
    <row r="356" ht="14.25">
      <c r="A356">
        <v>14274</v>
      </c>
      <c r="B356">
        <v>1</v>
      </c>
      <c r="C356">
        <v>301</v>
      </c>
      <c r="D356">
        <v>0</v>
      </c>
      <c r="E356">
        <v>0</v>
      </c>
      <c r="F356">
        <v>3</v>
      </c>
      <c r="G356">
        <v>80</v>
      </c>
      <c r="H356">
        <v>8</v>
      </c>
      <c r="I356">
        <v>0</v>
      </c>
      <c r="J356" t="s">
        <v>1</v>
      </c>
      <c r="K356">
        <v>41</v>
      </c>
      <c r="L356">
        <v>0</v>
      </c>
      <c r="M356">
        <v>32</v>
      </c>
      <c r="N356" t="s">
        <v>2</v>
      </c>
    </row>
    <row r="357" ht="14.25">
      <c r="A357">
        <v>14277</v>
      </c>
      <c r="B357">
        <v>0</v>
      </c>
      <c r="C357">
        <v>400</v>
      </c>
      <c r="D357">
        <v>0</v>
      </c>
      <c r="E357">
        <v>0</v>
      </c>
      <c r="F357">
        <v>8</v>
      </c>
      <c r="G357">
        <v>1</v>
      </c>
      <c r="H357">
        <v>0</v>
      </c>
      <c r="I357" t="s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14321</v>
      </c>
      <c r="B358">
        <v>0</v>
      </c>
      <c r="C358">
        <v>201</v>
      </c>
      <c r="D358">
        <v>0</v>
      </c>
      <c r="E358">
        <v>0</v>
      </c>
      <c r="F358">
        <v>6</v>
      </c>
      <c r="G358">
        <v>0</v>
      </c>
      <c r="H358">
        <v>0</v>
      </c>
      <c r="I358">
        <v>0</v>
      </c>
      <c r="J358">
        <v>0</v>
      </c>
      <c r="K358">
        <v>62</v>
      </c>
      <c r="L358">
        <v>0</v>
      </c>
      <c r="M358">
        <v>0</v>
      </c>
      <c r="N358">
        <v>0</v>
      </c>
    </row>
    <row r="359" ht="14.25">
      <c r="A359">
        <v>14322</v>
      </c>
      <c r="B359">
        <v>1</v>
      </c>
      <c r="C359">
        <v>300</v>
      </c>
      <c r="D359">
        <v>0</v>
      </c>
      <c r="E359">
        <v>0</v>
      </c>
      <c r="F359">
        <v>8</v>
      </c>
      <c r="G359">
        <v>3</v>
      </c>
      <c r="H359" t="s">
        <v>1</v>
      </c>
      <c r="I359">
        <v>64</v>
      </c>
      <c r="J359" t="s">
        <v>1</v>
      </c>
      <c r="K359">
        <v>41</v>
      </c>
      <c r="L359">
        <v>0</v>
      </c>
      <c r="M359">
        <v>32</v>
      </c>
      <c r="N359" t="s">
        <v>3</v>
      </c>
    </row>
    <row r="360" ht="14.25">
      <c r="A360">
        <v>14323</v>
      </c>
      <c r="B360">
        <v>1</v>
      </c>
      <c r="C360">
        <v>301</v>
      </c>
      <c r="D360">
        <v>0</v>
      </c>
      <c r="E360">
        <v>0</v>
      </c>
      <c r="F360">
        <v>3</v>
      </c>
      <c r="G360">
        <v>88</v>
      </c>
      <c r="H360">
        <v>9</v>
      </c>
      <c r="I360">
        <v>0</v>
      </c>
      <c r="J360" t="s">
        <v>1</v>
      </c>
      <c r="K360">
        <v>41</v>
      </c>
      <c r="L360">
        <v>0</v>
      </c>
      <c r="M360">
        <v>32</v>
      </c>
      <c r="N360" t="s">
        <v>3</v>
      </c>
    </row>
    <row r="361" ht="14.25">
      <c r="A361">
        <v>14333</v>
      </c>
      <c r="B361">
        <v>0</v>
      </c>
      <c r="C361">
        <v>203</v>
      </c>
      <c r="D361">
        <v>0</v>
      </c>
      <c r="E361">
        <v>0</v>
      </c>
      <c r="F361">
        <v>8</v>
      </c>
      <c r="G361">
        <v>90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ht="14.25">
      <c r="A362">
        <v>14337</v>
      </c>
      <c r="B362">
        <v>0</v>
      </c>
      <c r="C362">
        <v>401</v>
      </c>
      <c r="D362">
        <v>0</v>
      </c>
      <c r="E362">
        <v>0</v>
      </c>
      <c r="F362">
        <v>8</v>
      </c>
      <c r="G362" t="s">
        <v>11</v>
      </c>
      <c r="H362" t="s">
        <v>5</v>
      </c>
      <c r="I362">
        <v>0</v>
      </c>
      <c r="J362">
        <v>0</v>
      </c>
      <c r="K362" t="s">
        <v>6</v>
      </c>
      <c r="L362">
        <v>0</v>
      </c>
      <c r="M362">
        <v>0</v>
      </c>
      <c r="N362">
        <v>0</v>
      </c>
    </row>
    <row r="363" ht="14.25">
      <c r="A363">
        <v>14345</v>
      </c>
      <c r="B363">
        <v>0</v>
      </c>
      <c r="C363">
        <v>400</v>
      </c>
      <c r="D363">
        <v>0</v>
      </c>
      <c r="E363">
        <v>0</v>
      </c>
      <c r="F363">
        <v>8</v>
      </c>
      <c r="G363">
        <v>1</v>
      </c>
      <c r="H363">
        <v>0</v>
      </c>
      <c r="I363" t="s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ht="14.25">
      <c r="A364">
        <v>14357</v>
      </c>
      <c r="B364">
        <v>0</v>
      </c>
      <c r="C364">
        <v>201</v>
      </c>
      <c r="D364">
        <v>0</v>
      </c>
      <c r="E364">
        <v>0</v>
      </c>
      <c r="F364">
        <v>6</v>
      </c>
      <c r="G364">
        <v>0</v>
      </c>
      <c r="H364">
        <v>0</v>
      </c>
      <c r="I364">
        <v>0</v>
      </c>
      <c r="J364">
        <v>0</v>
      </c>
      <c r="K364">
        <v>62</v>
      </c>
      <c r="L364">
        <v>0</v>
      </c>
      <c r="M364">
        <v>0</v>
      </c>
      <c r="N364">
        <v>0</v>
      </c>
    </row>
    <row r="365" ht="14.25">
      <c r="A365">
        <v>14358</v>
      </c>
      <c r="B365">
        <v>0</v>
      </c>
      <c r="C365">
        <v>203</v>
      </c>
      <c r="D365">
        <v>0</v>
      </c>
      <c r="E365">
        <v>0</v>
      </c>
      <c r="F365">
        <v>8</v>
      </c>
      <c r="G365" t="s">
        <v>33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14373</v>
      </c>
      <c r="B366">
        <v>1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1</v>
      </c>
      <c r="I366">
        <v>64</v>
      </c>
      <c r="J366" t="s">
        <v>1</v>
      </c>
      <c r="K366">
        <v>41</v>
      </c>
      <c r="L366">
        <v>0</v>
      </c>
      <c r="M366">
        <v>32</v>
      </c>
      <c r="N366" t="s">
        <v>8</v>
      </c>
    </row>
    <row r="367" ht="14.25">
      <c r="A367">
        <v>14374</v>
      </c>
      <c r="B367">
        <v>1</v>
      </c>
      <c r="C367">
        <v>301</v>
      </c>
      <c r="D367">
        <v>0</v>
      </c>
      <c r="E367">
        <v>0</v>
      </c>
      <c r="F367">
        <v>3</v>
      </c>
      <c r="G367" t="s">
        <v>9</v>
      </c>
      <c r="H367" t="s">
        <v>10</v>
      </c>
      <c r="I367">
        <v>0</v>
      </c>
      <c r="J367" t="s">
        <v>1</v>
      </c>
      <c r="K367">
        <v>41</v>
      </c>
      <c r="L367">
        <v>0</v>
      </c>
      <c r="M367">
        <v>32</v>
      </c>
      <c r="N367" t="s">
        <v>8</v>
      </c>
    </row>
    <row r="368" ht="14.25">
      <c r="A368">
        <v>14377</v>
      </c>
      <c r="B368">
        <v>0</v>
      </c>
      <c r="C368">
        <v>403</v>
      </c>
      <c r="D368">
        <v>0</v>
      </c>
      <c r="E368">
        <v>0</v>
      </c>
      <c r="F368">
        <v>8</v>
      </c>
      <c r="G368">
        <v>63</v>
      </c>
      <c r="H368">
        <v>0</v>
      </c>
      <c r="I368">
        <v>0</v>
      </c>
      <c r="J368">
        <v>0</v>
      </c>
      <c r="K368">
        <v>94</v>
      </c>
      <c r="L368" t="s">
        <v>7</v>
      </c>
      <c r="M368">
        <v>9</v>
      </c>
      <c r="N368">
        <v>0</v>
      </c>
    </row>
    <row r="369" ht="14.25">
      <c r="A369">
        <v>14421</v>
      </c>
      <c r="B369">
        <v>0</v>
      </c>
      <c r="C369">
        <v>204</v>
      </c>
      <c r="D369">
        <v>0</v>
      </c>
      <c r="E369">
        <v>0</v>
      </c>
      <c r="F369">
        <v>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ht="14.25">
      <c r="A370">
        <v>14422</v>
      </c>
      <c r="B370">
        <v>1</v>
      </c>
      <c r="C370">
        <v>300</v>
      </c>
      <c r="D370">
        <v>0</v>
      </c>
      <c r="E370">
        <v>0</v>
      </c>
      <c r="F370">
        <v>8</v>
      </c>
      <c r="G370">
        <v>3</v>
      </c>
      <c r="H370" t="s">
        <v>1</v>
      </c>
      <c r="I370">
        <v>64</v>
      </c>
      <c r="J370" t="s">
        <v>1</v>
      </c>
      <c r="K370">
        <v>41</v>
      </c>
      <c r="L370">
        <v>0</v>
      </c>
      <c r="M370">
        <v>32</v>
      </c>
      <c r="N370" t="s">
        <v>12</v>
      </c>
    </row>
    <row r="371" ht="14.25">
      <c r="A371">
        <v>14423</v>
      </c>
      <c r="B371">
        <v>1</v>
      </c>
      <c r="C371">
        <v>301</v>
      </c>
      <c r="D371">
        <v>0</v>
      </c>
      <c r="E371">
        <v>0</v>
      </c>
      <c r="F371">
        <v>3</v>
      </c>
      <c r="G371">
        <v>43</v>
      </c>
      <c r="H371" t="s">
        <v>13</v>
      </c>
      <c r="I371">
        <v>0</v>
      </c>
      <c r="J371" t="s">
        <v>1</v>
      </c>
      <c r="K371">
        <v>41</v>
      </c>
      <c r="L371">
        <v>0</v>
      </c>
      <c r="M371">
        <v>32</v>
      </c>
      <c r="N371" t="s">
        <v>12</v>
      </c>
    </row>
    <row r="372" ht="14.25">
      <c r="A372">
        <v>14433</v>
      </c>
      <c r="B372">
        <v>0</v>
      </c>
      <c r="C372">
        <v>202</v>
      </c>
      <c r="D372">
        <v>0</v>
      </c>
      <c r="E372">
        <v>0</v>
      </c>
      <c r="F372">
        <v>8</v>
      </c>
      <c r="G372" t="s">
        <v>15</v>
      </c>
      <c r="H372">
        <v>20</v>
      </c>
      <c r="I372">
        <v>0</v>
      </c>
      <c r="J372">
        <v>0</v>
      </c>
      <c r="K372" t="s">
        <v>17</v>
      </c>
      <c r="L372" t="s">
        <v>12</v>
      </c>
      <c r="M372">
        <v>22</v>
      </c>
      <c r="N372">
        <v>0</v>
      </c>
    </row>
    <row r="373" ht="14.25">
      <c r="A373">
        <v>14457</v>
      </c>
      <c r="B373">
        <v>0</v>
      </c>
      <c r="C373">
        <v>401</v>
      </c>
      <c r="D373">
        <v>0</v>
      </c>
      <c r="E373">
        <v>0</v>
      </c>
      <c r="F373">
        <v>8</v>
      </c>
      <c r="G373" t="s">
        <v>11</v>
      </c>
      <c r="H373" t="s">
        <v>5</v>
      </c>
      <c r="I373">
        <v>0</v>
      </c>
      <c r="J373">
        <v>0</v>
      </c>
      <c r="K373" t="s">
        <v>6</v>
      </c>
      <c r="L373">
        <v>0</v>
      </c>
      <c r="M373">
        <v>0</v>
      </c>
      <c r="N373">
        <v>0</v>
      </c>
    </row>
    <row r="374" ht="14.25">
      <c r="A374">
        <v>14473</v>
      </c>
      <c r="B374">
        <v>1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1</v>
      </c>
      <c r="I374">
        <v>64</v>
      </c>
      <c r="J374" t="s">
        <v>1</v>
      </c>
      <c r="K374">
        <v>41</v>
      </c>
      <c r="L374">
        <v>0</v>
      </c>
      <c r="M374">
        <v>32</v>
      </c>
      <c r="N374" t="s">
        <v>18</v>
      </c>
    </row>
    <row r="375" ht="14.25">
      <c r="A375">
        <v>14474</v>
      </c>
      <c r="B375">
        <v>1</v>
      </c>
      <c r="C375">
        <v>301</v>
      </c>
      <c r="D375">
        <v>0</v>
      </c>
      <c r="E375">
        <v>0</v>
      </c>
      <c r="F375">
        <v>3</v>
      </c>
      <c r="G375" t="s">
        <v>19</v>
      </c>
      <c r="H375" t="s">
        <v>0</v>
      </c>
      <c r="I375">
        <v>0</v>
      </c>
      <c r="J375" t="s">
        <v>1</v>
      </c>
      <c r="K375">
        <v>41</v>
      </c>
      <c r="L375">
        <v>0</v>
      </c>
      <c r="M375">
        <v>32</v>
      </c>
      <c r="N375" t="s">
        <v>18</v>
      </c>
    </row>
    <row r="376" ht="14.25">
      <c r="A376">
        <v>14477</v>
      </c>
      <c r="B376">
        <v>0</v>
      </c>
      <c r="C376">
        <v>400</v>
      </c>
      <c r="D376">
        <v>0</v>
      </c>
      <c r="E376">
        <v>0</v>
      </c>
      <c r="F376">
        <v>8</v>
      </c>
      <c r="G376">
        <v>1</v>
      </c>
      <c r="H376">
        <v>0</v>
      </c>
      <c r="I376" t="s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ht="14.25">
      <c r="A377">
        <v>14521</v>
      </c>
      <c r="B377">
        <v>0</v>
      </c>
      <c r="C377">
        <v>201</v>
      </c>
      <c r="D377">
        <v>0</v>
      </c>
      <c r="E377">
        <v>0</v>
      </c>
      <c r="F377">
        <v>6</v>
      </c>
      <c r="G377">
        <v>0</v>
      </c>
      <c r="H377">
        <v>0</v>
      </c>
      <c r="I377">
        <v>0</v>
      </c>
      <c r="J377">
        <v>0</v>
      </c>
      <c r="K377">
        <v>62</v>
      </c>
      <c r="L377">
        <v>0</v>
      </c>
      <c r="M377">
        <v>0</v>
      </c>
      <c r="N377">
        <v>0</v>
      </c>
    </row>
    <row r="378" ht="14.25">
      <c r="A378">
        <v>14522</v>
      </c>
      <c r="B378">
        <v>1</v>
      </c>
      <c r="C378">
        <v>300</v>
      </c>
      <c r="D378">
        <v>0</v>
      </c>
      <c r="E378">
        <v>0</v>
      </c>
      <c r="F378">
        <v>8</v>
      </c>
      <c r="G378">
        <v>3</v>
      </c>
      <c r="H378" t="s">
        <v>1</v>
      </c>
      <c r="I378">
        <v>64</v>
      </c>
      <c r="J378" t="s">
        <v>1</v>
      </c>
      <c r="K378">
        <v>41</v>
      </c>
      <c r="L378">
        <v>0</v>
      </c>
      <c r="M378">
        <v>32</v>
      </c>
      <c r="N378" t="s">
        <v>20</v>
      </c>
    </row>
    <row r="379" ht="14.25">
      <c r="A379">
        <v>14523</v>
      </c>
      <c r="B379">
        <v>1</v>
      </c>
      <c r="C379">
        <v>301</v>
      </c>
      <c r="D379">
        <v>0</v>
      </c>
      <c r="E379">
        <v>0</v>
      </c>
      <c r="F379">
        <v>3</v>
      </c>
      <c r="G379" t="s">
        <v>21</v>
      </c>
      <c r="H379" t="s">
        <v>22</v>
      </c>
      <c r="I379">
        <v>0</v>
      </c>
      <c r="J379" t="s">
        <v>1</v>
      </c>
      <c r="K379">
        <v>41</v>
      </c>
      <c r="L379">
        <v>0</v>
      </c>
      <c r="M379">
        <v>32</v>
      </c>
      <c r="N379" t="s">
        <v>20</v>
      </c>
    </row>
    <row r="380" ht="14.25">
      <c r="A380">
        <v>14533</v>
      </c>
      <c r="B380">
        <v>0</v>
      </c>
      <c r="C380">
        <v>203</v>
      </c>
      <c r="D380">
        <v>0</v>
      </c>
      <c r="E380">
        <v>0</v>
      </c>
      <c r="F380">
        <v>8</v>
      </c>
      <c r="G380">
        <v>61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ht="14.25">
      <c r="A381">
        <v>14558</v>
      </c>
      <c r="B381">
        <v>0</v>
      </c>
      <c r="C381">
        <v>401</v>
      </c>
      <c r="D381">
        <v>0</v>
      </c>
      <c r="E381">
        <v>0</v>
      </c>
      <c r="F381">
        <v>8</v>
      </c>
      <c r="G381" t="s">
        <v>11</v>
      </c>
      <c r="H381" t="s">
        <v>5</v>
      </c>
      <c r="I381">
        <v>0</v>
      </c>
      <c r="J381">
        <v>0</v>
      </c>
      <c r="K381" t="s">
        <v>6</v>
      </c>
      <c r="L381">
        <v>0</v>
      </c>
      <c r="M381">
        <v>0</v>
      </c>
      <c r="N381">
        <v>0</v>
      </c>
    </row>
    <row r="382" ht="14.25">
      <c r="A382">
        <v>14573</v>
      </c>
      <c r="B382">
        <v>1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1</v>
      </c>
      <c r="I382">
        <v>64</v>
      </c>
      <c r="J382" t="s">
        <v>1</v>
      </c>
      <c r="K382">
        <v>41</v>
      </c>
      <c r="L382">
        <v>0</v>
      </c>
      <c r="M382">
        <v>32</v>
      </c>
      <c r="N382" t="s">
        <v>23</v>
      </c>
    </row>
    <row r="383" ht="14.25">
      <c r="A383">
        <v>14574</v>
      </c>
      <c r="B383">
        <v>1</v>
      </c>
      <c r="C383">
        <v>301</v>
      </c>
      <c r="D383">
        <v>0</v>
      </c>
      <c r="E383">
        <v>0</v>
      </c>
      <c r="F383">
        <v>3</v>
      </c>
      <c r="G383" t="s">
        <v>24</v>
      </c>
      <c r="H383" t="s">
        <v>25</v>
      </c>
      <c r="I383">
        <v>0</v>
      </c>
      <c r="J383" t="s">
        <v>1</v>
      </c>
      <c r="K383">
        <v>41</v>
      </c>
      <c r="L383">
        <v>0</v>
      </c>
      <c r="M383">
        <v>32</v>
      </c>
      <c r="N383" t="s">
        <v>23</v>
      </c>
    </row>
    <row r="384" ht="14.25">
      <c r="A384">
        <v>14578</v>
      </c>
      <c r="B384">
        <v>0</v>
      </c>
      <c r="C384">
        <v>400</v>
      </c>
      <c r="D384">
        <v>0</v>
      </c>
      <c r="E384">
        <v>0</v>
      </c>
      <c r="F384">
        <v>8</v>
      </c>
      <c r="G384">
        <v>1</v>
      </c>
      <c r="H384">
        <v>0</v>
      </c>
      <c r="I384" t="s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ht="14.25">
      <c r="A385">
        <v>14621</v>
      </c>
      <c r="B385">
        <v>0</v>
      </c>
      <c r="C385">
        <v>201</v>
      </c>
      <c r="D385">
        <v>0</v>
      </c>
      <c r="E385">
        <v>0</v>
      </c>
      <c r="F385">
        <v>6</v>
      </c>
      <c r="G385">
        <v>0</v>
      </c>
      <c r="H385">
        <v>0</v>
      </c>
      <c r="I385">
        <v>0</v>
      </c>
      <c r="J385">
        <v>0</v>
      </c>
      <c r="K385">
        <v>62</v>
      </c>
      <c r="L385">
        <v>0</v>
      </c>
      <c r="M385">
        <v>0</v>
      </c>
      <c r="N385">
        <v>0</v>
      </c>
    </row>
    <row r="386" ht="14.25">
      <c r="A386">
        <v>14622</v>
      </c>
      <c r="B386">
        <v>1</v>
      </c>
      <c r="C386">
        <v>300</v>
      </c>
      <c r="D386">
        <v>0</v>
      </c>
      <c r="E386">
        <v>0</v>
      </c>
      <c r="F386">
        <v>8</v>
      </c>
      <c r="G386">
        <v>3</v>
      </c>
      <c r="H386" t="s">
        <v>1</v>
      </c>
      <c r="I386">
        <v>64</v>
      </c>
      <c r="J386" t="s">
        <v>1</v>
      </c>
      <c r="K386">
        <v>41</v>
      </c>
      <c r="L386">
        <v>0</v>
      </c>
      <c r="M386">
        <v>32</v>
      </c>
      <c r="N386" t="s">
        <v>26</v>
      </c>
    </row>
    <row r="387" ht="14.25">
      <c r="A387">
        <v>14623</v>
      </c>
      <c r="B387">
        <v>1</v>
      </c>
      <c r="C387">
        <v>301</v>
      </c>
      <c r="D387">
        <v>0</v>
      </c>
      <c r="E387">
        <v>0</v>
      </c>
      <c r="F387">
        <v>3</v>
      </c>
      <c r="G387" t="s">
        <v>27</v>
      </c>
      <c r="H387" t="s">
        <v>28</v>
      </c>
      <c r="I387">
        <v>0</v>
      </c>
      <c r="J387" t="s">
        <v>1</v>
      </c>
      <c r="K387">
        <v>41</v>
      </c>
      <c r="L387">
        <v>0</v>
      </c>
      <c r="M387">
        <v>32</v>
      </c>
      <c r="N387" t="s">
        <v>26</v>
      </c>
    </row>
    <row r="388" ht="14.25">
      <c r="A388">
        <v>14633</v>
      </c>
      <c r="B388">
        <v>0</v>
      </c>
      <c r="C388">
        <v>203</v>
      </c>
      <c r="D388">
        <v>0</v>
      </c>
      <c r="E388">
        <v>0</v>
      </c>
      <c r="F388">
        <v>8</v>
      </c>
      <c r="G388" t="s">
        <v>34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ht="14.25">
      <c r="A389">
        <v>14658</v>
      </c>
      <c r="B389">
        <v>0</v>
      </c>
      <c r="C389">
        <v>401</v>
      </c>
      <c r="D389">
        <v>0</v>
      </c>
      <c r="E389">
        <v>0</v>
      </c>
      <c r="F389">
        <v>8</v>
      </c>
      <c r="G389" t="s">
        <v>11</v>
      </c>
      <c r="H389" t="s">
        <v>5</v>
      </c>
      <c r="I389">
        <v>0</v>
      </c>
      <c r="J389">
        <v>0</v>
      </c>
      <c r="K389" t="s">
        <v>6</v>
      </c>
      <c r="L389">
        <v>0</v>
      </c>
      <c r="M389">
        <v>0</v>
      </c>
      <c r="N389">
        <v>0</v>
      </c>
    </row>
    <row r="390" ht="14.25">
      <c r="A390">
        <v>14673</v>
      </c>
      <c r="B390">
        <v>1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1</v>
      </c>
      <c r="I390">
        <v>64</v>
      </c>
      <c r="J390" t="s">
        <v>1</v>
      </c>
      <c r="K390">
        <v>41</v>
      </c>
      <c r="L390">
        <v>0</v>
      </c>
      <c r="M390">
        <v>32</v>
      </c>
      <c r="N390">
        <v>20</v>
      </c>
    </row>
    <row r="391" ht="14.25">
      <c r="A391">
        <v>14674</v>
      </c>
      <c r="B391">
        <v>1</v>
      </c>
      <c r="C391">
        <v>301</v>
      </c>
      <c r="D391">
        <v>0</v>
      </c>
      <c r="E391">
        <v>0</v>
      </c>
      <c r="F391">
        <v>3</v>
      </c>
      <c r="G391" t="s">
        <v>15</v>
      </c>
      <c r="H391">
        <v>0</v>
      </c>
      <c r="I391">
        <v>0</v>
      </c>
      <c r="J391" t="s">
        <v>1</v>
      </c>
      <c r="K391">
        <v>41</v>
      </c>
      <c r="L391">
        <v>0</v>
      </c>
      <c r="M391">
        <v>32</v>
      </c>
      <c r="N391">
        <v>20</v>
      </c>
    </row>
    <row r="392" ht="14.25">
      <c r="A392">
        <v>14678</v>
      </c>
      <c r="B392">
        <v>0</v>
      </c>
      <c r="C392">
        <v>400</v>
      </c>
      <c r="D392">
        <v>0</v>
      </c>
      <c r="E392">
        <v>0</v>
      </c>
      <c r="F392">
        <v>8</v>
      </c>
      <c r="G392">
        <v>1</v>
      </c>
      <c r="H392">
        <v>0</v>
      </c>
      <c r="I392" t="s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ht="14.25">
      <c r="A393">
        <v>14721</v>
      </c>
      <c r="B393">
        <v>0</v>
      </c>
      <c r="C393">
        <v>201</v>
      </c>
      <c r="D393">
        <v>0</v>
      </c>
      <c r="E393">
        <v>0</v>
      </c>
      <c r="F393">
        <v>6</v>
      </c>
      <c r="G393">
        <v>0</v>
      </c>
      <c r="H393">
        <v>0</v>
      </c>
      <c r="I393">
        <v>0</v>
      </c>
      <c r="J393">
        <v>0</v>
      </c>
      <c r="K393">
        <v>62</v>
      </c>
      <c r="L393">
        <v>0</v>
      </c>
      <c r="M393">
        <v>0</v>
      </c>
      <c r="N393">
        <v>0</v>
      </c>
    </row>
    <row r="394" ht="14.25">
      <c r="A394">
        <v>14722</v>
      </c>
      <c r="B394">
        <v>1</v>
      </c>
      <c r="C394">
        <v>300</v>
      </c>
      <c r="D394">
        <v>0</v>
      </c>
      <c r="E394">
        <v>0</v>
      </c>
      <c r="F394">
        <v>8</v>
      </c>
      <c r="G394">
        <v>3</v>
      </c>
      <c r="H394" t="s">
        <v>1</v>
      </c>
      <c r="I394">
        <v>64</v>
      </c>
      <c r="J394" t="s">
        <v>1</v>
      </c>
      <c r="K394">
        <v>41</v>
      </c>
      <c r="L394">
        <v>0</v>
      </c>
      <c r="M394">
        <v>32</v>
      </c>
      <c r="N394">
        <v>21</v>
      </c>
    </row>
    <row r="395" ht="14.25">
      <c r="A395">
        <v>14723</v>
      </c>
      <c r="B395">
        <v>1</v>
      </c>
      <c r="C395">
        <v>301</v>
      </c>
      <c r="D395">
        <v>0</v>
      </c>
      <c r="E395">
        <v>0</v>
      </c>
      <c r="F395">
        <v>3</v>
      </c>
      <c r="G395" t="s">
        <v>29</v>
      </c>
      <c r="H395">
        <v>1</v>
      </c>
      <c r="I395">
        <v>0</v>
      </c>
      <c r="J395" t="s">
        <v>1</v>
      </c>
      <c r="K395">
        <v>41</v>
      </c>
      <c r="L395">
        <v>0</v>
      </c>
      <c r="M395">
        <v>32</v>
      </c>
      <c r="N395">
        <v>21</v>
      </c>
    </row>
    <row r="396" ht="14.25">
      <c r="A396">
        <v>14733</v>
      </c>
      <c r="B396">
        <v>0</v>
      </c>
      <c r="C396">
        <v>203</v>
      </c>
      <c r="D396">
        <v>0</v>
      </c>
      <c r="E396">
        <v>0</v>
      </c>
      <c r="F396">
        <v>8</v>
      </c>
      <c r="G396">
        <v>30</v>
      </c>
      <c r="H396">
        <v>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ht="14.25">
      <c r="A397">
        <v>14758</v>
      </c>
      <c r="B397">
        <v>0</v>
      </c>
      <c r="C397">
        <v>401</v>
      </c>
      <c r="D397">
        <v>0</v>
      </c>
      <c r="E397">
        <v>0</v>
      </c>
      <c r="F397">
        <v>8</v>
      </c>
      <c r="G397" t="s">
        <v>11</v>
      </c>
      <c r="H397" t="s">
        <v>5</v>
      </c>
      <c r="I397">
        <v>0</v>
      </c>
      <c r="J397">
        <v>0</v>
      </c>
      <c r="K397" t="s">
        <v>6</v>
      </c>
      <c r="L397">
        <v>0</v>
      </c>
      <c r="M397">
        <v>0</v>
      </c>
      <c r="N397">
        <v>0</v>
      </c>
    </row>
    <row r="398" ht="14.25">
      <c r="A398">
        <v>14773</v>
      </c>
      <c r="B398">
        <v>1</v>
      </c>
      <c r="C398">
        <v>300</v>
      </c>
      <c r="D398">
        <v>0</v>
      </c>
      <c r="E398">
        <v>0</v>
      </c>
      <c r="F398">
        <v>8</v>
      </c>
      <c r="G398">
        <v>3</v>
      </c>
      <c r="H398" t="s">
        <v>1</v>
      </c>
      <c r="I398">
        <v>64</v>
      </c>
      <c r="J398" t="s">
        <v>1</v>
      </c>
      <c r="K398">
        <v>41</v>
      </c>
      <c r="L398">
        <v>0</v>
      </c>
      <c r="M398">
        <v>32</v>
      </c>
      <c r="N398">
        <v>22</v>
      </c>
    </row>
    <row r="399" ht="14.25">
      <c r="A399">
        <v>14774</v>
      </c>
      <c r="B399">
        <v>1</v>
      </c>
      <c r="C399">
        <v>301</v>
      </c>
      <c r="D399">
        <v>0</v>
      </c>
      <c r="E399">
        <v>0</v>
      </c>
      <c r="F399">
        <v>3</v>
      </c>
      <c r="G399" t="s">
        <v>4</v>
      </c>
      <c r="H399">
        <v>2</v>
      </c>
      <c r="I399">
        <v>0</v>
      </c>
      <c r="J399" t="s">
        <v>1</v>
      </c>
      <c r="K399">
        <v>41</v>
      </c>
      <c r="L399">
        <v>0</v>
      </c>
      <c r="M399">
        <v>32</v>
      </c>
      <c r="N399">
        <v>22</v>
      </c>
    </row>
    <row r="400" ht="14.25">
      <c r="A400">
        <v>14778</v>
      </c>
      <c r="B400">
        <v>0</v>
      </c>
      <c r="C400">
        <v>400</v>
      </c>
      <c r="D400">
        <v>0</v>
      </c>
      <c r="E400">
        <v>0</v>
      </c>
      <c r="F400">
        <v>8</v>
      </c>
      <c r="G400">
        <v>1</v>
      </c>
      <c r="H400">
        <v>0</v>
      </c>
      <c r="I400" t="s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ht="14.25">
      <c r="A401">
        <v>14821</v>
      </c>
      <c r="B401">
        <v>0</v>
      </c>
      <c r="C401">
        <v>201</v>
      </c>
      <c r="D401">
        <v>0</v>
      </c>
      <c r="E401">
        <v>0</v>
      </c>
      <c r="F401">
        <v>6</v>
      </c>
      <c r="G401">
        <v>0</v>
      </c>
      <c r="H401">
        <v>0</v>
      </c>
      <c r="I401">
        <v>0</v>
      </c>
      <c r="J401">
        <v>0</v>
      </c>
      <c r="K401">
        <v>62</v>
      </c>
      <c r="L401">
        <v>0</v>
      </c>
      <c r="M401">
        <v>0</v>
      </c>
      <c r="N401">
        <v>0</v>
      </c>
    </row>
    <row r="402" ht="14.25">
      <c r="A402">
        <v>14822</v>
      </c>
      <c r="B402">
        <v>1</v>
      </c>
      <c r="C402">
        <v>300</v>
      </c>
      <c r="D402">
        <v>0</v>
      </c>
      <c r="E402">
        <v>0</v>
      </c>
      <c r="F402">
        <v>8</v>
      </c>
      <c r="G402">
        <v>3</v>
      </c>
      <c r="H402" t="s">
        <v>1</v>
      </c>
      <c r="I402">
        <v>64</v>
      </c>
      <c r="J402" t="s">
        <v>1</v>
      </c>
      <c r="K402">
        <v>41</v>
      </c>
      <c r="L402">
        <v>0</v>
      </c>
      <c r="M402">
        <v>32</v>
      </c>
      <c r="N402">
        <v>23</v>
      </c>
    </row>
    <row r="403" ht="14.25">
      <c r="A403">
        <v>14823</v>
      </c>
      <c r="B403">
        <v>1</v>
      </c>
      <c r="C403">
        <v>301</v>
      </c>
      <c r="D403">
        <v>0</v>
      </c>
      <c r="E403">
        <v>0</v>
      </c>
      <c r="F403">
        <v>3</v>
      </c>
      <c r="G403">
        <v>96</v>
      </c>
      <c r="H403">
        <v>3</v>
      </c>
      <c r="I403">
        <v>0</v>
      </c>
      <c r="J403" t="s">
        <v>1</v>
      </c>
      <c r="K403">
        <v>41</v>
      </c>
      <c r="L403">
        <v>0</v>
      </c>
      <c r="M403">
        <v>32</v>
      </c>
      <c r="N403">
        <v>23</v>
      </c>
    </row>
    <row r="404" ht="14.25">
      <c r="A404">
        <v>14833</v>
      </c>
      <c r="B404">
        <v>0</v>
      </c>
      <c r="C404">
        <v>203</v>
      </c>
      <c r="D404">
        <v>0</v>
      </c>
      <c r="E404">
        <v>0</v>
      </c>
      <c r="F404">
        <v>8</v>
      </c>
      <c r="G404">
        <v>59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ht="14.25">
      <c r="A405">
        <v>14838</v>
      </c>
      <c r="B405">
        <v>0</v>
      </c>
      <c r="C405">
        <v>401</v>
      </c>
      <c r="D405">
        <v>0</v>
      </c>
      <c r="E405">
        <v>0</v>
      </c>
      <c r="F405">
        <v>8</v>
      </c>
      <c r="G405" t="s">
        <v>11</v>
      </c>
      <c r="H405" t="s">
        <v>5</v>
      </c>
      <c r="I405">
        <v>0</v>
      </c>
      <c r="J405">
        <v>0</v>
      </c>
      <c r="K405" t="s">
        <v>21</v>
      </c>
      <c r="L405">
        <v>0</v>
      </c>
      <c r="M405">
        <v>0</v>
      </c>
      <c r="N405">
        <v>0</v>
      </c>
    </row>
    <row r="406" ht="14.25">
      <c r="A406">
        <v>14858</v>
      </c>
      <c r="B406">
        <v>0</v>
      </c>
      <c r="C406">
        <v>400</v>
      </c>
      <c r="D406">
        <v>0</v>
      </c>
      <c r="E406">
        <v>0</v>
      </c>
      <c r="F406">
        <v>8</v>
      </c>
      <c r="G406">
        <v>1</v>
      </c>
      <c r="H406">
        <v>0</v>
      </c>
      <c r="I406" t="s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14873</v>
      </c>
      <c r="B407">
        <v>1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1</v>
      </c>
      <c r="I407">
        <v>64</v>
      </c>
      <c r="J407" t="s">
        <v>1</v>
      </c>
      <c r="K407">
        <v>41</v>
      </c>
      <c r="L407">
        <v>0</v>
      </c>
      <c r="M407">
        <v>32</v>
      </c>
      <c r="N407">
        <v>64</v>
      </c>
    </row>
    <row r="408" ht="14.25">
      <c r="A408">
        <v>14874</v>
      </c>
      <c r="B408">
        <v>1</v>
      </c>
      <c r="C408">
        <v>301</v>
      </c>
      <c r="D408">
        <v>0</v>
      </c>
      <c r="E408">
        <v>0</v>
      </c>
      <c r="F408">
        <v>3</v>
      </c>
      <c r="G408">
        <v>3</v>
      </c>
      <c r="H408">
        <v>4</v>
      </c>
      <c r="I408">
        <v>0</v>
      </c>
      <c r="J408" t="s">
        <v>1</v>
      </c>
      <c r="K408">
        <v>41</v>
      </c>
      <c r="L408">
        <v>0</v>
      </c>
      <c r="M408">
        <v>32</v>
      </c>
      <c r="N408">
        <v>64</v>
      </c>
    </row>
    <row r="409" ht="14.25">
      <c r="A409">
        <v>14878</v>
      </c>
      <c r="B409">
        <v>0</v>
      </c>
      <c r="C409">
        <v>201</v>
      </c>
      <c r="D409">
        <v>0</v>
      </c>
      <c r="E409">
        <v>0</v>
      </c>
      <c r="F409">
        <v>6</v>
      </c>
      <c r="G409">
        <v>0</v>
      </c>
      <c r="H409">
        <v>0</v>
      </c>
      <c r="I409">
        <v>0</v>
      </c>
      <c r="J409">
        <v>0</v>
      </c>
      <c r="K409">
        <v>62</v>
      </c>
      <c r="L409">
        <v>0</v>
      </c>
      <c r="M409">
        <v>0</v>
      </c>
      <c r="N409">
        <v>0</v>
      </c>
    </row>
    <row r="410" ht="14.25">
      <c r="A410">
        <v>14921</v>
      </c>
      <c r="B410">
        <v>0</v>
      </c>
      <c r="C410">
        <v>203</v>
      </c>
      <c r="D410">
        <v>0</v>
      </c>
      <c r="E410">
        <v>0</v>
      </c>
      <c r="F410">
        <v>8</v>
      </c>
      <c r="G410" t="s">
        <v>35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ht="14.25">
      <c r="A411">
        <v>14922</v>
      </c>
      <c r="B411">
        <v>1</v>
      </c>
      <c r="C411">
        <v>300</v>
      </c>
      <c r="D411">
        <v>0</v>
      </c>
      <c r="E411">
        <v>0</v>
      </c>
      <c r="F411">
        <v>8</v>
      </c>
      <c r="G411">
        <v>3</v>
      </c>
      <c r="H411" t="s">
        <v>1</v>
      </c>
      <c r="I411">
        <v>64</v>
      </c>
      <c r="J411" t="s">
        <v>1</v>
      </c>
      <c r="K411">
        <v>41</v>
      </c>
      <c r="L411">
        <v>0</v>
      </c>
      <c r="M411">
        <v>32</v>
      </c>
      <c r="N411">
        <v>65</v>
      </c>
    </row>
    <row r="412" ht="14.25">
      <c r="A412">
        <v>14923</v>
      </c>
      <c r="B412">
        <v>1</v>
      </c>
      <c r="C412">
        <v>301</v>
      </c>
      <c r="D412">
        <v>0</v>
      </c>
      <c r="E412">
        <v>0</v>
      </c>
      <c r="F412">
        <v>3</v>
      </c>
      <c r="G412">
        <v>54</v>
      </c>
      <c r="H412">
        <v>5</v>
      </c>
      <c r="I412">
        <v>0</v>
      </c>
      <c r="J412" t="s">
        <v>1</v>
      </c>
      <c r="K412">
        <v>41</v>
      </c>
      <c r="L412">
        <v>0</v>
      </c>
      <c r="M412">
        <v>32</v>
      </c>
      <c r="N412">
        <v>65</v>
      </c>
    </row>
    <row r="413" ht="14.25">
      <c r="A413">
        <v>14933</v>
      </c>
      <c r="B413">
        <v>0</v>
      </c>
      <c r="C413">
        <v>402</v>
      </c>
      <c r="D413">
        <v>0</v>
      </c>
      <c r="E413">
        <v>0</v>
      </c>
      <c r="F413">
        <v>8</v>
      </c>
      <c r="G413" t="s">
        <v>14</v>
      </c>
      <c r="H413">
        <v>0</v>
      </c>
      <c r="I413">
        <v>0</v>
      </c>
      <c r="J413">
        <v>0</v>
      </c>
      <c r="K413" t="s">
        <v>30</v>
      </c>
      <c r="L413" t="s">
        <v>31</v>
      </c>
      <c r="M413">
        <v>7</v>
      </c>
      <c r="N413">
        <v>0</v>
      </c>
    </row>
    <row r="414" ht="14.25">
      <c r="A414">
        <v>14958</v>
      </c>
      <c r="B414">
        <v>0</v>
      </c>
      <c r="C414">
        <v>401</v>
      </c>
      <c r="D414">
        <v>0</v>
      </c>
      <c r="E414">
        <v>0</v>
      </c>
      <c r="F414">
        <v>8</v>
      </c>
      <c r="G414" t="s">
        <v>11</v>
      </c>
      <c r="H414" t="s">
        <v>5</v>
      </c>
      <c r="I414">
        <v>0</v>
      </c>
      <c r="J414">
        <v>0</v>
      </c>
      <c r="K414" t="s">
        <v>21</v>
      </c>
      <c r="L414">
        <v>0</v>
      </c>
      <c r="M414">
        <v>0</v>
      </c>
      <c r="N414">
        <v>0</v>
      </c>
    </row>
    <row r="415" ht="14.25">
      <c r="A415">
        <v>14973</v>
      </c>
      <c r="B415">
        <v>1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1</v>
      </c>
      <c r="I415">
        <v>64</v>
      </c>
      <c r="J415" t="s">
        <v>1</v>
      </c>
      <c r="K415">
        <v>41</v>
      </c>
      <c r="L415">
        <v>0</v>
      </c>
      <c r="M415">
        <v>32</v>
      </c>
      <c r="N415">
        <v>66</v>
      </c>
    </row>
    <row r="416" ht="14.25">
      <c r="A416">
        <v>14974</v>
      </c>
      <c r="B416">
        <v>1</v>
      </c>
      <c r="C416">
        <v>301</v>
      </c>
      <c r="D416">
        <v>0</v>
      </c>
      <c r="E416">
        <v>0</v>
      </c>
      <c r="F416">
        <v>3</v>
      </c>
      <c r="G416" t="s">
        <v>32</v>
      </c>
      <c r="H416">
        <v>6</v>
      </c>
      <c r="I416">
        <v>0</v>
      </c>
      <c r="J416" t="s">
        <v>1</v>
      </c>
      <c r="K416">
        <v>41</v>
      </c>
      <c r="L416">
        <v>0</v>
      </c>
      <c r="M416">
        <v>32</v>
      </c>
      <c r="N416">
        <v>66</v>
      </c>
    </row>
    <row r="417" ht="14.25">
      <c r="A417">
        <v>14978</v>
      </c>
      <c r="B417">
        <v>0</v>
      </c>
      <c r="C417">
        <v>400</v>
      </c>
      <c r="D417">
        <v>0</v>
      </c>
      <c r="E417">
        <v>0</v>
      </c>
      <c r="F417">
        <v>8</v>
      </c>
      <c r="G417">
        <v>1</v>
      </c>
      <c r="H417">
        <v>0</v>
      </c>
      <c r="I417" t="s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ht="14.25">
      <c r="A418">
        <v>15021</v>
      </c>
      <c r="B418">
        <v>0</v>
      </c>
      <c r="C418">
        <v>201</v>
      </c>
      <c r="D418">
        <v>0</v>
      </c>
      <c r="E418">
        <v>0</v>
      </c>
      <c r="F418">
        <v>6</v>
      </c>
      <c r="G418">
        <v>0</v>
      </c>
      <c r="H418">
        <v>0</v>
      </c>
      <c r="I418">
        <v>0</v>
      </c>
      <c r="J418">
        <v>0</v>
      </c>
      <c r="K418">
        <v>62</v>
      </c>
      <c r="L418">
        <v>0</v>
      </c>
      <c r="M418">
        <v>0</v>
      </c>
      <c r="N418">
        <v>0</v>
      </c>
    </row>
    <row r="419" ht="14.25">
      <c r="A419">
        <v>15022</v>
      </c>
      <c r="B419">
        <v>1</v>
      </c>
      <c r="C419">
        <v>300</v>
      </c>
      <c r="D419">
        <v>0</v>
      </c>
      <c r="E419">
        <v>0</v>
      </c>
      <c r="F419">
        <v>8</v>
      </c>
      <c r="G419">
        <v>3</v>
      </c>
      <c r="H419" t="s">
        <v>1</v>
      </c>
      <c r="I419">
        <v>64</v>
      </c>
      <c r="J419" t="s">
        <v>1</v>
      </c>
      <c r="K419">
        <v>41</v>
      </c>
      <c r="L419">
        <v>0</v>
      </c>
      <c r="M419">
        <v>32</v>
      </c>
      <c r="N419">
        <v>67</v>
      </c>
    </row>
    <row r="420" ht="14.25">
      <c r="A420">
        <v>15023</v>
      </c>
      <c r="B420">
        <v>1</v>
      </c>
      <c r="C420">
        <v>301</v>
      </c>
      <c r="D420">
        <v>0</v>
      </c>
      <c r="E420">
        <v>0</v>
      </c>
      <c r="F420">
        <v>3</v>
      </c>
      <c r="G420" t="s">
        <v>17</v>
      </c>
      <c r="H420">
        <v>7</v>
      </c>
      <c r="I420">
        <v>0</v>
      </c>
      <c r="J420" t="s">
        <v>1</v>
      </c>
      <c r="K420">
        <v>41</v>
      </c>
      <c r="L420">
        <v>0</v>
      </c>
      <c r="M420">
        <v>32</v>
      </c>
      <c r="N420">
        <v>67</v>
      </c>
    </row>
    <row r="421" ht="14.25">
      <c r="A421">
        <v>15033</v>
      </c>
      <c r="B421">
        <v>0</v>
      </c>
      <c r="C421">
        <v>203</v>
      </c>
      <c r="D421">
        <v>0</v>
      </c>
      <c r="E421">
        <v>0</v>
      </c>
      <c r="F421">
        <v>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ht="14.25">
      <c r="A422">
        <v>15058</v>
      </c>
      <c r="B422">
        <v>0</v>
      </c>
      <c r="C422">
        <v>401</v>
      </c>
      <c r="D422">
        <v>0</v>
      </c>
      <c r="E422">
        <v>0</v>
      </c>
      <c r="F422">
        <v>8</v>
      </c>
      <c r="G422" t="s">
        <v>11</v>
      </c>
      <c r="H422" t="s">
        <v>5</v>
      </c>
      <c r="I422">
        <v>0</v>
      </c>
      <c r="J422">
        <v>0</v>
      </c>
      <c r="K422" t="s">
        <v>6</v>
      </c>
      <c r="L422">
        <v>0</v>
      </c>
      <c r="M422">
        <v>0</v>
      </c>
      <c r="N422">
        <v>0</v>
      </c>
    </row>
    <row r="423" ht="14.25">
      <c r="A423">
        <v>15073</v>
      </c>
      <c r="B423">
        <v>1</v>
      </c>
      <c r="C423">
        <v>300</v>
      </c>
      <c r="D423">
        <v>0</v>
      </c>
      <c r="E423">
        <v>0</v>
      </c>
      <c r="F423">
        <v>8</v>
      </c>
      <c r="G423">
        <v>3</v>
      </c>
      <c r="H423" t="s">
        <v>1</v>
      </c>
      <c r="I423">
        <v>64</v>
      </c>
      <c r="J423" t="s">
        <v>1</v>
      </c>
      <c r="K423">
        <v>41</v>
      </c>
      <c r="L423">
        <v>0</v>
      </c>
      <c r="M423">
        <v>32</v>
      </c>
      <c r="N423" t="s">
        <v>2</v>
      </c>
    </row>
    <row r="424" ht="14.25">
      <c r="A424">
        <v>15074</v>
      </c>
      <c r="B424">
        <v>1</v>
      </c>
      <c r="C424">
        <v>301</v>
      </c>
      <c r="D424">
        <v>0</v>
      </c>
      <c r="E424">
        <v>0</v>
      </c>
      <c r="F424">
        <v>3</v>
      </c>
      <c r="G424">
        <v>80</v>
      </c>
      <c r="H424">
        <v>8</v>
      </c>
      <c r="I424">
        <v>0</v>
      </c>
      <c r="J424" t="s">
        <v>1</v>
      </c>
      <c r="K424">
        <v>41</v>
      </c>
      <c r="L424">
        <v>0</v>
      </c>
      <c r="M424">
        <v>32</v>
      </c>
      <c r="N424" t="s">
        <v>2</v>
      </c>
    </row>
    <row r="425" ht="14.25">
      <c r="A425">
        <v>15078</v>
      </c>
      <c r="B425">
        <v>0</v>
      </c>
      <c r="C425">
        <v>400</v>
      </c>
      <c r="D425">
        <v>0</v>
      </c>
      <c r="E425">
        <v>0</v>
      </c>
      <c r="F425">
        <v>8</v>
      </c>
      <c r="G425">
        <v>1</v>
      </c>
      <c r="H425">
        <v>0</v>
      </c>
      <c r="I425" t="s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ht="14.25">
      <c r="A426">
        <v>15121</v>
      </c>
      <c r="B426">
        <v>0</v>
      </c>
      <c r="C426">
        <v>201</v>
      </c>
      <c r="D426">
        <v>0</v>
      </c>
      <c r="E426">
        <v>0</v>
      </c>
      <c r="F426">
        <v>6</v>
      </c>
      <c r="G426">
        <v>0</v>
      </c>
      <c r="H426">
        <v>0</v>
      </c>
      <c r="I426">
        <v>0</v>
      </c>
      <c r="J426">
        <v>0</v>
      </c>
      <c r="K426">
        <v>62</v>
      </c>
      <c r="L426">
        <v>0</v>
      </c>
      <c r="M426">
        <v>0</v>
      </c>
      <c r="N426">
        <v>0</v>
      </c>
    </row>
    <row r="427" ht="14.25">
      <c r="A427">
        <v>15122</v>
      </c>
      <c r="B427">
        <v>1</v>
      </c>
      <c r="C427">
        <v>300</v>
      </c>
      <c r="D427">
        <v>0</v>
      </c>
      <c r="E427">
        <v>0</v>
      </c>
      <c r="F427">
        <v>8</v>
      </c>
      <c r="G427">
        <v>3</v>
      </c>
      <c r="H427" t="s">
        <v>1</v>
      </c>
      <c r="I427">
        <v>64</v>
      </c>
      <c r="J427" t="s">
        <v>1</v>
      </c>
      <c r="K427">
        <v>41</v>
      </c>
      <c r="L427">
        <v>0</v>
      </c>
      <c r="M427">
        <v>32</v>
      </c>
      <c r="N427" t="s">
        <v>3</v>
      </c>
    </row>
    <row r="428" ht="14.25">
      <c r="A428">
        <v>15123</v>
      </c>
      <c r="B428">
        <v>1</v>
      </c>
      <c r="C428">
        <v>301</v>
      </c>
      <c r="D428">
        <v>0</v>
      </c>
      <c r="E428">
        <v>0</v>
      </c>
      <c r="F428">
        <v>3</v>
      </c>
      <c r="G428">
        <v>88</v>
      </c>
      <c r="H428">
        <v>9</v>
      </c>
      <c r="I428">
        <v>0</v>
      </c>
      <c r="J428" t="s">
        <v>1</v>
      </c>
      <c r="K428">
        <v>41</v>
      </c>
      <c r="L428">
        <v>0</v>
      </c>
      <c r="M428">
        <v>32</v>
      </c>
      <c r="N428" t="s">
        <v>3</v>
      </c>
    </row>
    <row r="429" ht="14.25">
      <c r="A429">
        <v>15133</v>
      </c>
      <c r="B429">
        <v>0</v>
      </c>
      <c r="C429">
        <v>203</v>
      </c>
      <c r="D429">
        <v>0</v>
      </c>
      <c r="E429">
        <v>0</v>
      </c>
      <c r="F429">
        <v>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ht="14.25">
      <c r="A430">
        <v>15158</v>
      </c>
      <c r="B430">
        <v>0</v>
      </c>
      <c r="C430">
        <v>401</v>
      </c>
      <c r="D430">
        <v>0</v>
      </c>
      <c r="E430">
        <v>0</v>
      </c>
      <c r="F430">
        <v>8</v>
      </c>
      <c r="G430" t="s">
        <v>11</v>
      </c>
      <c r="H430" t="s">
        <v>5</v>
      </c>
      <c r="I430">
        <v>0</v>
      </c>
      <c r="J430">
        <v>0</v>
      </c>
      <c r="K430" t="s">
        <v>6</v>
      </c>
      <c r="L430">
        <v>0</v>
      </c>
      <c r="M430">
        <v>0</v>
      </c>
      <c r="N430">
        <v>0</v>
      </c>
    </row>
    <row r="431" ht="14.25">
      <c r="A431">
        <v>15173</v>
      </c>
      <c r="B431">
        <v>1</v>
      </c>
      <c r="C431">
        <v>300</v>
      </c>
      <c r="D431">
        <v>0</v>
      </c>
      <c r="E431">
        <v>0</v>
      </c>
      <c r="F431">
        <v>8</v>
      </c>
      <c r="G431">
        <v>3</v>
      </c>
      <c r="H431" t="s">
        <v>1</v>
      </c>
      <c r="I431">
        <v>64</v>
      </c>
      <c r="J431" t="s">
        <v>1</v>
      </c>
      <c r="K431">
        <v>41</v>
      </c>
      <c r="L431">
        <v>0</v>
      </c>
      <c r="M431">
        <v>32</v>
      </c>
      <c r="N431" t="s">
        <v>8</v>
      </c>
    </row>
    <row r="432" ht="14.25">
      <c r="A432">
        <v>15174</v>
      </c>
      <c r="B432">
        <v>1</v>
      </c>
      <c r="C432">
        <v>301</v>
      </c>
      <c r="D432">
        <v>0</v>
      </c>
      <c r="E432">
        <v>0</v>
      </c>
      <c r="F432">
        <v>3</v>
      </c>
      <c r="G432" t="s">
        <v>9</v>
      </c>
      <c r="H432" t="s">
        <v>10</v>
      </c>
      <c r="I432">
        <v>0</v>
      </c>
      <c r="J432" t="s">
        <v>1</v>
      </c>
      <c r="K432">
        <v>41</v>
      </c>
      <c r="L432">
        <v>0</v>
      </c>
      <c r="M432">
        <v>32</v>
      </c>
      <c r="N432" t="s">
        <v>8</v>
      </c>
    </row>
    <row r="433" ht="14.25">
      <c r="A433">
        <v>15178</v>
      </c>
      <c r="B433">
        <v>0</v>
      </c>
      <c r="C433">
        <v>400</v>
      </c>
      <c r="D433">
        <v>0</v>
      </c>
      <c r="E433">
        <v>0</v>
      </c>
      <c r="F433">
        <v>8</v>
      </c>
      <c r="G433">
        <v>1</v>
      </c>
      <c r="H433">
        <v>0</v>
      </c>
      <c r="I433" t="s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ht="14.25">
      <c r="A434">
        <v>15221</v>
      </c>
      <c r="B434">
        <v>0</v>
      </c>
      <c r="C434">
        <v>201</v>
      </c>
      <c r="D434">
        <v>0</v>
      </c>
      <c r="E434">
        <v>0</v>
      </c>
      <c r="F434">
        <v>6</v>
      </c>
      <c r="G434">
        <v>0</v>
      </c>
      <c r="H434">
        <v>0</v>
      </c>
      <c r="I434">
        <v>0</v>
      </c>
      <c r="J434">
        <v>0</v>
      </c>
      <c r="K434">
        <v>62</v>
      </c>
      <c r="L434">
        <v>0</v>
      </c>
      <c r="M434">
        <v>0</v>
      </c>
      <c r="N434">
        <v>0</v>
      </c>
    </row>
    <row r="435" ht="14.25">
      <c r="A435">
        <v>15222</v>
      </c>
      <c r="B435">
        <v>1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1</v>
      </c>
      <c r="I435">
        <v>64</v>
      </c>
      <c r="J435" t="s">
        <v>1</v>
      </c>
      <c r="K435">
        <v>41</v>
      </c>
      <c r="L435">
        <v>0</v>
      </c>
      <c r="M435">
        <v>32</v>
      </c>
      <c r="N435" t="s">
        <v>12</v>
      </c>
    </row>
    <row r="436" ht="14.25">
      <c r="A436">
        <v>15223</v>
      </c>
      <c r="B436">
        <v>1</v>
      </c>
      <c r="C436">
        <v>301</v>
      </c>
      <c r="D436">
        <v>0</v>
      </c>
      <c r="E436">
        <v>0</v>
      </c>
      <c r="F436">
        <v>3</v>
      </c>
      <c r="G436">
        <v>43</v>
      </c>
      <c r="H436" t="s">
        <v>13</v>
      </c>
      <c r="I436">
        <v>0</v>
      </c>
      <c r="J436" t="s">
        <v>1</v>
      </c>
      <c r="K436">
        <v>41</v>
      </c>
      <c r="L436">
        <v>0</v>
      </c>
      <c r="M436">
        <v>32</v>
      </c>
      <c r="N436" t="s">
        <v>12</v>
      </c>
    </row>
    <row r="437" ht="14.25">
      <c r="A437">
        <v>15233</v>
      </c>
      <c r="B437">
        <v>0</v>
      </c>
      <c r="C437">
        <v>203</v>
      </c>
      <c r="D437">
        <v>0</v>
      </c>
      <c r="E437">
        <v>0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ht="14.25">
      <c r="A438">
        <v>15258</v>
      </c>
      <c r="B438">
        <v>0</v>
      </c>
      <c r="C438">
        <v>401</v>
      </c>
      <c r="D438">
        <v>0</v>
      </c>
      <c r="E438">
        <v>0</v>
      </c>
      <c r="F438">
        <v>8</v>
      </c>
      <c r="G438" t="s">
        <v>4</v>
      </c>
      <c r="H438" t="s">
        <v>5</v>
      </c>
      <c r="I438">
        <v>0</v>
      </c>
      <c r="J438">
        <v>0</v>
      </c>
      <c r="K438" t="s">
        <v>6</v>
      </c>
      <c r="L438">
        <v>0</v>
      </c>
      <c r="M438">
        <v>0</v>
      </c>
      <c r="N438">
        <v>0</v>
      </c>
    </row>
    <row r="439" ht="14.25">
      <c r="A439">
        <v>15273</v>
      </c>
      <c r="B439">
        <v>1</v>
      </c>
      <c r="C439">
        <v>300</v>
      </c>
      <c r="D439">
        <v>0</v>
      </c>
      <c r="E439">
        <v>0</v>
      </c>
      <c r="F439">
        <v>8</v>
      </c>
      <c r="G439">
        <v>3</v>
      </c>
      <c r="H439" t="s">
        <v>1</v>
      </c>
      <c r="I439">
        <v>64</v>
      </c>
      <c r="J439" t="s">
        <v>1</v>
      </c>
      <c r="K439">
        <v>41</v>
      </c>
      <c r="L439">
        <v>0</v>
      </c>
      <c r="M439">
        <v>32</v>
      </c>
      <c r="N439" t="s">
        <v>18</v>
      </c>
    </row>
    <row r="440" ht="14.25">
      <c r="A440">
        <v>15274</v>
      </c>
      <c r="B440">
        <v>1</v>
      </c>
      <c r="C440">
        <v>301</v>
      </c>
      <c r="D440">
        <v>0</v>
      </c>
      <c r="E440">
        <v>0</v>
      </c>
      <c r="F440">
        <v>3</v>
      </c>
      <c r="G440" t="s">
        <v>19</v>
      </c>
      <c r="H440" t="s">
        <v>0</v>
      </c>
      <c r="I440">
        <v>0</v>
      </c>
      <c r="J440" t="s">
        <v>1</v>
      </c>
      <c r="K440">
        <v>41</v>
      </c>
      <c r="L440">
        <v>0</v>
      </c>
      <c r="M440">
        <v>32</v>
      </c>
      <c r="N440" t="s">
        <v>18</v>
      </c>
    </row>
    <row r="441" ht="14.25">
      <c r="A441">
        <v>15278</v>
      </c>
      <c r="B441">
        <v>0</v>
      </c>
      <c r="C441">
        <v>400</v>
      </c>
      <c r="D441">
        <v>0</v>
      </c>
      <c r="E441">
        <v>0</v>
      </c>
      <c r="F441">
        <v>8</v>
      </c>
      <c r="G441">
        <v>1</v>
      </c>
      <c r="H441">
        <v>0</v>
      </c>
      <c r="I441" t="s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15321</v>
      </c>
      <c r="B442">
        <v>0</v>
      </c>
      <c r="C442">
        <v>201</v>
      </c>
      <c r="D442">
        <v>0</v>
      </c>
      <c r="E442">
        <v>0</v>
      </c>
      <c r="F442">
        <v>6</v>
      </c>
      <c r="G442">
        <v>0</v>
      </c>
      <c r="H442">
        <v>0</v>
      </c>
      <c r="I442">
        <v>0</v>
      </c>
      <c r="J442">
        <v>0</v>
      </c>
      <c r="K442">
        <v>62</v>
      </c>
      <c r="L442">
        <v>0</v>
      </c>
      <c r="M442">
        <v>0</v>
      </c>
      <c r="N442">
        <v>0</v>
      </c>
    </row>
    <row r="443" ht="14.25">
      <c r="A443">
        <v>15322</v>
      </c>
      <c r="B443">
        <v>1</v>
      </c>
      <c r="C443">
        <v>300</v>
      </c>
      <c r="D443">
        <v>0</v>
      </c>
      <c r="E443">
        <v>0</v>
      </c>
      <c r="F443">
        <v>8</v>
      </c>
      <c r="G443">
        <v>3</v>
      </c>
      <c r="H443" t="s">
        <v>1</v>
      </c>
      <c r="I443">
        <v>64</v>
      </c>
      <c r="J443" t="s">
        <v>1</v>
      </c>
      <c r="K443">
        <v>41</v>
      </c>
      <c r="L443">
        <v>0</v>
      </c>
      <c r="M443">
        <v>32</v>
      </c>
      <c r="N443" t="s">
        <v>20</v>
      </c>
    </row>
    <row r="444" ht="14.25">
      <c r="A444">
        <v>15323</v>
      </c>
      <c r="B444">
        <v>1</v>
      </c>
      <c r="C444">
        <v>301</v>
      </c>
      <c r="D444">
        <v>0</v>
      </c>
      <c r="E444">
        <v>0</v>
      </c>
      <c r="F444">
        <v>3</v>
      </c>
      <c r="G444" t="s">
        <v>21</v>
      </c>
      <c r="H444" t="s">
        <v>22</v>
      </c>
      <c r="I444">
        <v>0</v>
      </c>
      <c r="J444" t="s">
        <v>1</v>
      </c>
      <c r="K444">
        <v>41</v>
      </c>
      <c r="L444">
        <v>0</v>
      </c>
      <c r="M444">
        <v>32</v>
      </c>
      <c r="N444" t="s">
        <v>20</v>
      </c>
    </row>
    <row r="445" ht="14.25">
      <c r="A445">
        <v>15333</v>
      </c>
      <c r="B445">
        <v>0</v>
      </c>
      <c r="C445">
        <v>203</v>
      </c>
      <c r="D445">
        <v>0</v>
      </c>
      <c r="E445">
        <v>0</v>
      </c>
      <c r="F445">
        <v>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ht="14.25">
      <c r="A446">
        <v>15338</v>
      </c>
      <c r="B446">
        <v>0</v>
      </c>
      <c r="C446">
        <v>401</v>
      </c>
      <c r="D446">
        <v>0</v>
      </c>
      <c r="E446">
        <v>0</v>
      </c>
      <c r="F446">
        <v>8</v>
      </c>
      <c r="G446" t="s">
        <v>4</v>
      </c>
      <c r="H446" t="s">
        <v>5</v>
      </c>
      <c r="I446">
        <v>0</v>
      </c>
      <c r="J446">
        <v>0</v>
      </c>
      <c r="K446" t="s">
        <v>6</v>
      </c>
      <c r="L446">
        <v>0</v>
      </c>
      <c r="M446">
        <v>0</v>
      </c>
      <c r="N446">
        <v>0</v>
      </c>
    </row>
    <row r="447" ht="14.25">
      <c r="A447">
        <v>15345</v>
      </c>
      <c r="B447">
        <v>0</v>
      </c>
      <c r="C447">
        <v>400</v>
      </c>
      <c r="D447">
        <v>0</v>
      </c>
      <c r="E447">
        <v>0</v>
      </c>
      <c r="F447">
        <v>8</v>
      </c>
      <c r="G447">
        <v>1</v>
      </c>
      <c r="H447">
        <v>0</v>
      </c>
      <c r="I447" t="s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ht="14.25">
      <c r="A448">
        <v>15357</v>
      </c>
      <c r="B448">
        <v>0</v>
      </c>
      <c r="C448">
        <v>201</v>
      </c>
      <c r="D448">
        <v>0</v>
      </c>
      <c r="E448">
        <v>0</v>
      </c>
      <c r="F448">
        <v>6</v>
      </c>
      <c r="G448">
        <v>0</v>
      </c>
      <c r="H448">
        <v>0</v>
      </c>
      <c r="I448">
        <v>0</v>
      </c>
      <c r="J448">
        <v>0</v>
      </c>
      <c r="K448">
        <v>62</v>
      </c>
      <c r="L448">
        <v>0</v>
      </c>
      <c r="M448">
        <v>0</v>
      </c>
      <c r="N448">
        <v>0</v>
      </c>
    </row>
    <row r="449" ht="14.25">
      <c r="A449">
        <v>15358</v>
      </c>
      <c r="B449">
        <v>0</v>
      </c>
      <c r="C449">
        <v>203</v>
      </c>
      <c r="D449">
        <v>0</v>
      </c>
      <c r="E449">
        <v>0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ht="14.25">
      <c r="A450">
        <v>15369</v>
      </c>
      <c r="B450">
        <v>0</v>
      </c>
      <c r="C450">
        <v>403</v>
      </c>
      <c r="D450">
        <v>0</v>
      </c>
      <c r="E450">
        <v>0</v>
      </c>
      <c r="F450">
        <v>8</v>
      </c>
      <c r="G450">
        <v>63</v>
      </c>
      <c r="H450">
        <v>0</v>
      </c>
      <c r="I450">
        <v>0</v>
      </c>
      <c r="J450">
        <v>0</v>
      </c>
      <c r="K450">
        <v>94</v>
      </c>
      <c r="L450" t="s">
        <v>7</v>
      </c>
      <c r="M450">
        <v>9</v>
      </c>
      <c r="N450">
        <v>0</v>
      </c>
    </row>
    <row r="451" ht="14.25">
      <c r="A451">
        <v>15373</v>
      </c>
      <c r="B451">
        <v>1</v>
      </c>
      <c r="C451">
        <v>300</v>
      </c>
      <c r="D451">
        <v>0</v>
      </c>
      <c r="E451">
        <v>0</v>
      </c>
      <c r="F451">
        <v>8</v>
      </c>
      <c r="G451">
        <v>3</v>
      </c>
      <c r="H451" t="s">
        <v>1</v>
      </c>
      <c r="I451">
        <v>64</v>
      </c>
      <c r="J451" t="s">
        <v>1</v>
      </c>
      <c r="K451">
        <v>41</v>
      </c>
      <c r="L451">
        <v>0</v>
      </c>
      <c r="M451">
        <v>32</v>
      </c>
      <c r="N451" t="s">
        <v>23</v>
      </c>
    </row>
    <row r="452" ht="14.25">
      <c r="A452">
        <v>15374</v>
      </c>
      <c r="B452">
        <v>1</v>
      </c>
      <c r="C452">
        <v>301</v>
      </c>
      <c r="D452">
        <v>0</v>
      </c>
      <c r="E452">
        <v>0</v>
      </c>
      <c r="F452">
        <v>3</v>
      </c>
      <c r="G452" t="s">
        <v>24</v>
      </c>
      <c r="H452" t="s">
        <v>25</v>
      </c>
      <c r="I452">
        <v>0</v>
      </c>
      <c r="J452" t="s">
        <v>1</v>
      </c>
      <c r="K452">
        <v>41</v>
      </c>
      <c r="L452">
        <v>0</v>
      </c>
      <c r="M452">
        <v>32</v>
      </c>
      <c r="N452" t="s">
        <v>23</v>
      </c>
    </row>
    <row r="453" ht="14.25">
      <c r="A453">
        <v>15378</v>
      </c>
      <c r="B453">
        <v>0</v>
      </c>
      <c r="C453">
        <v>204</v>
      </c>
      <c r="D453">
        <v>0</v>
      </c>
      <c r="E453">
        <v>0</v>
      </c>
      <c r="F453">
        <v>8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ht="14.25">
      <c r="A454">
        <v>15381</v>
      </c>
      <c r="B454">
        <v>0</v>
      </c>
      <c r="C454">
        <v>202</v>
      </c>
      <c r="D454">
        <v>0</v>
      </c>
      <c r="E454">
        <v>0</v>
      </c>
      <c r="F454">
        <v>8</v>
      </c>
      <c r="G454" t="s">
        <v>15</v>
      </c>
      <c r="H454" t="s">
        <v>16</v>
      </c>
      <c r="I454">
        <v>0</v>
      </c>
      <c r="J454">
        <v>0</v>
      </c>
      <c r="K454" t="s">
        <v>17</v>
      </c>
      <c r="L454" t="s">
        <v>12</v>
      </c>
      <c r="M454">
        <v>22</v>
      </c>
      <c r="N454">
        <v>0</v>
      </c>
    </row>
    <row r="455" ht="14.25">
      <c r="A455">
        <v>15393</v>
      </c>
      <c r="B455">
        <v>0</v>
      </c>
      <c r="C455">
        <v>401</v>
      </c>
      <c r="D455">
        <v>0</v>
      </c>
      <c r="E455">
        <v>0</v>
      </c>
      <c r="F455">
        <v>8</v>
      </c>
      <c r="G455" t="s">
        <v>4</v>
      </c>
      <c r="H455" t="s">
        <v>5</v>
      </c>
      <c r="I455">
        <v>0</v>
      </c>
      <c r="J455">
        <v>0</v>
      </c>
      <c r="K455" t="s">
        <v>6</v>
      </c>
      <c r="L455">
        <v>0</v>
      </c>
      <c r="M455">
        <v>0</v>
      </c>
      <c r="N455">
        <v>0</v>
      </c>
    </row>
    <row r="456" ht="14.25">
      <c r="A456">
        <v>15421</v>
      </c>
      <c r="B456">
        <v>0</v>
      </c>
      <c r="C456">
        <v>666</v>
      </c>
      <c r="D456">
        <v>0</v>
      </c>
      <c r="E456">
        <v>0</v>
      </c>
      <c r="F456">
        <v>8</v>
      </c>
      <c r="G456">
        <v>52</v>
      </c>
      <c r="H456">
        <v>8</v>
      </c>
      <c r="I456">
        <v>1</v>
      </c>
      <c r="J456">
        <v>5</v>
      </c>
      <c r="K456">
        <v>52</v>
      </c>
      <c r="L456">
        <v>57</v>
      </c>
      <c r="M456">
        <v>12</v>
      </c>
      <c r="N456">
        <v>44</v>
      </c>
    </row>
    <row r="457" ht="14.25">
      <c r="A457">
        <v>15422</v>
      </c>
      <c r="B457">
        <v>1</v>
      </c>
      <c r="C457">
        <v>300</v>
      </c>
      <c r="D457">
        <v>0</v>
      </c>
      <c r="E457">
        <v>0</v>
      </c>
      <c r="F457">
        <v>8</v>
      </c>
      <c r="G457">
        <v>3</v>
      </c>
      <c r="H457" t="s">
        <v>1</v>
      </c>
      <c r="I457">
        <v>64</v>
      </c>
      <c r="J457" t="s">
        <v>1</v>
      </c>
      <c r="K457">
        <v>41</v>
      </c>
      <c r="L457">
        <v>0</v>
      </c>
      <c r="M457">
        <v>32</v>
      </c>
      <c r="N457" t="s">
        <v>26</v>
      </c>
    </row>
    <row r="458" ht="14.25">
      <c r="A458">
        <v>15423</v>
      </c>
      <c r="B458">
        <v>1</v>
      </c>
      <c r="C458">
        <v>301</v>
      </c>
      <c r="D458">
        <v>0</v>
      </c>
      <c r="E458">
        <v>0</v>
      </c>
      <c r="F458">
        <v>3</v>
      </c>
      <c r="G458" t="s">
        <v>27</v>
      </c>
      <c r="H458" t="s">
        <v>28</v>
      </c>
      <c r="I458">
        <v>0</v>
      </c>
      <c r="J458" t="s">
        <v>1</v>
      </c>
      <c r="K458">
        <v>41</v>
      </c>
      <c r="L458">
        <v>0</v>
      </c>
      <c r="M458">
        <v>32</v>
      </c>
      <c r="N458" t="s">
        <v>26</v>
      </c>
    </row>
    <row r="459" ht="14.25">
      <c r="A459">
        <v>15433</v>
      </c>
      <c r="B459">
        <v>0</v>
      </c>
      <c r="C459">
        <v>400</v>
      </c>
      <c r="D459">
        <v>0</v>
      </c>
      <c r="E459">
        <v>0</v>
      </c>
      <c r="F459">
        <v>8</v>
      </c>
      <c r="G459">
        <v>1</v>
      </c>
      <c r="H459">
        <v>0</v>
      </c>
      <c r="I459" t="s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ht="14.25">
      <c r="A460">
        <v>15458</v>
      </c>
      <c r="B460">
        <v>0</v>
      </c>
      <c r="C460">
        <v>665</v>
      </c>
      <c r="D460">
        <v>0</v>
      </c>
      <c r="E460">
        <v>0</v>
      </c>
      <c r="F460">
        <v>8</v>
      </c>
      <c r="G460">
        <v>0</v>
      </c>
      <c r="H460">
        <v>0</v>
      </c>
      <c r="I460">
        <v>0</v>
      </c>
      <c r="J460">
        <v>53</v>
      </c>
      <c r="K460" t="s">
        <v>14</v>
      </c>
      <c r="L460">
        <v>18</v>
      </c>
      <c r="M460">
        <v>53</v>
      </c>
      <c r="N460">
        <v>0</v>
      </c>
    </row>
    <row r="461" ht="14.25">
      <c r="A461">
        <v>15473</v>
      </c>
      <c r="B461">
        <v>1</v>
      </c>
      <c r="C461">
        <v>300</v>
      </c>
      <c r="D461">
        <v>0</v>
      </c>
      <c r="E461">
        <v>0</v>
      </c>
      <c r="F461">
        <v>8</v>
      </c>
      <c r="G461">
        <v>3</v>
      </c>
      <c r="H461" t="s">
        <v>1</v>
      </c>
      <c r="I461">
        <v>64</v>
      </c>
      <c r="J461" t="s">
        <v>1</v>
      </c>
      <c r="K461">
        <v>41</v>
      </c>
      <c r="L461">
        <v>0</v>
      </c>
      <c r="M461">
        <v>32</v>
      </c>
      <c r="N461">
        <v>20</v>
      </c>
    </row>
    <row r="462" ht="14.25">
      <c r="A462">
        <v>15474</v>
      </c>
      <c r="B462">
        <v>1</v>
      </c>
      <c r="C462">
        <v>301</v>
      </c>
      <c r="D462">
        <v>0</v>
      </c>
      <c r="E462">
        <v>0</v>
      </c>
      <c r="F462">
        <v>3</v>
      </c>
      <c r="G462" t="s">
        <v>15</v>
      </c>
      <c r="H462">
        <v>0</v>
      </c>
      <c r="I462">
        <v>0</v>
      </c>
      <c r="J462" t="s">
        <v>1</v>
      </c>
      <c r="K462">
        <v>41</v>
      </c>
      <c r="L462">
        <v>0</v>
      </c>
      <c r="M462">
        <v>32</v>
      </c>
      <c r="N462">
        <v>20</v>
      </c>
    </row>
    <row r="463" ht="14.25">
      <c r="A463">
        <v>15479</v>
      </c>
      <c r="B463">
        <v>0</v>
      </c>
      <c r="C463">
        <v>200</v>
      </c>
      <c r="D463">
        <v>0</v>
      </c>
      <c r="E463">
        <v>0</v>
      </c>
      <c r="F463">
        <v>8</v>
      </c>
      <c r="G463" t="s">
        <v>14</v>
      </c>
      <c r="H463">
        <v>0</v>
      </c>
      <c r="I463" t="s">
        <v>30</v>
      </c>
      <c r="J463" t="s">
        <v>31</v>
      </c>
      <c r="K463">
        <v>7</v>
      </c>
      <c r="L463">
        <v>0</v>
      </c>
      <c r="M463">
        <v>2</v>
      </c>
      <c r="N463">
        <v>0</v>
      </c>
    </row>
    <row r="464" ht="14.25">
      <c r="A464">
        <v>15521</v>
      </c>
      <c r="B464">
        <v>0</v>
      </c>
      <c r="C464">
        <v>201</v>
      </c>
      <c r="D464">
        <v>0</v>
      </c>
      <c r="E464">
        <v>0</v>
      </c>
      <c r="F464">
        <v>6</v>
      </c>
      <c r="G464">
        <v>0</v>
      </c>
      <c r="H464">
        <v>0</v>
      </c>
      <c r="I464">
        <v>0</v>
      </c>
      <c r="J464">
        <v>0</v>
      </c>
      <c r="K464">
        <v>62</v>
      </c>
      <c r="L464">
        <v>0</v>
      </c>
      <c r="M464">
        <v>2</v>
      </c>
      <c r="N464">
        <v>0</v>
      </c>
    </row>
    <row r="465" ht="14.25">
      <c r="A465">
        <v>15522</v>
      </c>
      <c r="B465">
        <v>1</v>
      </c>
      <c r="C465">
        <v>300</v>
      </c>
      <c r="D465">
        <v>0</v>
      </c>
      <c r="E465">
        <v>0</v>
      </c>
      <c r="F465">
        <v>8</v>
      </c>
      <c r="G465">
        <v>3</v>
      </c>
      <c r="H465" t="s">
        <v>1</v>
      </c>
      <c r="I465">
        <v>64</v>
      </c>
      <c r="J465" t="s">
        <v>1</v>
      </c>
      <c r="K465">
        <v>41</v>
      </c>
      <c r="L465">
        <v>0</v>
      </c>
      <c r="M465">
        <v>32</v>
      </c>
      <c r="N465">
        <v>21</v>
      </c>
    </row>
    <row r="466" ht="14.25">
      <c r="A466">
        <v>15523</v>
      </c>
      <c r="B466">
        <v>1</v>
      </c>
      <c r="C466">
        <v>301</v>
      </c>
      <c r="D466">
        <v>0</v>
      </c>
      <c r="E466">
        <v>0</v>
      </c>
      <c r="F466">
        <v>3</v>
      </c>
      <c r="G466" t="s">
        <v>29</v>
      </c>
      <c r="H466">
        <v>1</v>
      </c>
      <c r="I466">
        <v>0</v>
      </c>
      <c r="J466" t="s">
        <v>1</v>
      </c>
      <c r="K466">
        <v>41</v>
      </c>
      <c r="L466">
        <v>0</v>
      </c>
      <c r="M466">
        <v>32</v>
      </c>
      <c r="N466">
        <v>21</v>
      </c>
    </row>
    <row r="467" ht="14.25">
      <c r="A467">
        <v>15533</v>
      </c>
      <c r="B467">
        <v>0</v>
      </c>
      <c r="C467">
        <v>203</v>
      </c>
      <c r="D467">
        <v>0</v>
      </c>
      <c r="E467">
        <v>0</v>
      </c>
      <c r="F467">
        <v>8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ht="14.25">
      <c r="A468">
        <v>15559</v>
      </c>
      <c r="B468">
        <v>0</v>
      </c>
      <c r="C468">
        <v>401</v>
      </c>
      <c r="D468">
        <v>0</v>
      </c>
      <c r="E468">
        <v>0</v>
      </c>
      <c r="F468">
        <v>8</v>
      </c>
      <c r="G468" t="s">
        <v>4</v>
      </c>
      <c r="H468" t="s">
        <v>5</v>
      </c>
      <c r="I468">
        <v>0</v>
      </c>
      <c r="J468">
        <v>0</v>
      </c>
      <c r="K468" t="s">
        <v>6</v>
      </c>
      <c r="L468">
        <v>0</v>
      </c>
      <c r="M468">
        <v>0</v>
      </c>
      <c r="N468">
        <v>0</v>
      </c>
    </row>
    <row r="469" ht="14.25">
      <c r="A469">
        <v>15573</v>
      </c>
      <c r="B469">
        <v>1</v>
      </c>
      <c r="C469">
        <v>300</v>
      </c>
      <c r="D469">
        <v>0</v>
      </c>
      <c r="E469">
        <v>0</v>
      </c>
      <c r="F469">
        <v>8</v>
      </c>
      <c r="G469">
        <v>3</v>
      </c>
      <c r="H469" t="s">
        <v>1</v>
      </c>
      <c r="I469">
        <v>64</v>
      </c>
      <c r="J469" t="s">
        <v>1</v>
      </c>
      <c r="K469">
        <v>41</v>
      </c>
      <c r="L469">
        <v>0</v>
      </c>
      <c r="M469">
        <v>32</v>
      </c>
      <c r="N469">
        <v>22</v>
      </c>
    </row>
    <row r="470" ht="14.25">
      <c r="A470">
        <v>15574</v>
      </c>
      <c r="B470">
        <v>1</v>
      </c>
      <c r="C470">
        <v>301</v>
      </c>
      <c r="D470">
        <v>0</v>
      </c>
      <c r="E470">
        <v>0</v>
      </c>
      <c r="F470">
        <v>3</v>
      </c>
      <c r="G470" t="s">
        <v>4</v>
      </c>
      <c r="H470">
        <v>2</v>
      </c>
      <c r="I470">
        <v>0</v>
      </c>
      <c r="J470" t="s">
        <v>1</v>
      </c>
      <c r="K470">
        <v>41</v>
      </c>
      <c r="L470">
        <v>0</v>
      </c>
      <c r="M470">
        <v>32</v>
      </c>
      <c r="N470">
        <v>22</v>
      </c>
    </row>
    <row r="471" ht="14.25">
      <c r="A471">
        <v>15579</v>
      </c>
      <c r="B471">
        <v>0</v>
      </c>
      <c r="C471">
        <v>400</v>
      </c>
      <c r="D471">
        <v>0</v>
      </c>
      <c r="E471">
        <v>0</v>
      </c>
      <c r="F471">
        <v>8</v>
      </c>
      <c r="G471">
        <v>1</v>
      </c>
      <c r="H471">
        <v>0</v>
      </c>
      <c r="I471" t="s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ht="14.25">
      <c r="A472">
        <v>15621</v>
      </c>
      <c r="B472">
        <v>0</v>
      </c>
      <c r="C472">
        <v>201</v>
      </c>
      <c r="D472">
        <v>0</v>
      </c>
      <c r="E472">
        <v>0</v>
      </c>
      <c r="F472">
        <v>6</v>
      </c>
      <c r="G472">
        <v>0</v>
      </c>
      <c r="H472">
        <v>0</v>
      </c>
      <c r="I472" t="s">
        <v>36</v>
      </c>
      <c r="J472">
        <v>1</v>
      </c>
      <c r="K472">
        <v>62</v>
      </c>
      <c r="L472">
        <v>0</v>
      </c>
      <c r="M472">
        <v>0</v>
      </c>
      <c r="N472">
        <v>0</v>
      </c>
    </row>
    <row r="473" ht="14.25">
      <c r="A473">
        <v>15622</v>
      </c>
      <c r="B473">
        <v>1</v>
      </c>
      <c r="C473">
        <v>300</v>
      </c>
      <c r="D473">
        <v>0</v>
      </c>
      <c r="E473">
        <v>0</v>
      </c>
      <c r="F473">
        <v>8</v>
      </c>
      <c r="G473">
        <v>3</v>
      </c>
      <c r="H473" t="s">
        <v>1</v>
      </c>
      <c r="I473">
        <v>64</v>
      </c>
      <c r="J473" t="s">
        <v>1</v>
      </c>
      <c r="K473">
        <v>41</v>
      </c>
      <c r="L473">
        <v>0</v>
      </c>
      <c r="M473">
        <v>32</v>
      </c>
      <c r="N473">
        <v>23</v>
      </c>
    </row>
    <row r="474" ht="14.25">
      <c r="A474">
        <v>15623</v>
      </c>
      <c r="B474">
        <v>1</v>
      </c>
      <c r="C474">
        <v>301</v>
      </c>
      <c r="D474">
        <v>0</v>
      </c>
      <c r="E474">
        <v>0</v>
      </c>
      <c r="F474">
        <v>3</v>
      </c>
      <c r="G474">
        <v>96</v>
      </c>
      <c r="H474">
        <v>3</v>
      </c>
      <c r="I474">
        <v>0</v>
      </c>
      <c r="J474" t="s">
        <v>1</v>
      </c>
      <c r="K474">
        <v>41</v>
      </c>
      <c r="L474">
        <v>0</v>
      </c>
      <c r="M474">
        <v>32</v>
      </c>
      <c r="N474">
        <v>23</v>
      </c>
    </row>
    <row r="475" ht="14.25">
      <c r="A475">
        <v>15633</v>
      </c>
      <c r="B475">
        <v>0</v>
      </c>
      <c r="C475">
        <v>203</v>
      </c>
      <c r="D475">
        <v>0</v>
      </c>
      <c r="E475">
        <v>0</v>
      </c>
      <c r="F475">
        <v>8</v>
      </c>
      <c r="G475" t="s">
        <v>37</v>
      </c>
      <c r="H475">
        <v>0</v>
      </c>
      <c r="I475" t="s">
        <v>2</v>
      </c>
      <c r="J475">
        <v>17</v>
      </c>
      <c r="K475">
        <v>1</v>
      </c>
      <c r="L475">
        <v>0</v>
      </c>
      <c r="M475">
        <v>0</v>
      </c>
      <c r="N475">
        <v>0</v>
      </c>
    </row>
    <row r="476" ht="14.25">
      <c r="A476">
        <v>15659</v>
      </c>
      <c r="B476">
        <v>0</v>
      </c>
      <c r="C476">
        <v>401</v>
      </c>
      <c r="D476">
        <v>0</v>
      </c>
      <c r="E476">
        <v>0</v>
      </c>
      <c r="F476">
        <v>8</v>
      </c>
      <c r="G476" t="s">
        <v>4</v>
      </c>
      <c r="H476" t="s">
        <v>5</v>
      </c>
      <c r="I476">
        <v>0</v>
      </c>
      <c r="J476">
        <v>0</v>
      </c>
      <c r="K476" t="s">
        <v>6</v>
      </c>
      <c r="L476">
        <v>0</v>
      </c>
      <c r="M476">
        <v>0</v>
      </c>
      <c r="N476">
        <v>0</v>
      </c>
    </row>
    <row r="477" ht="14.25">
      <c r="A477">
        <v>15673</v>
      </c>
      <c r="B477">
        <v>1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1</v>
      </c>
      <c r="I477">
        <v>64</v>
      </c>
      <c r="J477" t="s">
        <v>1</v>
      </c>
      <c r="K477">
        <v>41</v>
      </c>
      <c r="L477">
        <v>0</v>
      </c>
      <c r="M477">
        <v>32</v>
      </c>
      <c r="N477">
        <v>64</v>
      </c>
    </row>
    <row r="478" ht="14.25">
      <c r="A478">
        <v>15674</v>
      </c>
      <c r="B478">
        <v>1</v>
      </c>
      <c r="C478">
        <v>301</v>
      </c>
      <c r="D478">
        <v>0</v>
      </c>
      <c r="E478">
        <v>0</v>
      </c>
      <c r="F478">
        <v>3</v>
      </c>
      <c r="G478">
        <v>3</v>
      </c>
      <c r="H478">
        <v>4</v>
      </c>
      <c r="I478">
        <v>0</v>
      </c>
      <c r="J478" t="s">
        <v>1</v>
      </c>
      <c r="K478">
        <v>41</v>
      </c>
      <c r="L478">
        <v>0</v>
      </c>
      <c r="M478">
        <v>32</v>
      </c>
      <c r="N478">
        <v>64</v>
      </c>
    </row>
    <row r="479" ht="14.25">
      <c r="A479">
        <v>15679</v>
      </c>
      <c r="B479">
        <v>0</v>
      </c>
      <c r="C479">
        <v>400</v>
      </c>
      <c r="D479">
        <v>0</v>
      </c>
      <c r="E479">
        <v>0</v>
      </c>
      <c r="F479">
        <v>8</v>
      </c>
      <c r="G479">
        <v>1</v>
      </c>
      <c r="H479">
        <v>0</v>
      </c>
      <c r="I479" t="s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ht="14.25">
      <c r="A480">
        <v>15721</v>
      </c>
      <c r="B480">
        <v>0</v>
      </c>
      <c r="C480">
        <v>201</v>
      </c>
      <c r="D480">
        <v>0</v>
      </c>
      <c r="E480">
        <v>0</v>
      </c>
      <c r="F480">
        <v>6</v>
      </c>
      <c r="G480">
        <v>0</v>
      </c>
      <c r="H480">
        <v>0</v>
      </c>
      <c r="I480" t="s">
        <v>38</v>
      </c>
      <c r="J480">
        <v>0</v>
      </c>
      <c r="K480">
        <v>62</v>
      </c>
      <c r="L480">
        <v>0</v>
      </c>
      <c r="M480">
        <v>0</v>
      </c>
      <c r="N480">
        <v>0</v>
      </c>
    </row>
    <row r="481" ht="14.25">
      <c r="A481">
        <v>15722</v>
      </c>
      <c r="B481">
        <v>1</v>
      </c>
      <c r="C481">
        <v>300</v>
      </c>
      <c r="D481">
        <v>0</v>
      </c>
      <c r="E481">
        <v>0</v>
      </c>
      <c r="F481">
        <v>8</v>
      </c>
      <c r="G481">
        <v>3</v>
      </c>
      <c r="H481" t="s">
        <v>1</v>
      </c>
      <c r="I481">
        <v>64</v>
      </c>
      <c r="J481" t="s">
        <v>1</v>
      </c>
      <c r="K481">
        <v>41</v>
      </c>
      <c r="L481">
        <v>0</v>
      </c>
      <c r="M481">
        <v>32</v>
      </c>
      <c r="N481">
        <v>65</v>
      </c>
    </row>
    <row r="482" ht="14.25">
      <c r="A482">
        <v>15723</v>
      </c>
      <c r="B482">
        <v>1</v>
      </c>
      <c r="C482">
        <v>301</v>
      </c>
      <c r="D482">
        <v>0</v>
      </c>
      <c r="E482">
        <v>0</v>
      </c>
      <c r="F482">
        <v>3</v>
      </c>
      <c r="G482">
        <v>54</v>
      </c>
      <c r="H482">
        <v>5</v>
      </c>
      <c r="I482">
        <v>0</v>
      </c>
      <c r="J482" t="s">
        <v>1</v>
      </c>
      <c r="K482">
        <v>41</v>
      </c>
      <c r="L482">
        <v>0</v>
      </c>
      <c r="M482">
        <v>32</v>
      </c>
      <c r="N482">
        <v>65</v>
      </c>
    </row>
    <row r="483" ht="14.25">
      <c r="A483">
        <v>15733</v>
      </c>
      <c r="B483">
        <v>0</v>
      </c>
      <c r="C483">
        <v>203</v>
      </c>
      <c r="D483">
        <v>0</v>
      </c>
      <c r="E483">
        <v>0</v>
      </c>
      <c r="F483">
        <v>8</v>
      </c>
      <c r="G483">
        <v>79</v>
      </c>
      <c r="H483">
        <v>1</v>
      </c>
      <c r="I483">
        <v>0</v>
      </c>
      <c r="J483" t="s">
        <v>39</v>
      </c>
      <c r="K483">
        <v>1</v>
      </c>
      <c r="L483">
        <v>0</v>
      </c>
      <c r="M483">
        <v>0</v>
      </c>
      <c r="N483">
        <v>0</v>
      </c>
    </row>
    <row r="484" ht="14.25">
      <c r="A484">
        <v>15759</v>
      </c>
      <c r="B484">
        <v>0</v>
      </c>
      <c r="C484">
        <v>401</v>
      </c>
      <c r="D484">
        <v>0</v>
      </c>
      <c r="E484">
        <v>0</v>
      </c>
      <c r="F484">
        <v>8</v>
      </c>
      <c r="G484">
        <v>67</v>
      </c>
      <c r="H484" t="s">
        <v>5</v>
      </c>
      <c r="I484">
        <v>0</v>
      </c>
      <c r="J484">
        <v>0</v>
      </c>
      <c r="K484" t="s">
        <v>6</v>
      </c>
      <c r="L484">
        <v>0</v>
      </c>
      <c r="M484">
        <v>0</v>
      </c>
      <c r="N484">
        <v>0</v>
      </c>
    </row>
    <row r="485" ht="14.25">
      <c r="A485">
        <v>15773</v>
      </c>
      <c r="B485">
        <v>1</v>
      </c>
      <c r="C485">
        <v>300</v>
      </c>
      <c r="D485">
        <v>0</v>
      </c>
      <c r="E485">
        <v>0</v>
      </c>
      <c r="F485">
        <v>8</v>
      </c>
      <c r="G485">
        <v>3</v>
      </c>
      <c r="H485" t="s">
        <v>1</v>
      </c>
      <c r="I485">
        <v>64</v>
      </c>
      <c r="J485" t="s">
        <v>1</v>
      </c>
      <c r="K485">
        <v>41</v>
      </c>
      <c r="L485">
        <v>0</v>
      </c>
      <c r="M485">
        <v>32</v>
      </c>
      <c r="N485">
        <v>66</v>
      </c>
    </row>
    <row r="486" ht="14.25">
      <c r="A486">
        <v>15774</v>
      </c>
      <c r="B486">
        <v>1</v>
      </c>
      <c r="C486">
        <v>301</v>
      </c>
      <c r="D486">
        <v>0</v>
      </c>
      <c r="E486">
        <v>0</v>
      </c>
      <c r="F486">
        <v>3</v>
      </c>
      <c r="G486" t="s">
        <v>32</v>
      </c>
      <c r="H486">
        <v>6</v>
      </c>
      <c r="I486">
        <v>0</v>
      </c>
      <c r="J486" t="s">
        <v>1</v>
      </c>
      <c r="K486">
        <v>41</v>
      </c>
      <c r="L486">
        <v>0</v>
      </c>
      <c r="M486">
        <v>32</v>
      </c>
      <c r="N486">
        <v>66</v>
      </c>
    </row>
    <row r="487" ht="14.25">
      <c r="A487">
        <v>15779</v>
      </c>
      <c r="B487">
        <v>0</v>
      </c>
      <c r="C487">
        <v>400</v>
      </c>
      <c r="D487">
        <v>0</v>
      </c>
      <c r="E487">
        <v>0</v>
      </c>
      <c r="F487">
        <v>8</v>
      </c>
      <c r="G487">
        <v>1</v>
      </c>
      <c r="H487">
        <v>0</v>
      </c>
      <c r="I487" t="s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ht="14.25">
      <c r="A488">
        <v>15821</v>
      </c>
      <c r="B488">
        <v>0</v>
      </c>
      <c r="C488">
        <v>201</v>
      </c>
      <c r="D488">
        <v>0</v>
      </c>
      <c r="E488">
        <v>0</v>
      </c>
      <c r="F488">
        <v>6</v>
      </c>
      <c r="G488">
        <v>0</v>
      </c>
      <c r="H488">
        <v>0</v>
      </c>
      <c r="I488" t="s">
        <v>40</v>
      </c>
      <c r="J488">
        <v>0</v>
      </c>
      <c r="K488">
        <v>62</v>
      </c>
      <c r="L488">
        <v>0</v>
      </c>
      <c r="M488">
        <v>0</v>
      </c>
      <c r="N488">
        <v>0</v>
      </c>
    </row>
    <row r="489" ht="14.25">
      <c r="A489">
        <v>15822</v>
      </c>
      <c r="B489">
        <v>1</v>
      </c>
      <c r="C489">
        <v>300</v>
      </c>
      <c r="D489">
        <v>0</v>
      </c>
      <c r="E489">
        <v>0</v>
      </c>
      <c r="F489">
        <v>8</v>
      </c>
      <c r="G489">
        <v>3</v>
      </c>
      <c r="H489" t="s">
        <v>1</v>
      </c>
      <c r="I489">
        <v>64</v>
      </c>
      <c r="J489" t="s">
        <v>1</v>
      </c>
      <c r="K489">
        <v>41</v>
      </c>
      <c r="L489">
        <v>0</v>
      </c>
      <c r="M489">
        <v>32</v>
      </c>
      <c r="N489">
        <v>67</v>
      </c>
    </row>
    <row r="490" ht="14.25">
      <c r="A490">
        <v>15823</v>
      </c>
      <c r="B490">
        <v>1</v>
      </c>
      <c r="C490">
        <v>301</v>
      </c>
      <c r="D490">
        <v>0</v>
      </c>
      <c r="E490">
        <v>0</v>
      </c>
      <c r="F490">
        <v>3</v>
      </c>
      <c r="G490" t="s">
        <v>17</v>
      </c>
      <c r="H490">
        <v>7</v>
      </c>
      <c r="I490">
        <v>0</v>
      </c>
      <c r="J490" t="s">
        <v>1</v>
      </c>
      <c r="K490">
        <v>41</v>
      </c>
      <c r="L490">
        <v>0</v>
      </c>
      <c r="M490">
        <v>32</v>
      </c>
      <c r="N490">
        <v>67</v>
      </c>
    </row>
    <row r="491" ht="14.25">
      <c r="A491">
        <v>15833</v>
      </c>
      <c r="B491">
        <v>0</v>
      </c>
      <c r="C491">
        <v>203</v>
      </c>
      <c r="D491">
        <v>0</v>
      </c>
      <c r="E491">
        <v>0</v>
      </c>
      <c r="F491">
        <v>8</v>
      </c>
      <c r="G491" t="s">
        <v>41</v>
      </c>
      <c r="H491">
        <v>2</v>
      </c>
      <c r="I491">
        <v>88</v>
      </c>
      <c r="J491">
        <v>18</v>
      </c>
      <c r="K491">
        <v>0</v>
      </c>
      <c r="L491">
        <v>0</v>
      </c>
      <c r="M491">
        <v>0</v>
      </c>
      <c r="N491">
        <v>0</v>
      </c>
    </row>
    <row r="492" ht="14.25">
      <c r="A492">
        <v>15839</v>
      </c>
      <c r="B492">
        <v>0</v>
      </c>
      <c r="C492">
        <v>401</v>
      </c>
      <c r="D492">
        <v>0</v>
      </c>
      <c r="E492">
        <v>0</v>
      </c>
      <c r="F492">
        <v>8</v>
      </c>
      <c r="G492">
        <v>67</v>
      </c>
      <c r="H492" t="s">
        <v>5</v>
      </c>
      <c r="I492">
        <v>0</v>
      </c>
      <c r="J492">
        <v>0</v>
      </c>
      <c r="K492" t="s">
        <v>42</v>
      </c>
      <c r="L492">
        <v>0</v>
      </c>
      <c r="M492">
        <v>0</v>
      </c>
      <c r="N492">
        <v>0</v>
      </c>
    </row>
    <row r="493" ht="14.25">
      <c r="A493">
        <v>15859</v>
      </c>
      <c r="B493">
        <v>0</v>
      </c>
      <c r="C493">
        <v>400</v>
      </c>
      <c r="D493">
        <v>0</v>
      </c>
      <c r="E493">
        <v>0</v>
      </c>
      <c r="F493">
        <v>8</v>
      </c>
      <c r="G493">
        <v>1</v>
      </c>
      <c r="H493">
        <v>0</v>
      </c>
      <c r="I493" t="s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ht="14.25">
      <c r="A494">
        <v>15873</v>
      </c>
      <c r="B494">
        <v>1</v>
      </c>
      <c r="C494">
        <v>300</v>
      </c>
      <c r="D494">
        <v>0</v>
      </c>
      <c r="E494">
        <v>0</v>
      </c>
      <c r="F494">
        <v>8</v>
      </c>
      <c r="G494">
        <v>3</v>
      </c>
      <c r="H494" t="s">
        <v>1</v>
      </c>
      <c r="I494">
        <v>64</v>
      </c>
      <c r="J494" t="s">
        <v>1</v>
      </c>
      <c r="K494">
        <v>41</v>
      </c>
      <c r="L494">
        <v>0</v>
      </c>
      <c r="M494">
        <v>32</v>
      </c>
      <c r="N494" t="s">
        <v>2</v>
      </c>
    </row>
    <row r="495" ht="14.25">
      <c r="A495">
        <v>15874</v>
      </c>
      <c r="B495">
        <v>1</v>
      </c>
      <c r="C495">
        <v>301</v>
      </c>
      <c r="D495">
        <v>0</v>
      </c>
      <c r="E495">
        <v>0</v>
      </c>
      <c r="F495">
        <v>3</v>
      </c>
      <c r="G495">
        <v>80</v>
      </c>
      <c r="H495">
        <v>8</v>
      </c>
      <c r="I495">
        <v>0</v>
      </c>
      <c r="J495" t="s">
        <v>1</v>
      </c>
      <c r="K495">
        <v>41</v>
      </c>
      <c r="L495">
        <v>0</v>
      </c>
      <c r="M495">
        <v>32</v>
      </c>
      <c r="N495" t="s">
        <v>2</v>
      </c>
    </row>
    <row r="496" ht="14.25">
      <c r="A496">
        <v>15879</v>
      </c>
      <c r="B496">
        <v>0</v>
      </c>
      <c r="C496">
        <v>201</v>
      </c>
      <c r="D496">
        <v>0</v>
      </c>
      <c r="E496">
        <v>0</v>
      </c>
      <c r="F496">
        <v>6</v>
      </c>
      <c r="G496">
        <v>0</v>
      </c>
      <c r="H496">
        <v>0</v>
      </c>
      <c r="I496">
        <v>0</v>
      </c>
      <c r="J496">
        <v>0</v>
      </c>
      <c r="K496">
        <v>62</v>
      </c>
      <c r="L496">
        <v>0</v>
      </c>
      <c r="M496">
        <v>0</v>
      </c>
      <c r="N496">
        <v>0</v>
      </c>
    </row>
    <row r="497" ht="14.25">
      <c r="A497">
        <v>15921</v>
      </c>
      <c r="B497">
        <v>0</v>
      </c>
      <c r="C497">
        <v>203</v>
      </c>
      <c r="D497">
        <v>0</v>
      </c>
      <c r="E497">
        <v>0</v>
      </c>
      <c r="F497">
        <v>8</v>
      </c>
      <c r="G497" t="s">
        <v>43</v>
      </c>
      <c r="H497">
        <v>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ht="14.25">
      <c r="A498">
        <v>15922</v>
      </c>
      <c r="B498">
        <v>1</v>
      </c>
      <c r="C498">
        <v>300</v>
      </c>
      <c r="D498">
        <v>0</v>
      </c>
      <c r="E498">
        <v>0</v>
      </c>
      <c r="F498">
        <v>8</v>
      </c>
      <c r="G498">
        <v>3</v>
      </c>
      <c r="H498" t="s">
        <v>1</v>
      </c>
      <c r="I498">
        <v>64</v>
      </c>
      <c r="J498" t="s">
        <v>1</v>
      </c>
      <c r="K498">
        <v>41</v>
      </c>
      <c r="L498">
        <v>0</v>
      </c>
      <c r="M498">
        <v>32</v>
      </c>
      <c r="N498" t="s">
        <v>3</v>
      </c>
    </row>
    <row r="499" ht="14.25">
      <c r="A499">
        <v>15923</v>
      </c>
      <c r="B499">
        <v>1</v>
      </c>
      <c r="C499">
        <v>301</v>
      </c>
      <c r="D499">
        <v>0</v>
      </c>
      <c r="E499">
        <v>0</v>
      </c>
      <c r="F499">
        <v>3</v>
      </c>
      <c r="G499">
        <v>88</v>
      </c>
      <c r="H499">
        <v>9</v>
      </c>
      <c r="I499">
        <v>0</v>
      </c>
      <c r="J499" t="s">
        <v>1</v>
      </c>
      <c r="K499">
        <v>41</v>
      </c>
      <c r="L499">
        <v>0</v>
      </c>
      <c r="M499">
        <v>32</v>
      </c>
      <c r="N499" t="s">
        <v>3</v>
      </c>
    </row>
    <row r="500" ht="14.25">
      <c r="A500">
        <v>15933</v>
      </c>
      <c r="B500">
        <v>0</v>
      </c>
      <c r="C500">
        <v>402</v>
      </c>
      <c r="D500">
        <v>0</v>
      </c>
      <c r="E500">
        <v>0</v>
      </c>
      <c r="F500">
        <v>8</v>
      </c>
      <c r="G500" t="s">
        <v>14</v>
      </c>
      <c r="H500">
        <v>0</v>
      </c>
      <c r="I500">
        <v>0</v>
      </c>
      <c r="J500">
        <v>0</v>
      </c>
      <c r="K500" t="s">
        <v>30</v>
      </c>
      <c r="L500" t="s">
        <v>31</v>
      </c>
      <c r="M500">
        <v>7</v>
      </c>
      <c r="N500">
        <v>0</v>
      </c>
    </row>
    <row r="501" ht="14.25">
      <c r="A501">
        <v>15959</v>
      </c>
      <c r="B501">
        <v>0</v>
      </c>
      <c r="C501">
        <v>401</v>
      </c>
      <c r="D501">
        <v>0</v>
      </c>
      <c r="E501">
        <v>0</v>
      </c>
      <c r="F501">
        <v>8</v>
      </c>
      <c r="G501" t="s">
        <v>44</v>
      </c>
      <c r="H501" t="s">
        <v>5</v>
      </c>
      <c r="I501">
        <v>0</v>
      </c>
      <c r="J501">
        <v>0</v>
      </c>
      <c r="K501" t="s">
        <v>42</v>
      </c>
      <c r="L501">
        <v>0</v>
      </c>
      <c r="M501">
        <v>0</v>
      </c>
      <c r="N501">
        <v>0</v>
      </c>
    </row>
    <row r="502" ht="14.25">
      <c r="A502">
        <v>15973</v>
      </c>
      <c r="B502">
        <v>1</v>
      </c>
      <c r="C502">
        <v>300</v>
      </c>
      <c r="D502">
        <v>0</v>
      </c>
      <c r="E502">
        <v>0</v>
      </c>
      <c r="F502">
        <v>8</v>
      </c>
      <c r="G502">
        <v>3</v>
      </c>
      <c r="H502" t="s">
        <v>1</v>
      </c>
      <c r="I502">
        <v>64</v>
      </c>
      <c r="J502" t="s">
        <v>1</v>
      </c>
      <c r="K502">
        <v>41</v>
      </c>
      <c r="L502">
        <v>0</v>
      </c>
      <c r="M502">
        <v>32</v>
      </c>
      <c r="N502" t="s">
        <v>8</v>
      </c>
    </row>
    <row r="503" ht="14.25">
      <c r="A503">
        <v>15974</v>
      </c>
      <c r="B503">
        <v>1</v>
      </c>
      <c r="C503">
        <v>301</v>
      </c>
      <c r="D503">
        <v>0</v>
      </c>
      <c r="E503">
        <v>0</v>
      </c>
      <c r="F503">
        <v>3</v>
      </c>
      <c r="G503" t="s">
        <v>9</v>
      </c>
      <c r="H503" t="s">
        <v>10</v>
      </c>
      <c r="I503">
        <v>0</v>
      </c>
      <c r="J503" t="s">
        <v>1</v>
      </c>
      <c r="K503">
        <v>41</v>
      </c>
      <c r="L503">
        <v>0</v>
      </c>
      <c r="M503">
        <v>32</v>
      </c>
      <c r="N503" t="s">
        <v>8</v>
      </c>
    </row>
    <row r="504" ht="14.25">
      <c r="A504">
        <v>15979</v>
      </c>
      <c r="B504">
        <v>0</v>
      </c>
      <c r="C504">
        <v>400</v>
      </c>
      <c r="D504">
        <v>0</v>
      </c>
      <c r="E504">
        <v>0</v>
      </c>
      <c r="F504">
        <v>8</v>
      </c>
      <c r="G504">
        <v>1</v>
      </c>
      <c r="H504">
        <v>0</v>
      </c>
      <c r="I504" t="s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ht="14.25">
      <c r="A505">
        <v>16021</v>
      </c>
      <c r="B505">
        <v>0</v>
      </c>
      <c r="C505">
        <v>201</v>
      </c>
      <c r="D505">
        <v>0</v>
      </c>
      <c r="E505">
        <v>0</v>
      </c>
      <c r="F505">
        <v>6</v>
      </c>
      <c r="G505">
        <v>32</v>
      </c>
      <c r="H505">
        <v>0</v>
      </c>
      <c r="I505">
        <v>0</v>
      </c>
      <c r="J505">
        <v>0</v>
      </c>
      <c r="K505">
        <v>62</v>
      </c>
      <c r="L505">
        <v>0</v>
      </c>
      <c r="M505">
        <v>0</v>
      </c>
      <c r="N505">
        <v>0</v>
      </c>
    </row>
    <row r="506" ht="14.25">
      <c r="A506">
        <v>16022</v>
      </c>
      <c r="B506">
        <v>1</v>
      </c>
      <c r="C506">
        <v>300</v>
      </c>
      <c r="D506">
        <v>0</v>
      </c>
      <c r="E506">
        <v>0</v>
      </c>
      <c r="F506">
        <v>8</v>
      </c>
      <c r="G506">
        <v>3</v>
      </c>
      <c r="H506" t="s">
        <v>1</v>
      </c>
      <c r="I506">
        <v>64</v>
      </c>
      <c r="J506" t="s">
        <v>1</v>
      </c>
      <c r="K506">
        <v>41</v>
      </c>
      <c r="L506">
        <v>0</v>
      </c>
      <c r="M506">
        <v>32</v>
      </c>
      <c r="N506" t="s">
        <v>12</v>
      </c>
    </row>
    <row r="507" ht="14.25">
      <c r="A507">
        <v>16023</v>
      </c>
      <c r="B507">
        <v>1</v>
      </c>
      <c r="C507">
        <v>301</v>
      </c>
      <c r="D507">
        <v>0</v>
      </c>
      <c r="E507">
        <v>0</v>
      </c>
      <c r="F507">
        <v>3</v>
      </c>
      <c r="G507">
        <v>43</v>
      </c>
      <c r="H507" t="s">
        <v>13</v>
      </c>
      <c r="I507">
        <v>0</v>
      </c>
      <c r="J507" t="s">
        <v>1</v>
      </c>
      <c r="K507">
        <v>41</v>
      </c>
      <c r="L507">
        <v>0</v>
      </c>
      <c r="M507">
        <v>32</v>
      </c>
      <c r="N507" t="s">
        <v>12</v>
      </c>
    </row>
    <row r="508" ht="14.25">
      <c r="A508">
        <v>16033</v>
      </c>
      <c r="B508">
        <v>0</v>
      </c>
      <c r="C508">
        <v>203</v>
      </c>
      <c r="D508">
        <v>0</v>
      </c>
      <c r="E508">
        <v>0</v>
      </c>
      <c r="F508">
        <v>8</v>
      </c>
      <c r="G508" t="s">
        <v>45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ht="14.25">
      <c r="A509">
        <v>16059</v>
      </c>
      <c r="B509">
        <v>0</v>
      </c>
      <c r="C509">
        <v>401</v>
      </c>
      <c r="D509">
        <v>0</v>
      </c>
      <c r="E509">
        <v>0</v>
      </c>
      <c r="F509">
        <v>8</v>
      </c>
      <c r="G509" t="s">
        <v>44</v>
      </c>
      <c r="H509" t="s">
        <v>5</v>
      </c>
      <c r="I509">
        <v>0</v>
      </c>
      <c r="J509">
        <v>0</v>
      </c>
      <c r="K509" t="s">
        <v>46</v>
      </c>
      <c r="L509">
        <v>2</v>
      </c>
      <c r="M509">
        <v>0</v>
      </c>
      <c r="N509">
        <v>0</v>
      </c>
    </row>
    <row r="510" ht="14.25">
      <c r="A510">
        <v>16073</v>
      </c>
      <c r="B510">
        <v>1</v>
      </c>
      <c r="C510">
        <v>300</v>
      </c>
      <c r="D510">
        <v>0</v>
      </c>
      <c r="E510">
        <v>0</v>
      </c>
      <c r="F510">
        <v>8</v>
      </c>
      <c r="G510">
        <v>3</v>
      </c>
      <c r="H510" t="s">
        <v>1</v>
      </c>
      <c r="I510">
        <v>64</v>
      </c>
      <c r="J510" t="s">
        <v>1</v>
      </c>
      <c r="K510">
        <v>41</v>
      </c>
      <c r="L510">
        <v>0</v>
      </c>
      <c r="M510">
        <v>32</v>
      </c>
      <c r="N510" t="s">
        <v>18</v>
      </c>
    </row>
    <row r="511" ht="14.25">
      <c r="A511">
        <v>16074</v>
      </c>
      <c r="B511">
        <v>1</v>
      </c>
      <c r="C511">
        <v>301</v>
      </c>
      <c r="D511">
        <v>0</v>
      </c>
      <c r="E511">
        <v>0</v>
      </c>
      <c r="F511">
        <v>3</v>
      </c>
      <c r="G511" t="s">
        <v>19</v>
      </c>
      <c r="H511" t="s">
        <v>0</v>
      </c>
      <c r="I511">
        <v>0</v>
      </c>
      <c r="J511" t="s">
        <v>1</v>
      </c>
      <c r="K511">
        <v>41</v>
      </c>
      <c r="L511">
        <v>0</v>
      </c>
      <c r="M511">
        <v>32</v>
      </c>
      <c r="N511" t="s">
        <v>18</v>
      </c>
    </row>
    <row r="512" ht="14.25">
      <c r="A512">
        <v>16079</v>
      </c>
      <c r="B512">
        <v>0</v>
      </c>
      <c r="C512">
        <v>400</v>
      </c>
      <c r="D512">
        <v>0</v>
      </c>
      <c r="E512">
        <v>0</v>
      </c>
      <c r="F512">
        <v>8</v>
      </c>
      <c r="G512">
        <v>1</v>
      </c>
      <c r="H512">
        <v>0</v>
      </c>
      <c r="I512" t="s">
        <v>30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ht="14.25">
      <c r="A513">
        <v>16121</v>
      </c>
      <c r="B513">
        <v>0</v>
      </c>
      <c r="C513">
        <v>201</v>
      </c>
      <c r="D513">
        <v>0</v>
      </c>
      <c r="E513">
        <v>0</v>
      </c>
      <c r="F513">
        <v>6</v>
      </c>
      <c r="G513">
        <v>32</v>
      </c>
      <c r="H513">
        <v>0</v>
      </c>
      <c r="I513">
        <v>0</v>
      </c>
      <c r="J513">
        <v>0</v>
      </c>
      <c r="K513">
        <v>62</v>
      </c>
      <c r="L513">
        <v>0</v>
      </c>
      <c r="M513">
        <v>0</v>
      </c>
      <c r="N513">
        <v>0</v>
      </c>
    </row>
    <row r="514" ht="14.25">
      <c r="A514">
        <v>16122</v>
      </c>
      <c r="B514">
        <v>1</v>
      </c>
      <c r="C514">
        <v>300</v>
      </c>
      <c r="D514">
        <v>0</v>
      </c>
      <c r="E514">
        <v>0</v>
      </c>
      <c r="F514">
        <v>8</v>
      </c>
      <c r="G514">
        <v>3</v>
      </c>
      <c r="H514" t="s">
        <v>1</v>
      </c>
      <c r="I514">
        <v>64</v>
      </c>
      <c r="J514" t="s">
        <v>1</v>
      </c>
      <c r="K514">
        <v>41</v>
      </c>
      <c r="L514">
        <v>0</v>
      </c>
      <c r="M514">
        <v>32</v>
      </c>
      <c r="N514" t="s">
        <v>20</v>
      </c>
    </row>
    <row r="515" ht="14.25">
      <c r="A515">
        <v>16123</v>
      </c>
      <c r="B515">
        <v>1</v>
      </c>
      <c r="C515">
        <v>301</v>
      </c>
      <c r="D515">
        <v>0</v>
      </c>
      <c r="E515">
        <v>0</v>
      </c>
      <c r="F515">
        <v>3</v>
      </c>
      <c r="G515" t="s">
        <v>21</v>
      </c>
      <c r="H515" t="s">
        <v>22</v>
      </c>
      <c r="I515">
        <v>0</v>
      </c>
      <c r="J515" t="s">
        <v>1</v>
      </c>
      <c r="K515">
        <v>41</v>
      </c>
      <c r="L515">
        <v>0</v>
      </c>
      <c r="M515">
        <v>32</v>
      </c>
      <c r="N515" t="s">
        <v>20</v>
      </c>
    </row>
    <row r="516" ht="14.25">
      <c r="A516">
        <v>16133</v>
      </c>
      <c r="B516">
        <v>0</v>
      </c>
      <c r="C516">
        <v>203</v>
      </c>
      <c r="D516">
        <v>0</v>
      </c>
      <c r="E516">
        <v>0</v>
      </c>
      <c r="F516">
        <v>8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ht="14.25">
      <c r="A517">
        <v>16159</v>
      </c>
      <c r="B517">
        <v>0</v>
      </c>
      <c r="C517">
        <v>401</v>
      </c>
      <c r="D517">
        <v>0</v>
      </c>
      <c r="E517">
        <v>0</v>
      </c>
      <c r="F517">
        <v>8</v>
      </c>
      <c r="G517" t="s">
        <v>44</v>
      </c>
      <c r="H517" t="s">
        <v>5</v>
      </c>
      <c r="I517">
        <v>0</v>
      </c>
      <c r="J517">
        <v>0</v>
      </c>
      <c r="K517" t="s">
        <v>46</v>
      </c>
      <c r="L517">
        <v>2</v>
      </c>
      <c r="M517">
        <v>0</v>
      </c>
      <c r="N517">
        <v>0</v>
      </c>
    </row>
    <row r="518" ht="14.25">
      <c r="A518">
        <v>16173</v>
      </c>
      <c r="B518">
        <v>1</v>
      </c>
      <c r="C518">
        <v>300</v>
      </c>
      <c r="D518">
        <v>0</v>
      </c>
      <c r="E518">
        <v>0</v>
      </c>
      <c r="F518">
        <v>8</v>
      </c>
      <c r="G518">
        <v>3</v>
      </c>
      <c r="H518" t="s">
        <v>1</v>
      </c>
      <c r="I518">
        <v>64</v>
      </c>
      <c r="J518" t="s">
        <v>1</v>
      </c>
      <c r="K518">
        <v>41</v>
      </c>
      <c r="L518">
        <v>0</v>
      </c>
      <c r="M518">
        <v>32</v>
      </c>
      <c r="N518" t="s">
        <v>23</v>
      </c>
    </row>
    <row r="519" ht="14.25">
      <c r="A519">
        <v>16174</v>
      </c>
      <c r="B519">
        <v>1</v>
      </c>
      <c r="C519">
        <v>301</v>
      </c>
      <c r="D519">
        <v>0</v>
      </c>
      <c r="E519">
        <v>0</v>
      </c>
      <c r="F519">
        <v>3</v>
      </c>
      <c r="G519" t="s">
        <v>24</v>
      </c>
      <c r="H519" t="s">
        <v>25</v>
      </c>
      <c r="I519">
        <v>0</v>
      </c>
      <c r="J519" t="s">
        <v>1</v>
      </c>
      <c r="K519">
        <v>41</v>
      </c>
      <c r="L519">
        <v>0</v>
      </c>
      <c r="M519">
        <v>32</v>
      </c>
      <c r="N519" t="s">
        <v>23</v>
      </c>
    </row>
    <row r="520" ht="14.25">
      <c r="A520">
        <v>16179</v>
      </c>
      <c r="B520">
        <v>0</v>
      </c>
      <c r="C520">
        <v>400</v>
      </c>
      <c r="D520">
        <v>0</v>
      </c>
      <c r="E520">
        <v>0</v>
      </c>
      <c r="F520">
        <v>8</v>
      </c>
      <c r="G520">
        <v>1</v>
      </c>
      <c r="H520">
        <v>0</v>
      </c>
      <c r="I520" t="s">
        <v>30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ht="14.25">
      <c r="A521">
        <v>16221</v>
      </c>
      <c r="B521">
        <v>0</v>
      </c>
      <c r="C521">
        <v>201</v>
      </c>
      <c r="D521">
        <v>0</v>
      </c>
      <c r="E521">
        <v>0</v>
      </c>
      <c r="F521">
        <v>6</v>
      </c>
      <c r="G521">
        <v>32</v>
      </c>
      <c r="H521">
        <v>0</v>
      </c>
      <c r="I521">
        <v>0</v>
      </c>
      <c r="J521">
        <v>0</v>
      </c>
      <c r="K521">
        <v>62</v>
      </c>
      <c r="L521">
        <v>0</v>
      </c>
      <c r="M521">
        <v>0</v>
      </c>
      <c r="N521">
        <v>0</v>
      </c>
    </row>
    <row r="522" ht="14.25">
      <c r="A522">
        <v>16222</v>
      </c>
      <c r="B522">
        <v>1</v>
      </c>
      <c r="C522">
        <v>300</v>
      </c>
      <c r="D522">
        <v>0</v>
      </c>
      <c r="E522">
        <v>0</v>
      </c>
      <c r="F522">
        <v>8</v>
      </c>
      <c r="G522">
        <v>3</v>
      </c>
      <c r="H522" t="s">
        <v>1</v>
      </c>
      <c r="I522">
        <v>64</v>
      </c>
      <c r="J522" t="s">
        <v>1</v>
      </c>
      <c r="K522">
        <v>41</v>
      </c>
      <c r="L522">
        <v>0</v>
      </c>
      <c r="M522">
        <v>32</v>
      </c>
      <c r="N522" t="s">
        <v>26</v>
      </c>
    </row>
    <row r="523" ht="14.25">
      <c r="A523">
        <v>16223</v>
      </c>
      <c r="B523">
        <v>1</v>
      </c>
      <c r="C523">
        <v>301</v>
      </c>
      <c r="D523">
        <v>0</v>
      </c>
      <c r="E523">
        <v>0</v>
      </c>
      <c r="F523">
        <v>3</v>
      </c>
      <c r="G523" t="s">
        <v>27</v>
      </c>
      <c r="H523" t="s">
        <v>28</v>
      </c>
      <c r="I523">
        <v>0</v>
      </c>
      <c r="J523" t="s">
        <v>1</v>
      </c>
      <c r="K523">
        <v>41</v>
      </c>
      <c r="L523">
        <v>0</v>
      </c>
      <c r="M523">
        <v>32</v>
      </c>
      <c r="N523" t="s">
        <v>26</v>
      </c>
    </row>
    <row r="524" ht="14.25">
      <c r="A524">
        <v>16233</v>
      </c>
      <c r="B524">
        <v>0</v>
      </c>
      <c r="C524">
        <v>203</v>
      </c>
      <c r="D524">
        <v>0</v>
      </c>
      <c r="E524">
        <v>0</v>
      </c>
      <c r="F524">
        <v>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16259</v>
      </c>
      <c r="B525">
        <v>0</v>
      </c>
      <c r="C525">
        <v>401</v>
      </c>
      <c r="D525">
        <v>0</v>
      </c>
      <c r="E525">
        <v>0</v>
      </c>
      <c r="F525">
        <v>8</v>
      </c>
      <c r="G525" t="s">
        <v>4</v>
      </c>
      <c r="H525" t="s">
        <v>5</v>
      </c>
      <c r="I525">
        <v>0</v>
      </c>
      <c r="J525">
        <v>0</v>
      </c>
      <c r="K525" t="s">
        <v>46</v>
      </c>
      <c r="L525">
        <v>2</v>
      </c>
      <c r="M525">
        <v>0</v>
      </c>
      <c r="N525">
        <v>0</v>
      </c>
    </row>
    <row r="526" ht="14.25">
      <c r="A526">
        <v>16273</v>
      </c>
      <c r="B526">
        <v>1</v>
      </c>
      <c r="C526">
        <v>300</v>
      </c>
      <c r="D526">
        <v>0</v>
      </c>
      <c r="E526">
        <v>0</v>
      </c>
      <c r="F526">
        <v>8</v>
      </c>
      <c r="G526">
        <v>3</v>
      </c>
      <c r="H526" t="s">
        <v>1</v>
      </c>
      <c r="I526">
        <v>64</v>
      </c>
      <c r="J526" t="s">
        <v>1</v>
      </c>
      <c r="K526">
        <v>41</v>
      </c>
      <c r="L526">
        <v>0</v>
      </c>
      <c r="M526">
        <v>32</v>
      </c>
      <c r="N526">
        <v>20</v>
      </c>
    </row>
    <row r="527" ht="14.25">
      <c r="A527">
        <v>16274</v>
      </c>
      <c r="B527">
        <v>1</v>
      </c>
      <c r="C527">
        <v>301</v>
      </c>
      <c r="D527">
        <v>0</v>
      </c>
      <c r="E527">
        <v>0</v>
      </c>
      <c r="F527">
        <v>3</v>
      </c>
      <c r="G527" t="s">
        <v>15</v>
      </c>
      <c r="H527">
        <v>0</v>
      </c>
      <c r="I527">
        <v>0</v>
      </c>
      <c r="J527" t="s">
        <v>1</v>
      </c>
      <c r="K527">
        <v>41</v>
      </c>
      <c r="L527">
        <v>0</v>
      </c>
      <c r="M527">
        <v>32</v>
      </c>
      <c r="N527">
        <v>20</v>
      </c>
    </row>
    <row r="528" ht="14.25">
      <c r="A528">
        <v>16279</v>
      </c>
      <c r="B528">
        <v>0</v>
      </c>
      <c r="C528">
        <v>400</v>
      </c>
      <c r="D528">
        <v>0</v>
      </c>
      <c r="E528">
        <v>0</v>
      </c>
      <c r="F528">
        <v>8</v>
      </c>
      <c r="G528">
        <v>1</v>
      </c>
      <c r="H528">
        <v>0</v>
      </c>
      <c r="I528" t="s">
        <v>30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ht="14.25">
      <c r="A529">
        <v>16321</v>
      </c>
      <c r="B529">
        <v>0</v>
      </c>
      <c r="C529">
        <v>201</v>
      </c>
      <c r="D529">
        <v>0</v>
      </c>
      <c r="E529">
        <v>0</v>
      </c>
      <c r="F529">
        <v>6</v>
      </c>
      <c r="G529">
        <v>32</v>
      </c>
      <c r="H529">
        <v>0</v>
      </c>
      <c r="I529">
        <v>0</v>
      </c>
      <c r="J529">
        <v>0</v>
      </c>
      <c r="K529">
        <v>62</v>
      </c>
      <c r="L529">
        <v>0</v>
      </c>
      <c r="M529">
        <v>0</v>
      </c>
      <c r="N529">
        <v>0</v>
      </c>
    </row>
    <row r="530" ht="14.25">
      <c r="A530">
        <v>16322</v>
      </c>
      <c r="B530">
        <v>1</v>
      </c>
      <c r="C530">
        <v>300</v>
      </c>
      <c r="D530">
        <v>0</v>
      </c>
      <c r="E530">
        <v>0</v>
      </c>
      <c r="F530">
        <v>8</v>
      </c>
      <c r="G530">
        <v>3</v>
      </c>
      <c r="H530" t="s">
        <v>1</v>
      </c>
      <c r="I530">
        <v>64</v>
      </c>
      <c r="J530" t="s">
        <v>1</v>
      </c>
      <c r="K530">
        <v>41</v>
      </c>
      <c r="L530">
        <v>0</v>
      </c>
      <c r="M530">
        <v>32</v>
      </c>
      <c r="N530">
        <v>21</v>
      </c>
    </row>
    <row r="531" ht="14.25">
      <c r="A531">
        <v>16323</v>
      </c>
      <c r="B531">
        <v>1</v>
      </c>
      <c r="C531">
        <v>301</v>
      </c>
      <c r="D531">
        <v>0</v>
      </c>
      <c r="E531">
        <v>0</v>
      </c>
      <c r="F531">
        <v>3</v>
      </c>
      <c r="G531" t="s">
        <v>29</v>
      </c>
      <c r="H531">
        <v>1</v>
      </c>
      <c r="I531">
        <v>0</v>
      </c>
      <c r="J531" t="s">
        <v>1</v>
      </c>
      <c r="K531">
        <v>41</v>
      </c>
      <c r="L531">
        <v>0</v>
      </c>
      <c r="M531">
        <v>32</v>
      </c>
      <c r="N531">
        <v>21</v>
      </c>
    </row>
    <row r="532" ht="14.25">
      <c r="A532">
        <v>16333</v>
      </c>
      <c r="B532">
        <v>0</v>
      </c>
      <c r="C532">
        <v>203</v>
      </c>
      <c r="D532">
        <v>0</v>
      </c>
      <c r="E532">
        <v>0</v>
      </c>
      <c r="F532">
        <v>8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ht="14.25">
      <c r="A533">
        <v>16340</v>
      </c>
      <c r="B533">
        <v>0</v>
      </c>
      <c r="C533">
        <v>401</v>
      </c>
      <c r="D533">
        <v>0</v>
      </c>
      <c r="E533">
        <v>0</v>
      </c>
      <c r="F533">
        <v>8</v>
      </c>
      <c r="G533" t="s">
        <v>4</v>
      </c>
      <c r="H533" t="s">
        <v>5</v>
      </c>
      <c r="I533">
        <v>0</v>
      </c>
      <c r="J533">
        <v>0</v>
      </c>
      <c r="K533">
        <v>33</v>
      </c>
      <c r="L533">
        <v>2</v>
      </c>
      <c r="M533">
        <v>0</v>
      </c>
      <c r="N533">
        <v>0</v>
      </c>
    </row>
    <row r="534" ht="14.25">
      <c r="A534">
        <v>16345</v>
      </c>
      <c r="B534">
        <v>0</v>
      </c>
      <c r="C534">
        <v>400</v>
      </c>
      <c r="D534">
        <v>0</v>
      </c>
      <c r="E534">
        <v>0</v>
      </c>
      <c r="F534">
        <v>8</v>
      </c>
      <c r="G534">
        <v>1</v>
      </c>
      <c r="H534">
        <v>0</v>
      </c>
      <c r="I534" t="s">
        <v>30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ht="14.25">
      <c r="A535">
        <v>16357</v>
      </c>
      <c r="B535">
        <v>0</v>
      </c>
      <c r="C535">
        <v>201</v>
      </c>
      <c r="D535">
        <v>0</v>
      </c>
      <c r="E535">
        <v>0</v>
      </c>
      <c r="F535">
        <v>6</v>
      </c>
      <c r="G535">
        <v>32</v>
      </c>
      <c r="H535">
        <v>0</v>
      </c>
      <c r="I535">
        <v>0</v>
      </c>
      <c r="J535">
        <v>0</v>
      </c>
      <c r="K535">
        <v>62</v>
      </c>
      <c r="L535">
        <v>0</v>
      </c>
      <c r="M535">
        <v>0</v>
      </c>
      <c r="N535">
        <v>0</v>
      </c>
    </row>
    <row r="536" ht="14.25">
      <c r="A536">
        <v>16360</v>
      </c>
      <c r="B536">
        <v>0</v>
      </c>
      <c r="C536">
        <v>203</v>
      </c>
      <c r="D536">
        <v>0</v>
      </c>
      <c r="E536">
        <v>0</v>
      </c>
      <c r="F536">
        <v>8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ht="14.25">
      <c r="A537">
        <v>16373</v>
      </c>
      <c r="B537">
        <v>1</v>
      </c>
      <c r="C537">
        <v>300</v>
      </c>
      <c r="D537">
        <v>0</v>
      </c>
      <c r="E537">
        <v>0</v>
      </c>
      <c r="F537">
        <v>8</v>
      </c>
      <c r="G537">
        <v>3</v>
      </c>
      <c r="H537" t="s">
        <v>1</v>
      </c>
      <c r="I537">
        <v>64</v>
      </c>
      <c r="J537" t="s">
        <v>1</v>
      </c>
      <c r="K537">
        <v>41</v>
      </c>
      <c r="L537">
        <v>0</v>
      </c>
      <c r="M537">
        <v>32</v>
      </c>
      <c r="N537">
        <v>22</v>
      </c>
    </row>
    <row r="538" ht="14.25">
      <c r="A538">
        <v>16374</v>
      </c>
      <c r="B538">
        <v>1</v>
      </c>
      <c r="C538">
        <v>301</v>
      </c>
      <c r="D538">
        <v>0</v>
      </c>
      <c r="E538">
        <v>0</v>
      </c>
      <c r="F538">
        <v>3</v>
      </c>
      <c r="G538" t="s">
        <v>4</v>
      </c>
      <c r="H538">
        <v>2</v>
      </c>
      <c r="I538">
        <v>0</v>
      </c>
      <c r="J538" t="s">
        <v>1</v>
      </c>
      <c r="K538">
        <v>41</v>
      </c>
      <c r="L538">
        <v>0</v>
      </c>
      <c r="M538">
        <v>32</v>
      </c>
      <c r="N538">
        <v>22</v>
      </c>
    </row>
    <row r="539" ht="14.25">
      <c r="A539">
        <v>16380</v>
      </c>
      <c r="B539">
        <v>0</v>
      </c>
      <c r="C539">
        <v>403</v>
      </c>
      <c r="D539">
        <v>0</v>
      </c>
      <c r="E539">
        <v>0</v>
      </c>
      <c r="F539">
        <v>8</v>
      </c>
      <c r="G539">
        <v>63</v>
      </c>
      <c r="H539">
        <v>0</v>
      </c>
      <c r="I539">
        <v>0</v>
      </c>
      <c r="J539">
        <v>0</v>
      </c>
      <c r="K539">
        <v>94</v>
      </c>
      <c r="L539" t="s">
        <v>7</v>
      </c>
      <c r="M539">
        <v>9</v>
      </c>
      <c r="N539">
        <v>0</v>
      </c>
    </row>
    <row r="540" ht="14.25">
      <c r="A540">
        <v>16421</v>
      </c>
      <c r="B540">
        <v>0</v>
      </c>
      <c r="C540">
        <v>204</v>
      </c>
      <c r="D540">
        <v>0</v>
      </c>
      <c r="E540">
        <v>0</v>
      </c>
      <c r="F540">
        <v>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ht="14.25">
      <c r="A541">
        <v>16422</v>
      </c>
      <c r="B541">
        <v>1</v>
      </c>
      <c r="C541">
        <v>300</v>
      </c>
      <c r="D541">
        <v>0</v>
      </c>
      <c r="E541">
        <v>0</v>
      </c>
      <c r="F541">
        <v>8</v>
      </c>
      <c r="G541">
        <v>3</v>
      </c>
      <c r="H541" t="s">
        <v>1</v>
      </c>
      <c r="I541">
        <v>64</v>
      </c>
      <c r="J541" t="s">
        <v>1</v>
      </c>
      <c r="K541">
        <v>41</v>
      </c>
      <c r="L541">
        <v>0</v>
      </c>
      <c r="M541">
        <v>32</v>
      </c>
      <c r="N541">
        <v>23</v>
      </c>
    </row>
    <row r="542" ht="14.25">
      <c r="A542">
        <v>16423</v>
      </c>
      <c r="B542">
        <v>1</v>
      </c>
      <c r="C542">
        <v>301</v>
      </c>
      <c r="D542">
        <v>0</v>
      </c>
      <c r="E542">
        <v>0</v>
      </c>
      <c r="F542">
        <v>3</v>
      </c>
      <c r="G542">
        <v>96</v>
      </c>
      <c r="H542">
        <v>3</v>
      </c>
      <c r="I542">
        <v>0</v>
      </c>
      <c r="J542" t="s">
        <v>1</v>
      </c>
      <c r="K542">
        <v>41</v>
      </c>
      <c r="L542">
        <v>0</v>
      </c>
      <c r="M542">
        <v>32</v>
      </c>
      <c r="N542">
        <v>23</v>
      </c>
    </row>
    <row r="543" ht="14.25">
      <c r="A543">
        <v>16433</v>
      </c>
      <c r="B543">
        <v>0</v>
      </c>
      <c r="C543">
        <v>202</v>
      </c>
      <c r="D543">
        <v>0</v>
      </c>
      <c r="E543">
        <v>0</v>
      </c>
      <c r="F543">
        <v>8</v>
      </c>
      <c r="G543" t="s">
        <v>15</v>
      </c>
      <c r="H543">
        <v>20</v>
      </c>
      <c r="I543">
        <v>0</v>
      </c>
      <c r="J543">
        <v>0</v>
      </c>
      <c r="K543" t="s">
        <v>47</v>
      </c>
      <c r="L543" t="s">
        <v>12</v>
      </c>
      <c r="M543">
        <v>22</v>
      </c>
      <c r="N543">
        <v>0</v>
      </c>
    </row>
    <row r="544" ht="14.25">
      <c r="A544">
        <v>16460</v>
      </c>
      <c r="B544">
        <v>0</v>
      </c>
      <c r="C544">
        <v>401</v>
      </c>
      <c r="D544">
        <v>0</v>
      </c>
      <c r="E544">
        <v>0</v>
      </c>
      <c r="F544">
        <v>8</v>
      </c>
      <c r="G544">
        <v>69</v>
      </c>
      <c r="H544" t="s">
        <v>5</v>
      </c>
      <c r="I544">
        <v>0</v>
      </c>
      <c r="J544">
        <v>0</v>
      </c>
      <c r="K544">
        <v>33</v>
      </c>
      <c r="L544">
        <v>2</v>
      </c>
      <c r="M544">
        <v>0</v>
      </c>
      <c r="N544">
        <v>0</v>
      </c>
    </row>
    <row r="545" ht="14.25">
      <c r="A545">
        <v>16473</v>
      </c>
      <c r="B545">
        <v>1</v>
      </c>
      <c r="C545">
        <v>300</v>
      </c>
      <c r="D545">
        <v>0</v>
      </c>
      <c r="E545">
        <v>0</v>
      </c>
      <c r="F545">
        <v>8</v>
      </c>
      <c r="G545">
        <v>3</v>
      </c>
      <c r="H545" t="s">
        <v>1</v>
      </c>
      <c r="I545">
        <v>64</v>
      </c>
      <c r="J545" t="s">
        <v>1</v>
      </c>
      <c r="K545">
        <v>41</v>
      </c>
      <c r="L545">
        <v>0</v>
      </c>
      <c r="M545">
        <v>32</v>
      </c>
      <c r="N545">
        <v>64</v>
      </c>
    </row>
    <row r="546" ht="14.25">
      <c r="A546">
        <v>16474</v>
      </c>
      <c r="B546">
        <v>1</v>
      </c>
      <c r="C546">
        <v>301</v>
      </c>
      <c r="D546">
        <v>0</v>
      </c>
      <c r="E546">
        <v>0</v>
      </c>
      <c r="F546">
        <v>3</v>
      </c>
      <c r="G546">
        <v>3</v>
      </c>
      <c r="H546">
        <v>4</v>
      </c>
      <c r="I546">
        <v>0</v>
      </c>
      <c r="J546" t="s">
        <v>1</v>
      </c>
      <c r="K546">
        <v>41</v>
      </c>
      <c r="L546">
        <v>0</v>
      </c>
      <c r="M546">
        <v>32</v>
      </c>
      <c r="N546">
        <v>64</v>
      </c>
    </row>
    <row r="547" ht="14.25">
      <c r="A547">
        <v>16480</v>
      </c>
      <c r="B547">
        <v>0</v>
      </c>
      <c r="C547">
        <v>400</v>
      </c>
      <c r="D547">
        <v>0</v>
      </c>
      <c r="E547">
        <v>0</v>
      </c>
      <c r="F547">
        <v>8</v>
      </c>
      <c r="G547">
        <v>1</v>
      </c>
      <c r="H547">
        <v>0</v>
      </c>
      <c r="I547" t="s">
        <v>30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ht="14.25">
      <c r="A548">
        <v>16521</v>
      </c>
      <c r="B548">
        <v>0</v>
      </c>
      <c r="C548">
        <v>201</v>
      </c>
      <c r="D548">
        <v>0</v>
      </c>
      <c r="E548">
        <v>0</v>
      </c>
      <c r="F548">
        <v>6</v>
      </c>
      <c r="G548">
        <v>32</v>
      </c>
      <c r="H548">
        <v>0</v>
      </c>
      <c r="I548">
        <v>0</v>
      </c>
      <c r="J548">
        <v>0</v>
      </c>
      <c r="K548">
        <v>62</v>
      </c>
      <c r="L548">
        <v>0</v>
      </c>
      <c r="M548">
        <v>0</v>
      </c>
      <c r="N548">
        <v>0</v>
      </c>
    </row>
    <row r="549" ht="14.25">
      <c r="A549">
        <v>16522</v>
      </c>
      <c r="B549">
        <v>1</v>
      </c>
      <c r="C549">
        <v>300</v>
      </c>
      <c r="D549">
        <v>0</v>
      </c>
      <c r="E549">
        <v>0</v>
      </c>
      <c r="F549">
        <v>8</v>
      </c>
      <c r="G549">
        <v>3</v>
      </c>
      <c r="H549" t="s">
        <v>1</v>
      </c>
      <c r="I549">
        <v>64</v>
      </c>
      <c r="J549" t="s">
        <v>1</v>
      </c>
      <c r="K549">
        <v>41</v>
      </c>
      <c r="L549">
        <v>0</v>
      </c>
      <c r="M549">
        <v>32</v>
      </c>
      <c r="N549">
        <v>65</v>
      </c>
    </row>
    <row r="550" ht="14.25">
      <c r="A550">
        <v>16523</v>
      </c>
      <c r="B550">
        <v>1</v>
      </c>
      <c r="C550">
        <v>301</v>
      </c>
      <c r="D550">
        <v>0</v>
      </c>
      <c r="E550">
        <v>0</v>
      </c>
      <c r="F550">
        <v>3</v>
      </c>
      <c r="G550">
        <v>54</v>
      </c>
      <c r="H550">
        <v>5</v>
      </c>
      <c r="I550">
        <v>0</v>
      </c>
      <c r="J550" t="s">
        <v>1</v>
      </c>
      <c r="K550">
        <v>41</v>
      </c>
      <c r="L550">
        <v>0</v>
      </c>
      <c r="M550">
        <v>32</v>
      </c>
      <c r="N550">
        <v>65</v>
      </c>
    </row>
    <row r="551" ht="14.25">
      <c r="A551">
        <v>16533</v>
      </c>
      <c r="B551">
        <v>0</v>
      </c>
      <c r="C551">
        <v>203</v>
      </c>
      <c r="D551">
        <v>0</v>
      </c>
      <c r="E551">
        <v>0</v>
      </c>
      <c r="F551">
        <v>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ht="14.25">
      <c r="A552">
        <v>16560</v>
      </c>
      <c r="B552">
        <v>0</v>
      </c>
      <c r="C552">
        <v>401</v>
      </c>
      <c r="D552">
        <v>0</v>
      </c>
      <c r="E552">
        <v>0</v>
      </c>
      <c r="F552">
        <v>8</v>
      </c>
      <c r="G552">
        <v>69</v>
      </c>
      <c r="H552" t="s">
        <v>5</v>
      </c>
      <c r="I552">
        <v>0</v>
      </c>
      <c r="J552">
        <v>0</v>
      </c>
      <c r="K552" t="s">
        <v>42</v>
      </c>
      <c r="L552">
        <v>0</v>
      </c>
      <c r="M552">
        <v>0</v>
      </c>
      <c r="N552">
        <v>0</v>
      </c>
    </row>
    <row r="553" ht="14.25">
      <c r="A553">
        <v>16573</v>
      </c>
      <c r="B553">
        <v>1</v>
      </c>
      <c r="C553">
        <v>300</v>
      </c>
      <c r="D553">
        <v>0</v>
      </c>
      <c r="E553">
        <v>0</v>
      </c>
      <c r="F553">
        <v>8</v>
      </c>
      <c r="G553">
        <v>3</v>
      </c>
      <c r="H553" t="s">
        <v>1</v>
      </c>
      <c r="I553">
        <v>64</v>
      </c>
      <c r="J553" t="s">
        <v>1</v>
      </c>
      <c r="K553">
        <v>41</v>
      </c>
      <c r="L553">
        <v>0</v>
      </c>
      <c r="M553">
        <v>32</v>
      </c>
      <c r="N553">
        <v>66</v>
      </c>
    </row>
    <row r="554" ht="14.25">
      <c r="A554">
        <v>16574</v>
      </c>
      <c r="B554">
        <v>1</v>
      </c>
      <c r="C554">
        <v>301</v>
      </c>
      <c r="D554">
        <v>0</v>
      </c>
      <c r="E554">
        <v>0</v>
      </c>
      <c r="F554">
        <v>3</v>
      </c>
      <c r="G554" t="s">
        <v>32</v>
      </c>
      <c r="H554">
        <v>6</v>
      </c>
      <c r="I554">
        <v>0</v>
      </c>
      <c r="J554" t="s">
        <v>1</v>
      </c>
      <c r="K554">
        <v>41</v>
      </c>
      <c r="L554">
        <v>0</v>
      </c>
      <c r="M554">
        <v>32</v>
      </c>
      <c r="N554">
        <v>66</v>
      </c>
    </row>
    <row r="555" ht="14.25">
      <c r="A555">
        <v>16580</v>
      </c>
      <c r="B555">
        <v>0</v>
      </c>
      <c r="C555">
        <v>400</v>
      </c>
      <c r="D555">
        <v>0</v>
      </c>
      <c r="E555">
        <v>0</v>
      </c>
      <c r="F555">
        <v>8</v>
      </c>
      <c r="G555">
        <v>1</v>
      </c>
      <c r="H555">
        <v>0</v>
      </c>
      <c r="I555" t="s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ht="14.25">
      <c r="A556">
        <v>16621</v>
      </c>
      <c r="B556">
        <v>0</v>
      </c>
      <c r="C556">
        <v>201</v>
      </c>
      <c r="D556">
        <v>0</v>
      </c>
      <c r="E556">
        <v>0</v>
      </c>
      <c r="F556">
        <v>6</v>
      </c>
      <c r="G556">
        <v>32</v>
      </c>
      <c r="H556">
        <v>0</v>
      </c>
      <c r="I556">
        <v>0</v>
      </c>
      <c r="J556">
        <v>0</v>
      </c>
      <c r="K556">
        <v>62</v>
      </c>
      <c r="L556">
        <v>0</v>
      </c>
      <c r="M556">
        <v>0</v>
      </c>
      <c r="N556">
        <v>0</v>
      </c>
    </row>
    <row r="557" ht="14.25">
      <c r="A557">
        <v>16622</v>
      </c>
      <c r="B557">
        <v>1</v>
      </c>
      <c r="C557">
        <v>300</v>
      </c>
      <c r="D557">
        <v>0</v>
      </c>
      <c r="E557">
        <v>0</v>
      </c>
      <c r="F557">
        <v>8</v>
      </c>
      <c r="G557">
        <v>3</v>
      </c>
      <c r="H557" t="s">
        <v>1</v>
      </c>
      <c r="I557">
        <v>64</v>
      </c>
      <c r="J557" t="s">
        <v>1</v>
      </c>
      <c r="K557">
        <v>41</v>
      </c>
      <c r="L557">
        <v>0</v>
      </c>
      <c r="M557">
        <v>32</v>
      </c>
      <c r="N557">
        <v>67</v>
      </c>
    </row>
    <row r="558" ht="14.25">
      <c r="A558">
        <v>16623</v>
      </c>
      <c r="B558">
        <v>1</v>
      </c>
      <c r="C558">
        <v>301</v>
      </c>
      <c r="D558">
        <v>0</v>
      </c>
      <c r="E558">
        <v>0</v>
      </c>
      <c r="F558">
        <v>3</v>
      </c>
      <c r="G558" t="s">
        <v>17</v>
      </c>
      <c r="H558">
        <v>7</v>
      </c>
      <c r="I558">
        <v>0</v>
      </c>
      <c r="J558" t="s">
        <v>1</v>
      </c>
      <c r="K558">
        <v>41</v>
      </c>
      <c r="L558">
        <v>0</v>
      </c>
      <c r="M558">
        <v>32</v>
      </c>
      <c r="N558">
        <v>67</v>
      </c>
    </row>
    <row r="559" ht="14.25">
      <c r="A559">
        <v>16633</v>
      </c>
      <c r="B559">
        <v>0</v>
      </c>
      <c r="C559">
        <v>203</v>
      </c>
      <c r="D559">
        <v>0</v>
      </c>
      <c r="E559">
        <v>0</v>
      </c>
      <c r="F559">
        <v>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ht="14.25">
      <c r="A560">
        <v>16660</v>
      </c>
      <c r="B560">
        <v>0</v>
      </c>
      <c r="C560">
        <v>401</v>
      </c>
      <c r="D560">
        <v>0</v>
      </c>
      <c r="E560">
        <v>0</v>
      </c>
      <c r="F560">
        <v>8</v>
      </c>
      <c r="G560">
        <v>69</v>
      </c>
      <c r="H560" t="s">
        <v>5</v>
      </c>
      <c r="I560">
        <v>0</v>
      </c>
      <c r="J560">
        <v>0</v>
      </c>
      <c r="K560" t="s">
        <v>42</v>
      </c>
      <c r="L560">
        <v>0</v>
      </c>
      <c r="M560">
        <v>0</v>
      </c>
      <c r="N560">
        <v>0</v>
      </c>
    </row>
    <row r="561" ht="14.25">
      <c r="A561">
        <v>16673</v>
      </c>
      <c r="B561">
        <v>1</v>
      </c>
      <c r="C561">
        <v>300</v>
      </c>
      <c r="D561">
        <v>0</v>
      </c>
      <c r="E561">
        <v>0</v>
      </c>
      <c r="F561">
        <v>8</v>
      </c>
      <c r="G561">
        <v>3</v>
      </c>
      <c r="H561" t="s">
        <v>1</v>
      </c>
      <c r="I561">
        <v>64</v>
      </c>
      <c r="J561" t="s">
        <v>1</v>
      </c>
      <c r="K561">
        <v>41</v>
      </c>
      <c r="L561">
        <v>0</v>
      </c>
      <c r="M561">
        <v>32</v>
      </c>
      <c r="N561" t="s">
        <v>2</v>
      </c>
    </row>
    <row r="562" ht="14.25">
      <c r="A562">
        <v>16674</v>
      </c>
      <c r="B562">
        <v>1</v>
      </c>
      <c r="C562">
        <v>301</v>
      </c>
      <c r="D562">
        <v>0</v>
      </c>
      <c r="E562">
        <v>0</v>
      </c>
      <c r="F562">
        <v>3</v>
      </c>
      <c r="G562">
        <v>80</v>
      </c>
      <c r="H562">
        <v>8</v>
      </c>
      <c r="I562">
        <v>0</v>
      </c>
      <c r="J562" t="s">
        <v>1</v>
      </c>
      <c r="K562">
        <v>41</v>
      </c>
      <c r="L562">
        <v>0</v>
      </c>
      <c r="M562">
        <v>32</v>
      </c>
      <c r="N562" t="s">
        <v>2</v>
      </c>
    </row>
    <row r="563" ht="14.25">
      <c r="A563">
        <v>16680</v>
      </c>
      <c r="B563">
        <v>0</v>
      </c>
      <c r="C563">
        <v>400</v>
      </c>
      <c r="D563">
        <v>0</v>
      </c>
      <c r="E563">
        <v>0</v>
      </c>
      <c r="F563">
        <v>8</v>
      </c>
      <c r="G563">
        <v>1</v>
      </c>
      <c r="H563">
        <v>0</v>
      </c>
      <c r="I563" t="s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ht="14.25">
      <c r="A564">
        <v>16721</v>
      </c>
      <c r="B564">
        <v>0</v>
      </c>
      <c r="C564">
        <v>201</v>
      </c>
      <c r="D564">
        <v>0</v>
      </c>
      <c r="E564">
        <v>0</v>
      </c>
      <c r="F564">
        <v>6</v>
      </c>
      <c r="G564">
        <v>32</v>
      </c>
      <c r="H564">
        <v>0</v>
      </c>
      <c r="I564" t="s">
        <v>5</v>
      </c>
      <c r="J564">
        <v>1</v>
      </c>
      <c r="K564">
        <v>62</v>
      </c>
      <c r="L564">
        <v>0</v>
      </c>
      <c r="M564">
        <v>0</v>
      </c>
      <c r="N564">
        <v>0</v>
      </c>
    </row>
    <row r="565" ht="14.25">
      <c r="A565">
        <v>16722</v>
      </c>
      <c r="B565">
        <v>1</v>
      </c>
      <c r="C565">
        <v>300</v>
      </c>
      <c r="D565">
        <v>0</v>
      </c>
      <c r="E565">
        <v>0</v>
      </c>
      <c r="F565">
        <v>8</v>
      </c>
      <c r="G565">
        <v>3</v>
      </c>
      <c r="H565" t="s">
        <v>1</v>
      </c>
      <c r="I565">
        <v>64</v>
      </c>
      <c r="J565" t="s">
        <v>1</v>
      </c>
      <c r="K565">
        <v>41</v>
      </c>
      <c r="L565">
        <v>0</v>
      </c>
      <c r="M565">
        <v>32</v>
      </c>
      <c r="N565" t="s">
        <v>3</v>
      </c>
    </row>
    <row r="566" ht="14.25">
      <c r="A566">
        <v>16723</v>
      </c>
      <c r="B566">
        <v>1</v>
      </c>
      <c r="C566">
        <v>301</v>
      </c>
      <c r="D566">
        <v>0</v>
      </c>
      <c r="E566">
        <v>0</v>
      </c>
      <c r="F566">
        <v>3</v>
      </c>
      <c r="G566">
        <v>88</v>
      </c>
      <c r="H566">
        <v>9</v>
      </c>
      <c r="I566">
        <v>0</v>
      </c>
      <c r="J566" t="s">
        <v>1</v>
      </c>
      <c r="K566">
        <v>41</v>
      </c>
      <c r="L566">
        <v>0</v>
      </c>
      <c r="M566">
        <v>32</v>
      </c>
      <c r="N566" t="s">
        <v>3</v>
      </c>
    </row>
    <row r="567" ht="14.25">
      <c r="A567">
        <v>16733</v>
      </c>
      <c r="B567">
        <v>0</v>
      </c>
      <c r="C567">
        <v>203</v>
      </c>
      <c r="D567">
        <v>0</v>
      </c>
      <c r="E567">
        <v>0</v>
      </c>
      <c r="F567">
        <v>8</v>
      </c>
      <c r="G567">
        <v>15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ht="14.25">
      <c r="A568">
        <v>16760</v>
      </c>
      <c r="B568">
        <v>0</v>
      </c>
      <c r="C568">
        <v>401</v>
      </c>
      <c r="D568">
        <v>0</v>
      </c>
      <c r="E568">
        <v>0</v>
      </c>
      <c r="F568">
        <v>8</v>
      </c>
      <c r="G568" t="s">
        <v>4</v>
      </c>
      <c r="H568" t="s">
        <v>5</v>
      </c>
      <c r="I568">
        <v>0</v>
      </c>
      <c r="J568">
        <v>0</v>
      </c>
      <c r="K568" t="s">
        <v>42</v>
      </c>
      <c r="L568">
        <v>0</v>
      </c>
      <c r="M568">
        <v>0</v>
      </c>
      <c r="N568">
        <v>0</v>
      </c>
    </row>
    <row r="569" ht="14.25">
      <c r="A569">
        <v>16773</v>
      </c>
      <c r="B569">
        <v>1</v>
      </c>
      <c r="C569">
        <v>300</v>
      </c>
      <c r="D569">
        <v>0</v>
      </c>
      <c r="E569">
        <v>0</v>
      </c>
      <c r="F569">
        <v>8</v>
      </c>
      <c r="G569">
        <v>3</v>
      </c>
      <c r="H569" t="s">
        <v>1</v>
      </c>
      <c r="I569">
        <v>64</v>
      </c>
      <c r="J569" t="s">
        <v>1</v>
      </c>
      <c r="K569">
        <v>41</v>
      </c>
      <c r="L569">
        <v>0</v>
      </c>
      <c r="M569">
        <v>32</v>
      </c>
      <c r="N569" t="s">
        <v>8</v>
      </c>
    </row>
    <row r="570" ht="14.25">
      <c r="A570">
        <v>16774</v>
      </c>
      <c r="B570">
        <v>1</v>
      </c>
      <c r="C570">
        <v>301</v>
      </c>
      <c r="D570">
        <v>0</v>
      </c>
      <c r="E570">
        <v>0</v>
      </c>
      <c r="F570">
        <v>3</v>
      </c>
      <c r="G570" t="s">
        <v>9</v>
      </c>
      <c r="H570" t="s">
        <v>10</v>
      </c>
      <c r="I570">
        <v>0</v>
      </c>
      <c r="J570" t="s">
        <v>1</v>
      </c>
      <c r="K570">
        <v>41</v>
      </c>
      <c r="L570">
        <v>0</v>
      </c>
      <c r="M570">
        <v>32</v>
      </c>
      <c r="N570" t="s">
        <v>8</v>
      </c>
    </row>
    <row r="571" ht="14.25">
      <c r="A571">
        <v>16780</v>
      </c>
      <c r="B571">
        <v>0</v>
      </c>
      <c r="C571">
        <v>400</v>
      </c>
      <c r="D571">
        <v>0</v>
      </c>
      <c r="E571">
        <v>0</v>
      </c>
      <c r="F571">
        <v>8</v>
      </c>
      <c r="G571">
        <v>1</v>
      </c>
      <c r="H571">
        <v>0</v>
      </c>
      <c r="I571" t="s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ht="14.25">
      <c r="A572">
        <v>16821</v>
      </c>
      <c r="B572">
        <v>0</v>
      </c>
      <c r="C572">
        <v>201</v>
      </c>
      <c r="D572">
        <v>0</v>
      </c>
      <c r="E572">
        <v>0</v>
      </c>
      <c r="F572">
        <v>6</v>
      </c>
      <c r="G572">
        <v>32</v>
      </c>
      <c r="H572">
        <v>0</v>
      </c>
      <c r="I572" t="s">
        <v>40</v>
      </c>
      <c r="J572">
        <v>0</v>
      </c>
      <c r="K572">
        <v>62</v>
      </c>
      <c r="L572">
        <v>0</v>
      </c>
      <c r="M572">
        <v>0</v>
      </c>
      <c r="N572">
        <v>0</v>
      </c>
    </row>
    <row r="573" ht="14.25">
      <c r="A573">
        <v>16822</v>
      </c>
      <c r="B573">
        <v>1</v>
      </c>
      <c r="C573">
        <v>300</v>
      </c>
      <c r="D573">
        <v>0</v>
      </c>
      <c r="E573">
        <v>0</v>
      </c>
      <c r="F573">
        <v>8</v>
      </c>
      <c r="G573">
        <v>3</v>
      </c>
      <c r="H573" t="s">
        <v>1</v>
      </c>
      <c r="I573">
        <v>64</v>
      </c>
      <c r="J573" t="s">
        <v>1</v>
      </c>
      <c r="K573">
        <v>41</v>
      </c>
      <c r="L573">
        <v>0</v>
      </c>
      <c r="M573">
        <v>32</v>
      </c>
      <c r="N573" t="s">
        <v>12</v>
      </c>
    </row>
    <row r="574" ht="14.25">
      <c r="A574">
        <v>16823</v>
      </c>
      <c r="B574">
        <v>1</v>
      </c>
      <c r="C574">
        <v>301</v>
      </c>
      <c r="D574">
        <v>0</v>
      </c>
      <c r="E574">
        <v>0</v>
      </c>
      <c r="F574">
        <v>3</v>
      </c>
      <c r="G574">
        <v>43</v>
      </c>
      <c r="H574" t="s">
        <v>13</v>
      </c>
      <c r="I574">
        <v>0</v>
      </c>
      <c r="J574" t="s">
        <v>1</v>
      </c>
      <c r="K574">
        <v>41</v>
      </c>
      <c r="L574">
        <v>0</v>
      </c>
      <c r="M574">
        <v>32</v>
      </c>
      <c r="N574" t="s">
        <v>12</v>
      </c>
    </row>
    <row r="575" ht="14.25">
      <c r="A575">
        <v>16833</v>
      </c>
      <c r="B575">
        <v>0</v>
      </c>
      <c r="C575">
        <v>203</v>
      </c>
      <c r="D575">
        <v>0</v>
      </c>
      <c r="E575">
        <v>0</v>
      </c>
      <c r="F575">
        <v>8</v>
      </c>
      <c r="G575">
        <v>13</v>
      </c>
      <c r="H575">
        <v>3</v>
      </c>
      <c r="I575" t="s">
        <v>48</v>
      </c>
      <c r="J575" t="s">
        <v>16</v>
      </c>
      <c r="K575">
        <v>0</v>
      </c>
      <c r="L575">
        <v>0</v>
      </c>
      <c r="M575">
        <v>0</v>
      </c>
      <c r="N575">
        <v>0</v>
      </c>
    </row>
    <row r="576" ht="14.25">
      <c r="A576">
        <v>16840</v>
      </c>
      <c r="B576">
        <v>0</v>
      </c>
      <c r="C576">
        <v>401</v>
      </c>
      <c r="D576">
        <v>0</v>
      </c>
      <c r="E576">
        <v>0</v>
      </c>
      <c r="F576">
        <v>8</v>
      </c>
      <c r="G576" t="s">
        <v>4</v>
      </c>
      <c r="H576" t="s">
        <v>5</v>
      </c>
      <c r="I576">
        <v>0</v>
      </c>
      <c r="J576">
        <v>0</v>
      </c>
      <c r="K576" t="s">
        <v>6</v>
      </c>
      <c r="L576">
        <v>0</v>
      </c>
      <c r="M576">
        <v>0</v>
      </c>
      <c r="N576">
        <v>0</v>
      </c>
    </row>
    <row r="577" ht="14.25">
      <c r="A577">
        <v>16860</v>
      </c>
      <c r="B577">
        <v>0</v>
      </c>
      <c r="C577">
        <v>400</v>
      </c>
      <c r="D577">
        <v>0</v>
      </c>
      <c r="E577">
        <v>0</v>
      </c>
      <c r="F577">
        <v>8</v>
      </c>
      <c r="G577">
        <v>1</v>
      </c>
      <c r="H577">
        <v>0</v>
      </c>
      <c r="I577" t="s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ht="14.25">
      <c r="A578">
        <v>16873</v>
      </c>
      <c r="B578">
        <v>1</v>
      </c>
      <c r="C578">
        <v>300</v>
      </c>
      <c r="D578">
        <v>0</v>
      </c>
      <c r="E578">
        <v>0</v>
      </c>
      <c r="F578">
        <v>8</v>
      </c>
      <c r="G578">
        <v>3</v>
      </c>
      <c r="H578" t="s">
        <v>1</v>
      </c>
      <c r="I578">
        <v>64</v>
      </c>
      <c r="J578" t="s">
        <v>1</v>
      </c>
      <c r="K578">
        <v>41</v>
      </c>
      <c r="L578">
        <v>0</v>
      </c>
      <c r="M578">
        <v>32</v>
      </c>
      <c r="N578" t="s">
        <v>18</v>
      </c>
    </row>
    <row r="579" ht="14.25">
      <c r="A579">
        <v>16874</v>
      </c>
      <c r="B579">
        <v>1</v>
      </c>
      <c r="C579">
        <v>301</v>
      </c>
      <c r="D579">
        <v>0</v>
      </c>
      <c r="E579">
        <v>0</v>
      </c>
      <c r="F579">
        <v>3</v>
      </c>
      <c r="G579" t="s">
        <v>19</v>
      </c>
      <c r="H579" t="s">
        <v>0</v>
      </c>
      <c r="I579">
        <v>0</v>
      </c>
      <c r="J579" t="s">
        <v>1</v>
      </c>
      <c r="K579">
        <v>41</v>
      </c>
      <c r="L579">
        <v>0</v>
      </c>
      <c r="M579">
        <v>32</v>
      </c>
      <c r="N579" t="s">
        <v>18</v>
      </c>
    </row>
    <row r="580" ht="14.25">
      <c r="A580">
        <v>16880</v>
      </c>
      <c r="B580">
        <v>0</v>
      </c>
      <c r="C580">
        <v>201</v>
      </c>
      <c r="D580">
        <v>0</v>
      </c>
      <c r="E580">
        <v>0</v>
      </c>
      <c r="F580">
        <v>6</v>
      </c>
      <c r="G580">
        <v>32</v>
      </c>
      <c r="H580">
        <v>0</v>
      </c>
      <c r="I580" t="s">
        <v>40</v>
      </c>
      <c r="J580">
        <v>0</v>
      </c>
      <c r="K580">
        <v>62</v>
      </c>
      <c r="L580">
        <v>0</v>
      </c>
      <c r="M580">
        <v>0</v>
      </c>
      <c r="N580">
        <v>0</v>
      </c>
    </row>
    <row r="581" ht="14.25">
      <c r="A581">
        <v>16921</v>
      </c>
      <c r="B581">
        <v>0</v>
      </c>
      <c r="C581">
        <v>203</v>
      </c>
      <c r="D581">
        <v>0</v>
      </c>
      <c r="E581">
        <v>0</v>
      </c>
      <c r="F581">
        <v>8</v>
      </c>
      <c r="G581">
        <v>50</v>
      </c>
      <c r="H581">
        <v>3</v>
      </c>
      <c r="I581">
        <v>8</v>
      </c>
      <c r="J581">
        <v>67</v>
      </c>
      <c r="K581">
        <v>0</v>
      </c>
      <c r="L581">
        <v>0</v>
      </c>
      <c r="M581">
        <v>0</v>
      </c>
      <c r="N581">
        <v>0</v>
      </c>
    </row>
    <row r="582" ht="14.25">
      <c r="A582">
        <v>16922</v>
      </c>
      <c r="B582">
        <v>1</v>
      </c>
      <c r="C582">
        <v>300</v>
      </c>
      <c r="D582">
        <v>0</v>
      </c>
      <c r="E582">
        <v>0</v>
      </c>
      <c r="F582">
        <v>8</v>
      </c>
      <c r="G582">
        <v>3</v>
      </c>
      <c r="H582" t="s">
        <v>1</v>
      </c>
      <c r="I582">
        <v>64</v>
      </c>
      <c r="J582" t="s">
        <v>1</v>
      </c>
      <c r="K582">
        <v>41</v>
      </c>
      <c r="L582">
        <v>0</v>
      </c>
      <c r="M582">
        <v>32</v>
      </c>
      <c r="N582" t="s">
        <v>20</v>
      </c>
    </row>
    <row r="583" ht="14.25">
      <c r="A583">
        <v>16923</v>
      </c>
      <c r="B583">
        <v>1</v>
      </c>
      <c r="C583">
        <v>301</v>
      </c>
      <c r="D583">
        <v>0</v>
      </c>
      <c r="E583">
        <v>0</v>
      </c>
      <c r="F583">
        <v>3</v>
      </c>
      <c r="G583" t="s">
        <v>21</v>
      </c>
      <c r="H583" t="s">
        <v>22</v>
      </c>
      <c r="I583">
        <v>0</v>
      </c>
      <c r="J583" t="s">
        <v>1</v>
      </c>
      <c r="K583">
        <v>41</v>
      </c>
      <c r="L583">
        <v>0</v>
      </c>
      <c r="M583">
        <v>32</v>
      </c>
      <c r="N583" t="s">
        <v>20</v>
      </c>
    </row>
    <row r="584" ht="14.25">
      <c r="A584">
        <v>16933</v>
      </c>
      <c r="B584">
        <v>0</v>
      </c>
      <c r="C584">
        <v>402</v>
      </c>
      <c r="D584">
        <v>0</v>
      </c>
      <c r="E584">
        <v>0</v>
      </c>
      <c r="F584">
        <v>8</v>
      </c>
      <c r="G584" t="s">
        <v>14</v>
      </c>
      <c r="H584">
        <v>0</v>
      </c>
      <c r="I584">
        <v>0</v>
      </c>
      <c r="J584">
        <v>0</v>
      </c>
      <c r="K584" t="s">
        <v>30</v>
      </c>
      <c r="L584" t="s">
        <v>31</v>
      </c>
      <c r="M584">
        <v>7</v>
      </c>
      <c r="N584">
        <v>0</v>
      </c>
    </row>
    <row r="585" ht="14.25">
      <c r="A585">
        <v>16960</v>
      </c>
      <c r="B585">
        <v>0</v>
      </c>
      <c r="C585">
        <v>401</v>
      </c>
      <c r="D585">
        <v>0</v>
      </c>
      <c r="E585">
        <v>0</v>
      </c>
      <c r="F585">
        <v>8</v>
      </c>
      <c r="G585" t="s">
        <v>49</v>
      </c>
      <c r="H585" t="s">
        <v>5</v>
      </c>
      <c r="I585">
        <v>0</v>
      </c>
      <c r="J585">
        <v>0</v>
      </c>
      <c r="K585" t="s">
        <v>6</v>
      </c>
      <c r="L585">
        <v>0</v>
      </c>
      <c r="M585">
        <v>0</v>
      </c>
      <c r="N585">
        <v>0</v>
      </c>
    </row>
    <row r="586" ht="14.25">
      <c r="A586">
        <v>16973</v>
      </c>
      <c r="B586">
        <v>1</v>
      </c>
      <c r="C586">
        <v>300</v>
      </c>
      <c r="D586">
        <v>0</v>
      </c>
      <c r="E586">
        <v>0</v>
      </c>
      <c r="F586">
        <v>8</v>
      </c>
      <c r="G586">
        <v>3</v>
      </c>
      <c r="H586" t="s">
        <v>1</v>
      </c>
      <c r="I586">
        <v>64</v>
      </c>
      <c r="J586" t="s">
        <v>1</v>
      </c>
      <c r="K586">
        <v>41</v>
      </c>
      <c r="L586">
        <v>0</v>
      </c>
      <c r="M586">
        <v>32</v>
      </c>
      <c r="N586" t="s">
        <v>23</v>
      </c>
    </row>
    <row r="587" ht="14.25">
      <c r="A587">
        <v>16974</v>
      </c>
      <c r="B587">
        <v>1</v>
      </c>
      <c r="C587">
        <v>301</v>
      </c>
      <c r="D587">
        <v>0</v>
      </c>
      <c r="E587">
        <v>0</v>
      </c>
      <c r="F587">
        <v>3</v>
      </c>
      <c r="G587" t="s">
        <v>24</v>
      </c>
      <c r="H587" t="s">
        <v>25</v>
      </c>
      <c r="I587">
        <v>0</v>
      </c>
      <c r="J587" t="s">
        <v>1</v>
      </c>
      <c r="K587">
        <v>41</v>
      </c>
      <c r="L587">
        <v>0</v>
      </c>
      <c r="M587">
        <v>32</v>
      </c>
      <c r="N587" t="s">
        <v>23</v>
      </c>
    </row>
    <row r="588" ht="14.25">
      <c r="A588">
        <v>16980</v>
      </c>
      <c r="B588">
        <v>0</v>
      </c>
      <c r="C588">
        <v>400</v>
      </c>
      <c r="D588">
        <v>0</v>
      </c>
      <c r="E588">
        <v>0</v>
      </c>
      <c r="F588">
        <v>8</v>
      </c>
      <c r="G588">
        <v>1</v>
      </c>
      <c r="H588">
        <v>0</v>
      </c>
      <c r="I588" t="s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ht="14.25">
      <c r="A589">
        <v>17021</v>
      </c>
      <c r="B589">
        <v>0</v>
      </c>
      <c r="C589">
        <v>201</v>
      </c>
      <c r="D589">
        <v>0</v>
      </c>
      <c r="E589">
        <v>0</v>
      </c>
      <c r="F589">
        <v>6</v>
      </c>
      <c r="G589">
        <v>32</v>
      </c>
      <c r="H589">
        <v>0</v>
      </c>
      <c r="I589">
        <v>0</v>
      </c>
      <c r="J589">
        <v>0</v>
      </c>
      <c r="K589">
        <v>62</v>
      </c>
      <c r="L589">
        <v>0</v>
      </c>
      <c r="M589">
        <v>0</v>
      </c>
      <c r="N589">
        <v>0</v>
      </c>
    </row>
    <row r="590" ht="14.25">
      <c r="A590">
        <v>17022</v>
      </c>
      <c r="B590">
        <v>1</v>
      </c>
      <c r="C590">
        <v>300</v>
      </c>
      <c r="D590">
        <v>0</v>
      </c>
      <c r="E590">
        <v>0</v>
      </c>
      <c r="F590">
        <v>8</v>
      </c>
      <c r="G590">
        <v>3</v>
      </c>
      <c r="H590" t="s">
        <v>1</v>
      </c>
      <c r="I590">
        <v>64</v>
      </c>
      <c r="J590" t="s">
        <v>1</v>
      </c>
      <c r="K590">
        <v>41</v>
      </c>
      <c r="L590">
        <v>0</v>
      </c>
      <c r="M590">
        <v>32</v>
      </c>
      <c r="N590" t="s">
        <v>26</v>
      </c>
    </row>
    <row r="591" ht="14.25">
      <c r="A591">
        <v>17023</v>
      </c>
      <c r="B591">
        <v>1</v>
      </c>
      <c r="C591">
        <v>301</v>
      </c>
      <c r="D591">
        <v>0</v>
      </c>
      <c r="E591">
        <v>0</v>
      </c>
      <c r="F591">
        <v>3</v>
      </c>
      <c r="G591" t="s">
        <v>27</v>
      </c>
      <c r="H591" t="s">
        <v>28</v>
      </c>
      <c r="I591">
        <v>0</v>
      </c>
      <c r="J591" t="s">
        <v>1</v>
      </c>
      <c r="K591">
        <v>41</v>
      </c>
      <c r="L591">
        <v>0</v>
      </c>
      <c r="M591">
        <v>32</v>
      </c>
      <c r="N591" t="s">
        <v>26</v>
      </c>
    </row>
    <row r="592" ht="14.25">
      <c r="A592">
        <v>17033</v>
      </c>
      <c r="B592">
        <v>0</v>
      </c>
      <c r="C592">
        <v>203</v>
      </c>
      <c r="D592">
        <v>0</v>
      </c>
      <c r="E592">
        <v>0</v>
      </c>
      <c r="F592">
        <v>8</v>
      </c>
      <c r="G592" t="s">
        <v>50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ht="14.25">
      <c r="A593">
        <v>17060</v>
      </c>
      <c r="B593">
        <v>0</v>
      </c>
      <c r="C593">
        <v>401</v>
      </c>
      <c r="D593">
        <v>0</v>
      </c>
      <c r="E593">
        <v>0</v>
      </c>
      <c r="F593">
        <v>8</v>
      </c>
      <c r="G593" t="s">
        <v>49</v>
      </c>
      <c r="H593" t="s">
        <v>5</v>
      </c>
      <c r="I593">
        <v>0</v>
      </c>
      <c r="J593">
        <v>0</v>
      </c>
      <c r="K593" t="s">
        <v>12</v>
      </c>
      <c r="L593">
        <v>0</v>
      </c>
      <c r="M593">
        <v>0</v>
      </c>
      <c r="N593">
        <v>0</v>
      </c>
    </row>
    <row r="594" ht="14.25">
      <c r="A594">
        <v>17073</v>
      </c>
      <c r="B594">
        <v>1</v>
      </c>
      <c r="C594">
        <v>300</v>
      </c>
      <c r="D594">
        <v>0</v>
      </c>
      <c r="E594">
        <v>0</v>
      </c>
      <c r="F594">
        <v>8</v>
      </c>
      <c r="G594">
        <v>3</v>
      </c>
      <c r="H594" t="s">
        <v>1</v>
      </c>
      <c r="I594">
        <v>64</v>
      </c>
      <c r="J594" t="s">
        <v>1</v>
      </c>
      <c r="K594">
        <v>41</v>
      </c>
      <c r="L594">
        <v>0</v>
      </c>
      <c r="M594">
        <v>32</v>
      </c>
      <c r="N594">
        <v>20</v>
      </c>
    </row>
    <row r="595" ht="14.25">
      <c r="A595">
        <v>17074</v>
      </c>
      <c r="B595">
        <v>1</v>
      </c>
      <c r="C595">
        <v>301</v>
      </c>
      <c r="D595">
        <v>0</v>
      </c>
      <c r="E595">
        <v>0</v>
      </c>
      <c r="F595">
        <v>3</v>
      </c>
      <c r="G595" t="s">
        <v>15</v>
      </c>
      <c r="H595">
        <v>0</v>
      </c>
      <c r="I595">
        <v>0</v>
      </c>
      <c r="J595" t="s">
        <v>1</v>
      </c>
      <c r="K595">
        <v>41</v>
      </c>
      <c r="L595">
        <v>0</v>
      </c>
      <c r="M595">
        <v>32</v>
      </c>
      <c r="N595">
        <v>20</v>
      </c>
    </row>
    <row r="596" ht="14.25">
      <c r="A596">
        <v>17080</v>
      </c>
      <c r="B596">
        <v>0</v>
      </c>
      <c r="C596">
        <v>400</v>
      </c>
      <c r="D596">
        <v>0</v>
      </c>
      <c r="E596">
        <v>0</v>
      </c>
      <c r="F596">
        <v>8</v>
      </c>
      <c r="G596">
        <v>1</v>
      </c>
      <c r="H596">
        <v>0</v>
      </c>
      <c r="I596" t="s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ht="14.25">
      <c r="A597">
        <v>17121</v>
      </c>
      <c r="B597">
        <v>0</v>
      </c>
      <c r="C597">
        <v>201</v>
      </c>
      <c r="D597">
        <v>0</v>
      </c>
      <c r="E597">
        <v>0</v>
      </c>
      <c r="F597">
        <v>6</v>
      </c>
      <c r="G597">
        <v>32</v>
      </c>
      <c r="H597">
        <v>0</v>
      </c>
      <c r="I597">
        <v>0</v>
      </c>
      <c r="J597">
        <v>0</v>
      </c>
      <c r="K597">
        <v>62</v>
      </c>
      <c r="L597">
        <v>0</v>
      </c>
      <c r="M597">
        <v>0</v>
      </c>
      <c r="N597">
        <v>0</v>
      </c>
    </row>
    <row r="598" ht="14.25">
      <c r="A598">
        <v>17122</v>
      </c>
      <c r="B598">
        <v>1</v>
      </c>
      <c r="C598">
        <v>300</v>
      </c>
      <c r="D598">
        <v>0</v>
      </c>
      <c r="E598">
        <v>0</v>
      </c>
      <c r="F598">
        <v>8</v>
      </c>
      <c r="G598">
        <v>3</v>
      </c>
      <c r="H598" t="s">
        <v>1</v>
      </c>
      <c r="I598">
        <v>64</v>
      </c>
      <c r="J598" t="s">
        <v>1</v>
      </c>
      <c r="K598">
        <v>41</v>
      </c>
      <c r="L598">
        <v>0</v>
      </c>
      <c r="M598">
        <v>32</v>
      </c>
      <c r="N598">
        <v>21</v>
      </c>
    </row>
    <row r="599" ht="14.25">
      <c r="A599">
        <v>17123</v>
      </c>
      <c r="B599">
        <v>1</v>
      </c>
      <c r="C599">
        <v>301</v>
      </c>
      <c r="D599">
        <v>0</v>
      </c>
      <c r="E599">
        <v>0</v>
      </c>
      <c r="F599">
        <v>3</v>
      </c>
      <c r="G599" t="s">
        <v>29</v>
      </c>
      <c r="H599">
        <v>1</v>
      </c>
      <c r="I599">
        <v>0</v>
      </c>
      <c r="J599" t="s">
        <v>1</v>
      </c>
      <c r="K599">
        <v>41</v>
      </c>
      <c r="L599">
        <v>0</v>
      </c>
      <c r="M599">
        <v>32</v>
      </c>
      <c r="N599">
        <v>21</v>
      </c>
    </row>
    <row r="600" ht="14.25">
      <c r="A600">
        <v>17133</v>
      </c>
      <c r="B600">
        <v>0</v>
      </c>
      <c r="C600">
        <v>203</v>
      </c>
      <c r="D600">
        <v>0</v>
      </c>
      <c r="E600">
        <v>0</v>
      </c>
      <c r="F600">
        <v>8</v>
      </c>
      <c r="G600">
        <v>15</v>
      </c>
      <c r="H600">
        <v>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ht="14.25">
      <c r="A601">
        <v>17160</v>
      </c>
      <c r="B601">
        <v>0</v>
      </c>
      <c r="C601">
        <v>401</v>
      </c>
      <c r="D601">
        <v>0</v>
      </c>
      <c r="E601">
        <v>0</v>
      </c>
      <c r="F601">
        <v>8</v>
      </c>
      <c r="G601" t="s">
        <v>49</v>
      </c>
      <c r="H601" t="s">
        <v>5</v>
      </c>
      <c r="I601">
        <v>0</v>
      </c>
      <c r="J601">
        <v>0</v>
      </c>
      <c r="K601" t="s">
        <v>12</v>
      </c>
      <c r="L601">
        <v>0</v>
      </c>
      <c r="M601">
        <v>0</v>
      </c>
      <c r="N601">
        <v>0</v>
      </c>
    </row>
    <row r="602" ht="14.25">
      <c r="A602">
        <v>17173</v>
      </c>
      <c r="B602">
        <v>1</v>
      </c>
      <c r="C602">
        <v>300</v>
      </c>
      <c r="D602">
        <v>0</v>
      </c>
      <c r="E602">
        <v>0</v>
      </c>
      <c r="F602">
        <v>8</v>
      </c>
      <c r="G602">
        <v>3</v>
      </c>
      <c r="H602" t="s">
        <v>1</v>
      </c>
      <c r="I602">
        <v>64</v>
      </c>
      <c r="J602" t="s">
        <v>1</v>
      </c>
      <c r="K602">
        <v>41</v>
      </c>
      <c r="L602">
        <v>0</v>
      </c>
      <c r="M602">
        <v>32</v>
      </c>
      <c r="N602">
        <v>22</v>
      </c>
    </row>
    <row r="603" ht="14.25">
      <c r="A603">
        <v>17174</v>
      </c>
      <c r="B603">
        <v>1</v>
      </c>
      <c r="C603">
        <v>301</v>
      </c>
      <c r="D603">
        <v>0</v>
      </c>
      <c r="E603">
        <v>0</v>
      </c>
      <c r="F603">
        <v>3</v>
      </c>
      <c r="G603" t="s">
        <v>4</v>
      </c>
      <c r="H603">
        <v>2</v>
      </c>
      <c r="I603">
        <v>0</v>
      </c>
      <c r="J603" t="s">
        <v>1</v>
      </c>
      <c r="K603">
        <v>41</v>
      </c>
      <c r="L603">
        <v>0</v>
      </c>
      <c r="M603">
        <v>32</v>
      </c>
      <c r="N603">
        <v>22</v>
      </c>
    </row>
    <row r="604" ht="14.25">
      <c r="A604">
        <v>17180</v>
      </c>
      <c r="B604">
        <v>0</v>
      </c>
      <c r="C604">
        <v>400</v>
      </c>
      <c r="D604">
        <v>0</v>
      </c>
      <c r="E604">
        <v>0</v>
      </c>
      <c r="F604">
        <v>8</v>
      </c>
      <c r="G604">
        <v>1</v>
      </c>
      <c r="H604">
        <v>0</v>
      </c>
      <c r="I604" t="s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ht="14.25">
      <c r="A605">
        <v>17221</v>
      </c>
      <c r="B605">
        <v>0</v>
      </c>
      <c r="C605">
        <v>201</v>
      </c>
      <c r="D605">
        <v>0</v>
      </c>
      <c r="E605">
        <v>0</v>
      </c>
      <c r="F605">
        <v>6</v>
      </c>
      <c r="G605">
        <v>32</v>
      </c>
      <c r="H605">
        <v>0</v>
      </c>
      <c r="I605">
        <v>0</v>
      </c>
      <c r="J605">
        <v>0</v>
      </c>
      <c r="K605">
        <v>62</v>
      </c>
      <c r="L605">
        <v>0</v>
      </c>
      <c r="M605">
        <v>0</v>
      </c>
      <c r="N605">
        <v>0</v>
      </c>
    </row>
    <row r="606" ht="14.25">
      <c r="A606">
        <v>17222</v>
      </c>
      <c r="B606">
        <v>1</v>
      </c>
      <c r="C606">
        <v>300</v>
      </c>
      <c r="D606">
        <v>0</v>
      </c>
      <c r="E606">
        <v>0</v>
      </c>
      <c r="F606">
        <v>8</v>
      </c>
      <c r="G606">
        <v>3</v>
      </c>
      <c r="H606" t="s">
        <v>1</v>
      </c>
      <c r="I606">
        <v>64</v>
      </c>
      <c r="J606" t="s">
        <v>1</v>
      </c>
      <c r="K606">
        <v>41</v>
      </c>
      <c r="L606">
        <v>0</v>
      </c>
      <c r="M606">
        <v>32</v>
      </c>
      <c r="N606">
        <v>23</v>
      </c>
    </row>
    <row r="607" ht="14.25">
      <c r="A607">
        <v>17223</v>
      </c>
      <c r="B607">
        <v>1</v>
      </c>
      <c r="C607">
        <v>301</v>
      </c>
      <c r="D607">
        <v>0</v>
      </c>
      <c r="E607">
        <v>0</v>
      </c>
      <c r="F607">
        <v>3</v>
      </c>
      <c r="G607">
        <v>96</v>
      </c>
      <c r="H607">
        <v>3</v>
      </c>
      <c r="I607">
        <v>0</v>
      </c>
      <c r="J607" t="s">
        <v>1</v>
      </c>
      <c r="K607">
        <v>41</v>
      </c>
      <c r="L607">
        <v>0</v>
      </c>
      <c r="M607">
        <v>32</v>
      </c>
      <c r="N607">
        <v>23</v>
      </c>
    </row>
    <row r="608" ht="14.25">
      <c r="A608">
        <v>17233</v>
      </c>
      <c r="B608">
        <v>0</v>
      </c>
      <c r="C608">
        <v>203</v>
      </c>
      <c r="D608">
        <v>0</v>
      </c>
      <c r="E608">
        <v>0</v>
      </c>
      <c r="F608">
        <v>8</v>
      </c>
      <c r="G608" t="s">
        <v>51</v>
      </c>
      <c r="H608">
        <v>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ht="14.25">
      <c r="A609">
        <v>17261</v>
      </c>
      <c r="B609">
        <v>0</v>
      </c>
      <c r="C609">
        <v>401</v>
      </c>
      <c r="D609">
        <v>0</v>
      </c>
      <c r="E609">
        <v>0</v>
      </c>
      <c r="F609">
        <v>8</v>
      </c>
      <c r="G609">
        <v>48</v>
      </c>
      <c r="H609" t="s">
        <v>5</v>
      </c>
      <c r="I609">
        <v>0</v>
      </c>
      <c r="J609">
        <v>0</v>
      </c>
      <c r="K609" t="s">
        <v>12</v>
      </c>
      <c r="L609">
        <v>0</v>
      </c>
      <c r="M609">
        <v>0</v>
      </c>
      <c r="N609">
        <v>0</v>
      </c>
    </row>
    <row r="610" ht="14.25">
      <c r="A610">
        <v>17273</v>
      </c>
      <c r="B610">
        <v>1</v>
      </c>
      <c r="C610">
        <v>300</v>
      </c>
      <c r="D610">
        <v>0</v>
      </c>
      <c r="E610">
        <v>0</v>
      </c>
      <c r="F610">
        <v>8</v>
      </c>
      <c r="G610">
        <v>3</v>
      </c>
      <c r="H610" t="s">
        <v>1</v>
      </c>
      <c r="I610">
        <v>64</v>
      </c>
      <c r="J610" t="s">
        <v>1</v>
      </c>
      <c r="K610">
        <v>41</v>
      </c>
      <c r="L610">
        <v>0</v>
      </c>
      <c r="M610">
        <v>32</v>
      </c>
      <c r="N610">
        <v>64</v>
      </c>
    </row>
    <row r="611" ht="14.25">
      <c r="A611">
        <v>17274</v>
      </c>
      <c r="B611">
        <v>1</v>
      </c>
      <c r="C611">
        <v>301</v>
      </c>
      <c r="D611">
        <v>0</v>
      </c>
      <c r="E611">
        <v>0</v>
      </c>
      <c r="F611">
        <v>3</v>
      </c>
      <c r="G611">
        <v>3</v>
      </c>
      <c r="H611">
        <v>4</v>
      </c>
      <c r="I611">
        <v>0</v>
      </c>
      <c r="J611" t="s">
        <v>1</v>
      </c>
      <c r="K611">
        <v>41</v>
      </c>
      <c r="L611">
        <v>0</v>
      </c>
      <c r="M611">
        <v>32</v>
      </c>
      <c r="N611">
        <v>64</v>
      </c>
    </row>
    <row r="612" ht="14.25">
      <c r="A612">
        <v>17281</v>
      </c>
      <c r="B612">
        <v>0</v>
      </c>
      <c r="C612">
        <v>400</v>
      </c>
      <c r="D612">
        <v>0</v>
      </c>
      <c r="E612">
        <v>0</v>
      </c>
      <c r="F612">
        <v>8</v>
      </c>
      <c r="G612">
        <v>1</v>
      </c>
      <c r="H612">
        <v>0</v>
      </c>
      <c r="I612" t="s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ht="14.25">
      <c r="A613">
        <v>17321</v>
      </c>
      <c r="B613">
        <v>0</v>
      </c>
      <c r="C613">
        <v>201</v>
      </c>
      <c r="D613">
        <v>0</v>
      </c>
      <c r="E613">
        <v>0</v>
      </c>
      <c r="F613">
        <v>6</v>
      </c>
      <c r="G613">
        <v>32</v>
      </c>
      <c r="H613">
        <v>0</v>
      </c>
      <c r="I613">
        <v>0</v>
      </c>
      <c r="J613">
        <v>0</v>
      </c>
      <c r="K613">
        <v>62</v>
      </c>
      <c r="L613">
        <v>0</v>
      </c>
      <c r="M613">
        <v>0</v>
      </c>
      <c r="N613">
        <v>0</v>
      </c>
    </row>
    <row r="614" ht="14.25">
      <c r="A614">
        <v>17322</v>
      </c>
      <c r="B614">
        <v>1</v>
      </c>
      <c r="C614">
        <v>300</v>
      </c>
      <c r="D614">
        <v>0</v>
      </c>
      <c r="E614">
        <v>0</v>
      </c>
      <c r="F614">
        <v>8</v>
      </c>
      <c r="G614">
        <v>3</v>
      </c>
      <c r="H614" t="s">
        <v>1</v>
      </c>
      <c r="I614">
        <v>64</v>
      </c>
      <c r="J614" t="s">
        <v>1</v>
      </c>
      <c r="K614">
        <v>41</v>
      </c>
      <c r="L614">
        <v>0</v>
      </c>
      <c r="M614">
        <v>32</v>
      </c>
      <c r="N614">
        <v>65</v>
      </c>
    </row>
    <row r="615" ht="14.25">
      <c r="A615">
        <v>17323</v>
      </c>
      <c r="B615">
        <v>1</v>
      </c>
      <c r="C615">
        <v>301</v>
      </c>
      <c r="D615">
        <v>0</v>
      </c>
      <c r="E615">
        <v>0</v>
      </c>
      <c r="F615">
        <v>3</v>
      </c>
      <c r="G615">
        <v>54</v>
      </c>
      <c r="H615">
        <v>5</v>
      </c>
      <c r="I615">
        <v>0</v>
      </c>
      <c r="J615" t="s">
        <v>1</v>
      </c>
      <c r="K615">
        <v>41</v>
      </c>
      <c r="L615">
        <v>0</v>
      </c>
      <c r="M615">
        <v>32</v>
      </c>
      <c r="N615">
        <v>65</v>
      </c>
    </row>
    <row r="616" ht="14.25">
      <c r="A616">
        <v>17333</v>
      </c>
      <c r="B616">
        <v>0</v>
      </c>
      <c r="C616">
        <v>203</v>
      </c>
      <c r="D616">
        <v>0</v>
      </c>
      <c r="E616">
        <v>0</v>
      </c>
      <c r="F616">
        <v>8</v>
      </c>
      <c r="G616">
        <v>2</v>
      </c>
      <c r="H616">
        <v>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ht="14.25">
      <c r="A617">
        <v>17341</v>
      </c>
      <c r="B617">
        <v>0</v>
      </c>
      <c r="C617">
        <v>401</v>
      </c>
      <c r="D617">
        <v>0</v>
      </c>
      <c r="E617">
        <v>0</v>
      </c>
      <c r="F617">
        <v>8</v>
      </c>
      <c r="G617">
        <v>48</v>
      </c>
      <c r="H617" t="s">
        <v>5</v>
      </c>
      <c r="I617">
        <v>0</v>
      </c>
      <c r="J617">
        <v>0</v>
      </c>
      <c r="K617" t="s">
        <v>52</v>
      </c>
      <c r="L617">
        <v>1</v>
      </c>
      <c r="M617">
        <v>0</v>
      </c>
      <c r="N617">
        <v>0</v>
      </c>
    </row>
    <row r="618" ht="14.25">
      <c r="A618">
        <v>17345</v>
      </c>
      <c r="B618">
        <v>0</v>
      </c>
      <c r="C618">
        <v>400</v>
      </c>
      <c r="D618">
        <v>0</v>
      </c>
      <c r="E618">
        <v>0</v>
      </c>
      <c r="F618">
        <v>8</v>
      </c>
      <c r="G618">
        <v>1</v>
      </c>
      <c r="H618">
        <v>0</v>
      </c>
      <c r="I618" t="s">
        <v>30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ht="14.25">
      <c r="A619">
        <v>17357</v>
      </c>
      <c r="B619">
        <v>0</v>
      </c>
      <c r="C619">
        <v>201</v>
      </c>
      <c r="D619">
        <v>0</v>
      </c>
      <c r="E619">
        <v>0</v>
      </c>
      <c r="F619">
        <v>6</v>
      </c>
      <c r="G619" t="s">
        <v>53</v>
      </c>
      <c r="H619">
        <v>2</v>
      </c>
      <c r="I619">
        <v>0</v>
      </c>
      <c r="J619">
        <v>0</v>
      </c>
      <c r="K619">
        <v>62</v>
      </c>
      <c r="L619">
        <v>0</v>
      </c>
      <c r="M619">
        <v>0</v>
      </c>
      <c r="N619">
        <v>0</v>
      </c>
    </row>
    <row r="620" ht="14.25">
      <c r="A620">
        <v>17361</v>
      </c>
      <c r="B620">
        <v>0</v>
      </c>
      <c r="C620">
        <v>203</v>
      </c>
      <c r="D620">
        <v>0</v>
      </c>
      <c r="E620">
        <v>0</v>
      </c>
      <c r="F620">
        <v>8</v>
      </c>
      <c r="G620" t="s">
        <v>54</v>
      </c>
      <c r="H620">
        <v>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ht="14.25">
      <c r="A621">
        <v>17373</v>
      </c>
      <c r="B621">
        <v>1</v>
      </c>
      <c r="C621">
        <v>300</v>
      </c>
      <c r="D621">
        <v>0</v>
      </c>
      <c r="E621">
        <v>0</v>
      </c>
      <c r="F621">
        <v>8</v>
      </c>
      <c r="G621">
        <v>3</v>
      </c>
      <c r="H621" t="s">
        <v>1</v>
      </c>
      <c r="I621">
        <v>64</v>
      </c>
      <c r="J621" t="s">
        <v>1</v>
      </c>
      <c r="K621">
        <v>41</v>
      </c>
      <c r="L621">
        <v>0</v>
      </c>
      <c r="M621">
        <v>32</v>
      </c>
      <c r="N621">
        <v>66</v>
      </c>
    </row>
    <row r="622" ht="14.25">
      <c r="A622">
        <v>17374</v>
      </c>
      <c r="B622">
        <v>1</v>
      </c>
      <c r="C622">
        <v>301</v>
      </c>
      <c r="D622">
        <v>0</v>
      </c>
      <c r="E622">
        <v>0</v>
      </c>
      <c r="F622">
        <v>3</v>
      </c>
      <c r="G622" t="s">
        <v>32</v>
      </c>
      <c r="H622">
        <v>6</v>
      </c>
      <c r="I622">
        <v>0</v>
      </c>
      <c r="J622" t="s">
        <v>1</v>
      </c>
      <c r="K622">
        <v>41</v>
      </c>
      <c r="L622">
        <v>0</v>
      </c>
      <c r="M622">
        <v>32</v>
      </c>
      <c r="N622">
        <v>66</v>
      </c>
    </row>
    <row r="623" ht="14.25">
      <c r="A623">
        <v>17381</v>
      </c>
      <c r="B623">
        <v>0</v>
      </c>
      <c r="C623">
        <v>403</v>
      </c>
      <c r="D623">
        <v>0</v>
      </c>
      <c r="E623">
        <v>0</v>
      </c>
      <c r="F623">
        <v>8</v>
      </c>
      <c r="G623">
        <v>63</v>
      </c>
      <c r="H623">
        <v>0</v>
      </c>
      <c r="I623">
        <v>0</v>
      </c>
      <c r="J623">
        <v>0</v>
      </c>
      <c r="K623">
        <v>94</v>
      </c>
      <c r="L623" t="s">
        <v>7</v>
      </c>
      <c r="M623">
        <v>9</v>
      </c>
      <c r="N623">
        <v>0</v>
      </c>
    </row>
    <row r="624" ht="14.25">
      <c r="A624">
        <v>17421</v>
      </c>
      <c r="B624">
        <v>0</v>
      </c>
      <c r="C624">
        <v>204</v>
      </c>
      <c r="D624">
        <v>0</v>
      </c>
      <c r="E624">
        <v>0</v>
      </c>
      <c r="F624">
        <v>8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ht="14.25">
      <c r="A625">
        <v>17422</v>
      </c>
      <c r="B625">
        <v>1</v>
      </c>
      <c r="C625">
        <v>300</v>
      </c>
      <c r="D625">
        <v>0</v>
      </c>
      <c r="E625">
        <v>0</v>
      </c>
      <c r="F625">
        <v>8</v>
      </c>
      <c r="G625">
        <v>3</v>
      </c>
      <c r="H625" t="s">
        <v>1</v>
      </c>
      <c r="I625">
        <v>64</v>
      </c>
      <c r="J625" t="s">
        <v>1</v>
      </c>
      <c r="K625">
        <v>41</v>
      </c>
      <c r="L625">
        <v>0</v>
      </c>
      <c r="M625">
        <v>32</v>
      </c>
      <c r="N625">
        <v>67</v>
      </c>
    </row>
    <row r="626" ht="14.25">
      <c r="A626">
        <v>17423</v>
      </c>
      <c r="B626">
        <v>1</v>
      </c>
      <c r="C626">
        <v>301</v>
      </c>
      <c r="D626">
        <v>0</v>
      </c>
      <c r="E626">
        <v>0</v>
      </c>
      <c r="F626">
        <v>3</v>
      </c>
      <c r="G626" t="s">
        <v>17</v>
      </c>
      <c r="H626">
        <v>7</v>
      </c>
      <c r="I626">
        <v>0</v>
      </c>
      <c r="J626" t="s">
        <v>1</v>
      </c>
      <c r="K626">
        <v>41</v>
      </c>
      <c r="L626">
        <v>0</v>
      </c>
      <c r="M626">
        <v>32</v>
      </c>
      <c r="N626">
        <v>67</v>
      </c>
    </row>
    <row r="627" ht="14.25">
      <c r="A627">
        <v>17433</v>
      </c>
      <c r="B627">
        <v>0</v>
      </c>
      <c r="C627">
        <v>202</v>
      </c>
      <c r="D627">
        <v>0</v>
      </c>
      <c r="E627">
        <v>0</v>
      </c>
      <c r="F627">
        <v>8</v>
      </c>
      <c r="G627" t="s">
        <v>15</v>
      </c>
      <c r="H627">
        <v>20</v>
      </c>
      <c r="I627">
        <v>0</v>
      </c>
      <c r="J627">
        <v>0</v>
      </c>
      <c r="K627" t="s">
        <v>55</v>
      </c>
      <c r="L627" t="s">
        <v>12</v>
      </c>
      <c r="M627">
        <v>22</v>
      </c>
      <c r="N627">
        <v>0</v>
      </c>
    </row>
    <row r="628" ht="14.25">
      <c r="A628">
        <v>17461</v>
      </c>
      <c r="B628">
        <v>0</v>
      </c>
      <c r="C628">
        <v>401</v>
      </c>
      <c r="D628">
        <v>0</v>
      </c>
      <c r="E628">
        <v>0</v>
      </c>
      <c r="F628">
        <v>8</v>
      </c>
      <c r="G628">
        <v>53</v>
      </c>
      <c r="H628" t="s">
        <v>5</v>
      </c>
      <c r="I628">
        <v>0</v>
      </c>
      <c r="J628">
        <v>0</v>
      </c>
      <c r="K628" t="s">
        <v>52</v>
      </c>
      <c r="L628">
        <v>1</v>
      </c>
      <c r="M628">
        <v>0</v>
      </c>
      <c r="N628">
        <v>0</v>
      </c>
    </row>
    <row r="629" ht="14.25">
      <c r="A629">
        <v>17473</v>
      </c>
      <c r="B629">
        <v>1</v>
      </c>
      <c r="C629">
        <v>300</v>
      </c>
      <c r="D629">
        <v>0</v>
      </c>
      <c r="E629">
        <v>0</v>
      </c>
      <c r="F629">
        <v>8</v>
      </c>
      <c r="G629">
        <v>3</v>
      </c>
      <c r="H629" t="s">
        <v>1</v>
      </c>
      <c r="I629">
        <v>64</v>
      </c>
      <c r="J629" t="s">
        <v>1</v>
      </c>
      <c r="K629">
        <v>41</v>
      </c>
      <c r="L629">
        <v>0</v>
      </c>
      <c r="M629">
        <v>32</v>
      </c>
      <c r="N629" t="s">
        <v>2</v>
      </c>
    </row>
    <row r="630" ht="14.25">
      <c r="A630">
        <v>17474</v>
      </c>
      <c r="B630">
        <v>1</v>
      </c>
      <c r="C630">
        <v>301</v>
      </c>
      <c r="D630">
        <v>0</v>
      </c>
      <c r="E630">
        <v>0</v>
      </c>
      <c r="F630">
        <v>3</v>
      </c>
      <c r="G630">
        <v>80</v>
      </c>
      <c r="H630">
        <v>8</v>
      </c>
      <c r="I630">
        <v>0</v>
      </c>
      <c r="J630" t="s">
        <v>1</v>
      </c>
      <c r="K630">
        <v>41</v>
      </c>
      <c r="L630">
        <v>0</v>
      </c>
      <c r="M630">
        <v>32</v>
      </c>
      <c r="N630" t="s">
        <v>2</v>
      </c>
    </row>
    <row r="631" ht="14.25">
      <c r="A631">
        <v>17481</v>
      </c>
      <c r="B631">
        <v>0</v>
      </c>
      <c r="C631">
        <v>400</v>
      </c>
      <c r="D631">
        <v>0</v>
      </c>
      <c r="E631">
        <v>0</v>
      </c>
      <c r="F631">
        <v>8</v>
      </c>
      <c r="G631">
        <v>1</v>
      </c>
      <c r="H631">
        <v>0</v>
      </c>
      <c r="I631" t="s">
        <v>30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ht="14.25">
      <c r="A632">
        <v>17521</v>
      </c>
      <c r="B632">
        <v>0</v>
      </c>
      <c r="C632">
        <v>201</v>
      </c>
      <c r="D632">
        <v>0</v>
      </c>
      <c r="E632">
        <v>0</v>
      </c>
      <c r="F632">
        <v>6</v>
      </c>
      <c r="G632" t="s">
        <v>53</v>
      </c>
      <c r="H632">
        <v>2</v>
      </c>
      <c r="I632">
        <v>0</v>
      </c>
      <c r="J632">
        <v>0</v>
      </c>
      <c r="K632">
        <v>62</v>
      </c>
      <c r="L632">
        <v>0</v>
      </c>
      <c r="M632">
        <v>0</v>
      </c>
      <c r="N632">
        <v>0</v>
      </c>
    </row>
    <row r="633" ht="14.25">
      <c r="A633">
        <v>17522</v>
      </c>
      <c r="B633">
        <v>1</v>
      </c>
      <c r="C633">
        <v>300</v>
      </c>
      <c r="D633">
        <v>0</v>
      </c>
      <c r="E633">
        <v>0</v>
      </c>
      <c r="F633">
        <v>8</v>
      </c>
      <c r="G633">
        <v>3</v>
      </c>
      <c r="H633" t="s">
        <v>1</v>
      </c>
      <c r="I633">
        <v>64</v>
      </c>
      <c r="J633" t="s">
        <v>1</v>
      </c>
      <c r="K633">
        <v>41</v>
      </c>
      <c r="L633">
        <v>0</v>
      </c>
      <c r="M633">
        <v>32</v>
      </c>
      <c r="N633" t="s">
        <v>3</v>
      </c>
    </row>
    <row r="634" ht="14.25">
      <c r="A634">
        <v>17523</v>
      </c>
      <c r="B634">
        <v>1</v>
      </c>
      <c r="C634">
        <v>301</v>
      </c>
      <c r="D634">
        <v>0</v>
      </c>
      <c r="E634">
        <v>0</v>
      </c>
      <c r="F634">
        <v>3</v>
      </c>
      <c r="G634">
        <v>88</v>
      </c>
      <c r="H634">
        <v>9</v>
      </c>
      <c r="I634">
        <v>0</v>
      </c>
      <c r="J634" t="s">
        <v>1</v>
      </c>
      <c r="K634">
        <v>41</v>
      </c>
      <c r="L634">
        <v>0</v>
      </c>
      <c r="M634">
        <v>32</v>
      </c>
      <c r="N634" t="s">
        <v>3</v>
      </c>
    </row>
    <row r="635" ht="14.25">
      <c r="A635">
        <v>17533</v>
      </c>
      <c r="B635">
        <v>0</v>
      </c>
      <c r="C635">
        <v>203</v>
      </c>
      <c r="D635">
        <v>0</v>
      </c>
      <c r="E635">
        <v>0</v>
      </c>
      <c r="F635">
        <v>8</v>
      </c>
      <c r="G635">
        <v>57</v>
      </c>
      <c r="H635">
        <v>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ht="14.25">
      <c r="A636">
        <v>17561</v>
      </c>
      <c r="B636">
        <v>0</v>
      </c>
      <c r="C636">
        <v>401</v>
      </c>
      <c r="D636">
        <v>0</v>
      </c>
      <c r="E636">
        <v>0</v>
      </c>
      <c r="F636">
        <v>8</v>
      </c>
      <c r="G636">
        <v>53</v>
      </c>
      <c r="H636" t="s">
        <v>5</v>
      </c>
      <c r="I636">
        <v>0</v>
      </c>
      <c r="J636">
        <v>0</v>
      </c>
      <c r="K636" t="s">
        <v>56</v>
      </c>
      <c r="L636">
        <v>1</v>
      </c>
      <c r="M636">
        <v>0</v>
      </c>
      <c r="N636">
        <v>0</v>
      </c>
    </row>
    <row r="637" ht="14.25">
      <c r="A637">
        <v>17573</v>
      </c>
      <c r="B637">
        <v>1</v>
      </c>
      <c r="C637">
        <v>300</v>
      </c>
      <c r="D637">
        <v>0</v>
      </c>
      <c r="E637">
        <v>0</v>
      </c>
      <c r="F637">
        <v>8</v>
      </c>
      <c r="G637">
        <v>3</v>
      </c>
      <c r="H637" t="s">
        <v>1</v>
      </c>
      <c r="I637">
        <v>64</v>
      </c>
      <c r="J637" t="s">
        <v>1</v>
      </c>
      <c r="K637">
        <v>41</v>
      </c>
      <c r="L637">
        <v>0</v>
      </c>
      <c r="M637">
        <v>32</v>
      </c>
      <c r="N637" t="s">
        <v>8</v>
      </c>
    </row>
    <row r="638" ht="14.25">
      <c r="A638">
        <v>17574</v>
      </c>
      <c r="B638">
        <v>1</v>
      </c>
      <c r="C638">
        <v>301</v>
      </c>
      <c r="D638">
        <v>0</v>
      </c>
      <c r="E638">
        <v>0</v>
      </c>
      <c r="F638">
        <v>3</v>
      </c>
      <c r="G638" t="s">
        <v>9</v>
      </c>
      <c r="H638" t="s">
        <v>10</v>
      </c>
      <c r="I638">
        <v>0</v>
      </c>
      <c r="J638" t="s">
        <v>1</v>
      </c>
      <c r="K638">
        <v>41</v>
      </c>
      <c r="L638">
        <v>0</v>
      </c>
      <c r="M638">
        <v>32</v>
      </c>
      <c r="N638" t="s">
        <v>8</v>
      </c>
    </row>
    <row r="639" ht="14.25">
      <c r="A639">
        <v>17581</v>
      </c>
      <c r="B639">
        <v>0</v>
      </c>
      <c r="C639">
        <v>400</v>
      </c>
      <c r="D639">
        <v>0</v>
      </c>
      <c r="E639">
        <v>0</v>
      </c>
      <c r="F639">
        <v>8</v>
      </c>
      <c r="G639">
        <v>1</v>
      </c>
      <c r="H639">
        <v>0</v>
      </c>
      <c r="I639" t="s">
        <v>30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ht="14.25">
      <c r="A640">
        <v>17621</v>
      </c>
      <c r="B640">
        <v>0</v>
      </c>
      <c r="C640">
        <v>201</v>
      </c>
      <c r="D640">
        <v>0</v>
      </c>
      <c r="E640">
        <v>0</v>
      </c>
      <c r="F640">
        <v>6</v>
      </c>
      <c r="G640" t="s">
        <v>53</v>
      </c>
      <c r="H640">
        <v>2</v>
      </c>
      <c r="I640">
        <v>0</v>
      </c>
      <c r="J640">
        <v>0</v>
      </c>
      <c r="K640">
        <v>62</v>
      </c>
      <c r="L640">
        <v>0</v>
      </c>
      <c r="M640">
        <v>0</v>
      </c>
      <c r="N640">
        <v>0</v>
      </c>
    </row>
    <row r="641" ht="14.25">
      <c r="A641">
        <v>17622</v>
      </c>
      <c r="B641">
        <v>1</v>
      </c>
      <c r="C641">
        <v>300</v>
      </c>
      <c r="D641">
        <v>0</v>
      </c>
      <c r="E641">
        <v>0</v>
      </c>
      <c r="F641">
        <v>8</v>
      </c>
      <c r="G641">
        <v>3</v>
      </c>
      <c r="H641" t="s">
        <v>1</v>
      </c>
      <c r="I641">
        <v>64</v>
      </c>
      <c r="J641" t="s">
        <v>1</v>
      </c>
      <c r="K641">
        <v>41</v>
      </c>
      <c r="L641">
        <v>0</v>
      </c>
      <c r="M641">
        <v>32</v>
      </c>
      <c r="N641" t="s">
        <v>12</v>
      </c>
    </row>
    <row r="642" ht="14.25">
      <c r="A642">
        <v>17623</v>
      </c>
      <c r="B642">
        <v>1</v>
      </c>
      <c r="C642">
        <v>301</v>
      </c>
      <c r="D642">
        <v>0</v>
      </c>
      <c r="E642">
        <v>0</v>
      </c>
      <c r="F642">
        <v>3</v>
      </c>
      <c r="G642">
        <v>43</v>
      </c>
      <c r="H642" t="s">
        <v>13</v>
      </c>
      <c r="I642">
        <v>0</v>
      </c>
      <c r="J642" t="s">
        <v>1</v>
      </c>
      <c r="K642">
        <v>41</v>
      </c>
      <c r="L642">
        <v>0</v>
      </c>
      <c r="M642">
        <v>32</v>
      </c>
      <c r="N642" t="s">
        <v>12</v>
      </c>
    </row>
    <row r="643" ht="14.25">
      <c r="A643">
        <v>17633</v>
      </c>
      <c r="B643">
        <v>0</v>
      </c>
      <c r="C643">
        <v>203</v>
      </c>
      <c r="D643">
        <v>0</v>
      </c>
      <c r="E643">
        <v>0</v>
      </c>
      <c r="F643">
        <v>8</v>
      </c>
      <c r="G643" t="s">
        <v>57</v>
      </c>
      <c r="H643">
        <v>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ht="14.25">
      <c r="A644">
        <v>17661</v>
      </c>
      <c r="B644">
        <v>0</v>
      </c>
      <c r="C644">
        <v>401</v>
      </c>
      <c r="D644">
        <v>0</v>
      </c>
      <c r="E644">
        <v>0</v>
      </c>
      <c r="F644">
        <v>8</v>
      </c>
      <c r="G644">
        <v>53</v>
      </c>
      <c r="H644" t="s">
        <v>5</v>
      </c>
      <c r="I644">
        <v>0</v>
      </c>
      <c r="J644">
        <v>0</v>
      </c>
      <c r="K644" t="s">
        <v>56</v>
      </c>
      <c r="L644">
        <v>1</v>
      </c>
      <c r="M644">
        <v>0</v>
      </c>
      <c r="N644">
        <v>0</v>
      </c>
    </row>
    <row r="645" ht="14.25">
      <c r="A645">
        <v>17673</v>
      </c>
      <c r="B645">
        <v>1</v>
      </c>
      <c r="C645">
        <v>300</v>
      </c>
      <c r="D645">
        <v>0</v>
      </c>
      <c r="E645">
        <v>0</v>
      </c>
      <c r="F645">
        <v>8</v>
      </c>
      <c r="G645">
        <v>3</v>
      </c>
      <c r="H645" t="s">
        <v>1</v>
      </c>
      <c r="I645">
        <v>64</v>
      </c>
      <c r="J645" t="s">
        <v>1</v>
      </c>
      <c r="K645">
        <v>41</v>
      </c>
      <c r="L645">
        <v>0</v>
      </c>
      <c r="M645">
        <v>32</v>
      </c>
      <c r="N645" t="s">
        <v>18</v>
      </c>
    </row>
    <row r="646" ht="14.25">
      <c r="A646">
        <v>17674</v>
      </c>
      <c r="B646">
        <v>1</v>
      </c>
      <c r="C646">
        <v>301</v>
      </c>
      <c r="D646">
        <v>0</v>
      </c>
      <c r="E646">
        <v>0</v>
      </c>
      <c r="F646">
        <v>3</v>
      </c>
      <c r="G646" t="s">
        <v>19</v>
      </c>
      <c r="H646" t="s">
        <v>0</v>
      </c>
      <c r="I646">
        <v>0</v>
      </c>
      <c r="J646" t="s">
        <v>1</v>
      </c>
      <c r="K646">
        <v>41</v>
      </c>
      <c r="L646">
        <v>0</v>
      </c>
      <c r="M646">
        <v>32</v>
      </c>
      <c r="N646" t="s">
        <v>18</v>
      </c>
    </row>
    <row r="647" ht="14.25">
      <c r="A647">
        <v>17681</v>
      </c>
      <c r="B647">
        <v>0</v>
      </c>
      <c r="C647">
        <v>400</v>
      </c>
      <c r="D647">
        <v>0</v>
      </c>
      <c r="E647">
        <v>0</v>
      </c>
      <c r="F647">
        <v>8</v>
      </c>
      <c r="G647">
        <v>1</v>
      </c>
      <c r="H647">
        <v>0</v>
      </c>
      <c r="I647" t="s">
        <v>30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ht="14.25">
      <c r="A648">
        <v>17721</v>
      </c>
      <c r="B648">
        <v>0</v>
      </c>
      <c r="C648">
        <v>201</v>
      </c>
      <c r="D648">
        <v>0</v>
      </c>
      <c r="E648">
        <v>0</v>
      </c>
      <c r="F648">
        <v>6</v>
      </c>
      <c r="G648" t="s">
        <v>53</v>
      </c>
      <c r="H648">
        <v>2</v>
      </c>
      <c r="I648">
        <v>0</v>
      </c>
      <c r="J648">
        <v>0</v>
      </c>
      <c r="K648">
        <v>62</v>
      </c>
      <c r="L648">
        <v>0</v>
      </c>
      <c r="M648">
        <v>0</v>
      </c>
      <c r="N648">
        <v>0</v>
      </c>
    </row>
    <row r="649" ht="14.25">
      <c r="A649">
        <v>17722</v>
      </c>
      <c r="B649">
        <v>1</v>
      </c>
      <c r="C649">
        <v>300</v>
      </c>
      <c r="D649">
        <v>0</v>
      </c>
      <c r="E649">
        <v>0</v>
      </c>
      <c r="F649">
        <v>8</v>
      </c>
      <c r="G649">
        <v>3</v>
      </c>
      <c r="H649" t="s">
        <v>1</v>
      </c>
      <c r="I649">
        <v>64</v>
      </c>
      <c r="J649" t="s">
        <v>1</v>
      </c>
      <c r="K649">
        <v>41</v>
      </c>
      <c r="L649">
        <v>0</v>
      </c>
      <c r="M649">
        <v>32</v>
      </c>
      <c r="N649" t="s">
        <v>20</v>
      </c>
    </row>
    <row r="650" ht="14.25">
      <c r="A650">
        <v>17723</v>
      </c>
      <c r="B650">
        <v>1</v>
      </c>
      <c r="C650">
        <v>301</v>
      </c>
      <c r="D650">
        <v>0</v>
      </c>
      <c r="E650">
        <v>0</v>
      </c>
      <c r="F650">
        <v>3</v>
      </c>
      <c r="G650" t="s">
        <v>21</v>
      </c>
      <c r="H650" t="s">
        <v>22</v>
      </c>
      <c r="I650">
        <v>0</v>
      </c>
      <c r="J650" t="s">
        <v>1</v>
      </c>
      <c r="K650">
        <v>41</v>
      </c>
      <c r="L650">
        <v>0</v>
      </c>
      <c r="M650">
        <v>32</v>
      </c>
      <c r="N650" t="s">
        <v>20</v>
      </c>
    </row>
    <row r="651" ht="14.25">
      <c r="A651">
        <v>17733</v>
      </c>
      <c r="B651">
        <v>0</v>
      </c>
      <c r="C651">
        <v>203</v>
      </c>
      <c r="D651">
        <v>0</v>
      </c>
      <c r="E651">
        <v>0</v>
      </c>
      <c r="F651">
        <v>8</v>
      </c>
      <c r="G651">
        <v>47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ht="14.25">
      <c r="A652">
        <v>17761</v>
      </c>
      <c r="B652">
        <v>0</v>
      </c>
      <c r="C652">
        <v>401</v>
      </c>
      <c r="D652">
        <v>0</v>
      </c>
      <c r="E652">
        <v>0</v>
      </c>
      <c r="F652">
        <v>8</v>
      </c>
      <c r="G652" t="s">
        <v>49</v>
      </c>
      <c r="H652" t="s">
        <v>5</v>
      </c>
      <c r="I652">
        <v>0</v>
      </c>
      <c r="J652">
        <v>0</v>
      </c>
      <c r="K652" t="s">
        <v>56</v>
      </c>
      <c r="L652">
        <v>1</v>
      </c>
      <c r="M652">
        <v>0</v>
      </c>
      <c r="N652">
        <v>0</v>
      </c>
    </row>
    <row r="653" ht="14.25">
      <c r="A653">
        <v>17773</v>
      </c>
      <c r="B653">
        <v>1</v>
      </c>
      <c r="C653">
        <v>300</v>
      </c>
      <c r="D653">
        <v>0</v>
      </c>
      <c r="E653">
        <v>0</v>
      </c>
      <c r="F653">
        <v>8</v>
      </c>
      <c r="G653">
        <v>3</v>
      </c>
      <c r="H653" t="s">
        <v>1</v>
      </c>
      <c r="I653">
        <v>64</v>
      </c>
      <c r="J653" t="s">
        <v>1</v>
      </c>
      <c r="K653">
        <v>41</v>
      </c>
      <c r="L653">
        <v>0</v>
      </c>
      <c r="M653">
        <v>32</v>
      </c>
      <c r="N653" t="s">
        <v>23</v>
      </c>
    </row>
    <row r="654" ht="14.25">
      <c r="A654">
        <v>17774</v>
      </c>
      <c r="B654">
        <v>1</v>
      </c>
      <c r="C654">
        <v>301</v>
      </c>
      <c r="D654">
        <v>0</v>
      </c>
      <c r="E654">
        <v>0</v>
      </c>
      <c r="F654">
        <v>3</v>
      </c>
      <c r="G654" t="s">
        <v>24</v>
      </c>
      <c r="H654" t="s">
        <v>25</v>
      </c>
      <c r="I654">
        <v>0</v>
      </c>
      <c r="J654" t="s">
        <v>1</v>
      </c>
      <c r="K654">
        <v>41</v>
      </c>
      <c r="L654">
        <v>0</v>
      </c>
      <c r="M654">
        <v>32</v>
      </c>
      <c r="N654" t="s">
        <v>23</v>
      </c>
    </row>
    <row r="655" ht="14.25">
      <c r="A655">
        <v>17781</v>
      </c>
      <c r="B655">
        <v>0</v>
      </c>
      <c r="C655">
        <v>400</v>
      </c>
      <c r="D655">
        <v>0</v>
      </c>
      <c r="E655">
        <v>0</v>
      </c>
      <c r="F655">
        <v>8</v>
      </c>
      <c r="G655">
        <v>1</v>
      </c>
      <c r="H655">
        <v>0</v>
      </c>
      <c r="I655" t="s">
        <v>30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ht="14.25">
      <c r="A656">
        <v>17821</v>
      </c>
      <c r="B656">
        <v>0</v>
      </c>
      <c r="C656">
        <v>201</v>
      </c>
      <c r="D656">
        <v>0</v>
      </c>
      <c r="E656">
        <v>0</v>
      </c>
      <c r="F656">
        <v>6</v>
      </c>
      <c r="G656" t="s">
        <v>53</v>
      </c>
      <c r="H656">
        <v>2</v>
      </c>
      <c r="I656">
        <v>0</v>
      </c>
      <c r="J656">
        <v>0</v>
      </c>
      <c r="K656">
        <v>62</v>
      </c>
      <c r="L656">
        <v>0</v>
      </c>
      <c r="M656">
        <v>0</v>
      </c>
      <c r="N656">
        <v>0</v>
      </c>
    </row>
    <row r="657" ht="14.25">
      <c r="A657">
        <v>17822</v>
      </c>
      <c r="B657">
        <v>1</v>
      </c>
      <c r="C657">
        <v>300</v>
      </c>
      <c r="D657">
        <v>0</v>
      </c>
      <c r="E657">
        <v>0</v>
      </c>
      <c r="F657">
        <v>8</v>
      </c>
      <c r="G657">
        <v>3</v>
      </c>
      <c r="H657" t="s">
        <v>1</v>
      </c>
      <c r="I657">
        <v>64</v>
      </c>
      <c r="J657" t="s">
        <v>1</v>
      </c>
      <c r="K657">
        <v>41</v>
      </c>
      <c r="L657">
        <v>0</v>
      </c>
      <c r="M657">
        <v>32</v>
      </c>
      <c r="N657" t="s">
        <v>26</v>
      </c>
    </row>
    <row r="658" ht="14.25">
      <c r="A658">
        <v>17823</v>
      </c>
      <c r="B658">
        <v>1</v>
      </c>
      <c r="C658">
        <v>301</v>
      </c>
      <c r="D658">
        <v>0</v>
      </c>
      <c r="E658">
        <v>0</v>
      </c>
      <c r="F658">
        <v>3</v>
      </c>
      <c r="G658" t="s">
        <v>27</v>
      </c>
      <c r="H658" t="s">
        <v>28</v>
      </c>
      <c r="I658">
        <v>0</v>
      </c>
      <c r="J658" t="s">
        <v>1</v>
      </c>
      <c r="K658">
        <v>41</v>
      </c>
      <c r="L658">
        <v>0</v>
      </c>
      <c r="M658">
        <v>32</v>
      </c>
      <c r="N658" t="s">
        <v>26</v>
      </c>
    </row>
    <row r="659" ht="14.25">
      <c r="A659">
        <v>17833</v>
      </c>
      <c r="B659">
        <v>0</v>
      </c>
      <c r="C659">
        <v>203</v>
      </c>
      <c r="D659">
        <v>0</v>
      </c>
      <c r="E659">
        <v>0</v>
      </c>
      <c r="F659">
        <v>8</v>
      </c>
      <c r="G659">
        <v>90</v>
      </c>
      <c r="H659">
        <v>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ht="14.25">
      <c r="A660">
        <v>17841</v>
      </c>
      <c r="B660">
        <v>0</v>
      </c>
      <c r="C660">
        <v>401</v>
      </c>
      <c r="D660">
        <v>0</v>
      </c>
      <c r="E660">
        <v>0</v>
      </c>
      <c r="F660">
        <v>8</v>
      </c>
      <c r="G660" t="s">
        <v>49</v>
      </c>
      <c r="H660" t="s">
        <v>5</v>
      </c>
      <c r="I660">
        <v>0</v>
      </c>
      <c r="J660">
        <v>0</v>
      </c>
      <c r="K660" t="s">
        <v>58</v>
      </c>
      <c r="L660">
        <v>1</v>
      </c>
      <c r="M660">
        <v>0</v>
      </c>
      <c r="N660">
        <v>0</v>
      </c>
    </row>
    <row r="661" ht="14.25">
      <c r="A661">
        <v>17861</v>
      </c>
      <c r="B661">
        <v>0</v>
      </c>
      <c r="C661">
        <v>400</v>
      </c>
      <c r="D661">
        <v>0</v>
      </c>
      <c r="E661">
        <v>0</v>
      </c>
      <c r="F661">
        <v>8</v>
      </c>
      <c r="G661">
        <v>1</v>
      </c>
      <c r="H661">
        <v>0</v>
      </c>
      <c r="I661" t="s">
        <v>30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ht="14.25">
      <c r="A662">
        <v>17873</v>
      </c>
      <c r="B662">
        <v>1</v>
      </c>
      <c r="C662">
        <v>300</v>
      </c>
      <c r="D662">
        <v>0</v>
      </c>
      <c r="E662">
        <v>0</v>
      </c>
      <c r="F662">
        <v>8</v>
      </c>
      <c r="G662">
        <v>3</v>
      </c>
      <c r="H662" t="s">
        <v>1</v>
      </c>
      <c r="I662">
        <v>64</v>
      </c>
      <c r="J662" t="s">
        <v>1</v>
      </c>
      <c r="K662">
        <v>41</v>
      </c>
      <c r="L662">
        <v>0</v>
      </c>
      <c r="M662">
        <v>32</v>
      </c>
      <c r="N662">
        <v>20</v>
      </c>
    </row>
    <row r="663" ht="14.25">
      <c r="A663">
        <v>17874</v>
      </c>
      <c r="B663">
        <v>1</v>
      </c>
      <c r="C663">
        <v>301</v>
      </c>
      <c r="D663">
        <v>0</v>
      </c>
      <c r="E663">
        <v>0</v>
      </c>
      <c r="F663">
        <v>3</v>
      </c>
      <c r="G663" t="s">
        <v>15</v>
      </c>
      <c r="H663">
        <v>0</v>
      </c>
      <c r="I663">
        <v>0</v>
      </c>
      <c r="J663" t="s">
        <v>1</v>
      </c>
      <c r="K663">
        <v>41</v>
      </c>
      <c r="L663">
        <v>0</v>
      </c>
      <c r="M663">
        <v>32</v>
      </c>
      <c r="N663">
        <v>20</v>
      </c>
    </row>
    <row r="664" ht="14.25">
      <c r="A664">
        <v>17881</v>
      </c>
      <c r="B664">
        <v>0</v>
      </c>
      <c r="C664">
        <v>201</v>
      </c>
      <c r="D664">
        <v>0</v>
      </c>
      <c r="E664">
        <v>0</v>
      </c>
      <c r="F664">
        <v>6</v>
      </c>
      <c r="G664" t="s">
        <v>53</v>
      </c>
      <c r="H664">
        <v>2</v>
      </c>
      <c r="I664">
        <v>0</v>
      </c>
      <c r="J664">
        <v>0</v>
      </c>
      <c r="K664">
        <v>62</v>
      </c>
      <c r="L664">
        <v>0</v>
      </c>
      <c r="M664">
        <v>0</v>
      </c>
      <c r="N664">
        <v>0</v>
      </c>
    </row>
    <row r="665" ht="14.25">
      <c r="A665">
        <v>17921</v>
      </c>
      <c r="B665">
        <v>0</v>
      </c>
      <c r="C665">
        <v>203</v>
      </c>
      <c r="D665">
        <v>0</v>
      </c>
      <c r="E665">
        <v>0</v>
      </c>
      <c r="F665">
        <v>8</v>
      </c>
      <c r="G665">
        <v>12</v>
      </c>
      <c r="H665">
        <v>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ht="14.25">
      <c r="A666">
        <v>17922</v>
      </c>
      <c r="B666">
        <v>1</v>
      </c>
      <c r="C666">
        <v>300</v>
      </c>
      <c r="D666">
        <v>0</v>
      </c>
      <c r="E666">
        <v>0</v>
      </c>
      <c r="F666">
        <v>8</v>
      </c>
      <c r="G666">
        <v>3</v>
      </c>
      <c r="H666" t="s">
        <v>1</v>
      </c>
      <c r="I666">
        <v>64</v>
      </c>
      <c r="J666" t="s">
        <v>1</v>
      </c>
      <c r="K666">
        <v>41</v>
      </c>
      <c r="L666">
        <v>0</v>
      </c>
      <c r="M666">
        <v>32</v>
      </c>
      <c r="N666">
        <v>21</v>
      </c>
    </row>
    <row r="667" ht="14.25">
      <c r="A667">
        <v>17923</v>
      </c>
      <c r="B667">
        <v>1</v>
      </c>
      <c r="C667">
        <v>301</v>
      </c>
      <c r="D667">
        <v>0</v>
      </c>
      <c r="E667">
        <v>0</v>
      </c>
      <c r="F667">
        <v>3</v>
      </c>
      <c r="G667" t="s">
        <v>29</v>
      </c>
      <c r="H667">
        <v>1</v>
      </c>
      <c r="I667">
        <v>0</v>
      </c>
      <c r="J667" t="s">
        <v>1</v>
      </c>
      <c r="K667">
        <v>41</v>
      </c>
      <c r="L667">
        <v>0</v>
      </c>
      <c r="M667">
        <v>32</v>
      </c>
      <c r="N667">
        <v>21</v>
      </c>
    </row>
    <row r="668" ht="14.25">
      <c r="A668">
        <v>17933</v>
      </c>
      <c r="B668">
        <v>0</v>
      </c>
      <c r="C668">
        <v>402</v>
      </c>
      <c r="D668">
        <v>0</v>
      </c>
      <c r="E668">
        <v>0</v>
      </c>
      <c r="F668">
        <v>8</v>
      </c>
      <c r="G668" t="s">
        <v>14</v>
      </c>
      <c r="H668">
        <v>0</v>
      </c>
      <c r="I668">
        <v>0</v>
      </c>
      <c r="J668">
        <v>0</v>
      </c>
      <c r="K668" t="s">
        <v>30</v>
      </c>
      <c r="L668" t="s">
        <v>31</v>
      </c>
      <c r="M668">
        <v>7</v>
      </c>
      <c r="N668">
        <v>0</v>
      </c>
    </row>
    <row r="669" ht="14.25">
      <c r="A669">
        <v>17961</v>
      </c>
      <c r="B669">
        <v>0</v>
      </c>
      <c r="C669">
        <v>401</v>
      </c>
      <c r="D669">
        <v>0</v>
      </c>
      <c r="E669">
        <v>0</v>
      </c>
      <c r="F669">
        <v>8</v>
      </c>
      <c r="G669" t="s">
        <v>49</v>
      </c>
      <c r="H669" t="s">
        <v>5</v>
      </c>
      <c r="I669">
        <v>0</v>
      </c>
      <c r="J669">
        <v>0</v>
      </c>
      <c r="K669" t="s">
        <v>58</v>
      </c>
      <c r="L669">
        <v>1</v>
      </c>
      <c r="M669">
        <v>0</v>
      </c>
      <c r="N669">
        <v>0</v>
      </c>
    </row>
    <row r="670" ht="14.25">
      <c r="A670">
        <v>17973</v>
      </c>
      <c r="B670">
        <v>1</v>
      </c>
      <c r="C670">
        <v>300</v>
      </c>
      <c r="D670">
        <v>0</v>
      </c>
      <c r="E670">
        <v>0</v>
      </c>
      <c r="F670">
        <v>8</v>
      </c>
      <c r="G670">
        <v>3</v>
      </c>
      <c r="H670" t="s">
        <v>1</v>
      </c>
      <c r="I670">
        <v>64</v>
      </c>
      <c r="J670" t="s">
        <v>1</v>
      </c>
      <c r="K670">
        <v>41</v>
      </c>
      <c r="L670">
        <v>0</v>
      </c>
      <c r="M670">
        <v>32</v>
      </c>
      <c r="N670">
        <v>22</v>
      </c>
    </row>
    <row r="671" ht="14.25">
      <c r="A671">
        <v>17974</v>
      </c>
      <c r="B671">
        <v>1</v>
      </c>
      <c r="C671">
        <v>301</v>
      </c>
      <c r="D671">
        <v>0</v>
      </c>
      <c r="E671">
        <v>0</v>
      </c>
      <c r="F671">
        <v>3</v>
      </c>
      <c r="G671" t="s">
        <v>4</v>
      </c>
      <c r="H671">
        <v>2</v>
      </c>
      <c r="I671">
        <v>0</v>
      </c>
      <c r="J671" t="s">
        <v>1</v>
      </c>
      <c r="K671">
        <v>41</v>
      </c>
      <c r="L671">
        <v>0</v>
      </c>
      <c r="M671">
        <v>32</v>
      </c>
      <c r="N671">
        <v>22</v>
      </c>
    </row>
    <row r="672" ht="14.25">
      <c r="A672">
        <v>17981</v>
      </c>
      <c r="B672">
        <v>0</v>
      </c>
      <c r="C672">
        <v>400</v>
      </c>
      <c r="D672">
        <v>0</v>
      </c>
      <c r="E672">
        <v>0</v>
      </c>
      <c r="F672">
        <v>8</v>
      </c>
      <c r="G672">
        <v>1</v>
      </c>
      <c r="H672">
        <v>0</v>
      </c>
      <c r="I672" t="s">
        <v>30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ht="14.25">
      <c r="A673">
        <v>18021</v>
      </c>
      <c r="B673">
        <v>0</v>
      </c>
      <c r="C673">
        <v>201</v>
      </c>
      <c r="D673">
        <v>0</v>
      </c>
      <c r="E673">
        <v>0</v>
      </c>
      <c r="F673">
        <v>6</v>
      </c>
      <c r="G673" t="s">
        <v>53</v>
      </c>
      <c r="H673">
        <v>2</v>
      </c>
      <c r="I673">
        <v>0</v>
      </c>
      <c r="J673">
        <v>0</v>
      </c>
      <c r="K673">
        <v>62</v>
      </c>
      <c r="L673">
        <v>0</v>
      </c>
      <c r="M673">
        <v>0</v>
      </c>
      <c r="N673">
        <v>0</v>
      </c>
    </row>
    <row r="674" ht="14.25">
      <c r="A674">
        <v>18022</v>
      </c>
      <c r="B674">
        <v>1</v>
      </c>
      <c r="C674">
        <v>300</v>
      </c>
      <c r="D674">
        <v>0</v>
      </c>
      <c r="E674">
        <v>0</v>
      </c>
      <c r="F674">
        <v>8</v>
      </c>
      <c r="G674">
        <v>3</v>
      </c>
      <c r="H674" t="s">
        <v>1</v>
      </c>
      <c r="I674">
        <v>64</v>
      </c>
      <c r="J674" t="s">
        <v>1</v>
      </c>
      <c r="K674">
        <v>41</v>
      </c>
      <c r="L674">
        <v>0</v>
      </c>
      <c r="M674">
        <v>32</v>
      </c>
      <c r="N674">
        <v>23</v>
      </c>
    </row>
    <row r="675" ht="14.25">
      <c r="A675">
        <v>18023</v>
      </c>
      <c r="B675">
        <v>1</v>
      </c>
      <c r="C675">
        <v>301</v>
      </c>
      <c r="D675">
        <v>0</v>
      </c>
      <c r="E675">
        <v>0</v>
      </c>
      <c r="F675">
        <v>3</v>
      </c>
      <c r="G675">
        <v>96</v>
      </c>
      <c r="H675">
        <v>3</v>
      </c>
      <c r="I675">
        <v>0</v>
      </c>
      <c r="J675" t="s">
        <v>1</v>
      </c>
      <c r="K675">
        <v>41</v>
      </c>
      <c r="L675">
        <v>0</v>
      </c>
      <c r="M675">
        <v>32</v>
      </c>
      <c r="N675">
        <v>23</v>
      </c>
    </row>
    <row r="676" ht="14.25">
      <c r="A676">
        <v>18033</v>
      </c>
      <c r="B676">
        <v>0</v>
      </c>
      <c r="C676">
        <v>203</v>
      </c>
      <c r="D676">
        <v>0</v>
      </c>
      <c r="E676">
        <v>0</v>
      </c>
      <c r="F676">
        <v>8</v>
      </c>
      <c r="G676">
        <v>47</v>
      </c>
      <c r="H676">
        <v>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ht="14.25">
      <c r="A677">
        <v>18061</v>
      </c>
      <c r="B677">
        <v>0</v>
      </c>
      <c r="C677">
        <v>401</v>
      </c>
      <c r="D677">
        <v>0</v>
      </c>
      <c r="E677">
        <v>0</v>
      </c>
      <c r="F677">
        <v>8</v>
      </c>
      <c r="G677" t="s">
        <v>49</v>
      </c>
      <c r="H677" t="s">
        <v>5</v>
      </c>
      <c r="I677">
        <v>0</v>
      </c>
      <c r="J677">
        <v>0</v>
      </c>
      <c r="K677" t="s">
        <v>48</v>
      </c>
      <c r="L677">
        <v>1</v>
      </c>
      <c r="M677">
        <v>0</v>
      </c>
      <c r="N677">
        <v>0</v>
      </c>
    </row>
    <row r="678" ht="14.25">
      <c r="A678">
        <v>18073</v>
      </c>
      <c r="B678">
        <v>1</v>
      </c>
      <c r="C678">
        <v>300</v>
      </c>
      <c r="D678">
        <v>0</v>
      </c>
      <c r="E678">
        <v>0</v>
      </c>
      <c r="F678">
        <v>8</v>
      </c>
      <c r="G678">
        <v>3</v>
      </c>
      <c r="H678" t="s">
        <v>1</v>
      </c>
      <c r="I678">
        <v>64</v>
      </c>
      <c r="J678" t="s">
        <v>1</v>
      </c>
      <c r="K678">
        <v>41</v>
      </c>
      <c r="L678">
        <v>0</v>
      </c>
      <c r="M678">
        <v>32</v>
      </c>
      <c r="N678">
        <v>64</v>
      </c>
    </row>
    <row r="679" ht="14.25">
      <c r="A679">
        <v>18074</v>
      </c>
      <c r="B679">
        <v>1</v>
      </c>
      <c r="C679">
        <v>301</v>
      </c>
      <c r="D679">
        <v>0</v>
      </c>
      <c r="E679">
        <v>0</v>
      </c>
      <c r="F679">
        <v>3</v>
      </c>
      <c r="G679">
        <v>3</v>
      </c>
      <c r="H679">
        <v>4</v>
      </c>
      <c r="I679">
        <v>0</v>
      </c>
      <c r="J679" t="s">
        <v>1</v>
      </c>
      <c r="K679">
        <v>41</v>
      </c>
      <c r="L679">
        <v>0</v>
      </c>
      <c r="M679">
        <v>32</v>
      </c>
      <c r="N679">
        <v>64</v>
      </c>
    </row>
    <row r="680" ht="14.25">
      <c r="A680">
        <v>18082</v>
      </c>
      <c r="B680">
        <v>0</v>
      </c>
      <c r="C680">
        <v>400</v>
      </c>
      <c r="D680">
        <v>0</v>
      </c>
      <c r="E680">
        <v>0</v>
      </c>
      <c r="F680">
        <v>8</v>
      </c>
      <c r="G680">
        <v>1</v>
      </c>
      <c r="H680">
        <v>0</v>
      </c>
      <c r="I680" t="s">
        <v>30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ht="14.25">
      <c r="A681">
        <v>18121</v>
      </c>
      <c r="B681">
        <v>0</v>
      </c>
      <c r="C681">
        <v>201</v>
      </c>
      <c r="D681">
        <v>0</v>
      </c>
      <c r="E681">
        <v>0</v>
      </c>
      <c r="F681">
        <v>6</v>
      </c>
      <c r="G681" t="s">
        <v>53</v>
      </c>
      <c r="H681">
        <v>2</v>
      </c>
      <c r="I681">
        <v>0</v>
      </c>
      <c r="J681">
        <v>0</v>
      </c>
      <c r="K681">
        <v>62</v>
      </c>
      <c r="L681">
        <v>0</v>
      </c>
      <c r="M681">
        <v>0</v>
      </c>
      <c r="N681">
        <v>0</v>
      </c>
    </row>
    <row r="682" ht="14.25">
      <c r="A682">
        <v>18122</v>
      </c>
      <c r="B682">
        <v>1</v>
      </c>
      <c r="C682">
        <v>300</v>
      </c>
      <c r="D682">
        <v>0</v>
      </c>
      <c r="E682">
        <v>0</v>
      </c>
      <c r="F682">
        <v>8</v>
      </c>
      <c r="G682">
        <v>3</v>
      </c>
      <c r="H682" t="s">
        <v>1</v>
      </c>
      <c r="I682">
        <v>64</v>
      </c>
      <c r="J682" t="s">
        <v>1</v>
      </c>
      <c r="K682">
        <v>41</v>
      </c>
      <c r="L682">
        <v>0</v>
      </c>
      <c r="M682">
        <v>32</v>
      </c>
      <c r="N682">
        <v>65</v>
      </c>
    </row>
    <row r="683" ht="14.25">
      <c r="A683">
        <v>18123</v>
      </c>
      <c r="B683">
        <v>1</v>
      </c>
      <c r="C683">
        <v>301</v>
      </c>
      <c r="D683">
        <v>0</v>
      </c>
      <c r="E683">
        <v>0</v>
      </c>
      <c r="F683">
        <v>3</v>
      </c>
      <c r="G683">
        <v>54</v>
      </c>
      <c r="H683">
        <v>5</v>
      </c>
      <c r="I683">
        <v>0</v>
      </c>
      <c r="J683" t="s">
        <v>1</v>
      </c>
      <c r="K683">
        <v>41</v>
      </c>
      <c r="L683">
        <v>0</v>
      </c>
      <c r="M683">
        <v>32</v>
      </c>
      <c r="N683">
        <v>65</v>
      </c>
    </row>
    <row r="684" ht="14.25">
      <c r="A684">
        <v>18133</v>
      </c>
      <c r="B684">
        <v>0</v>
      </c>
      <c r="C684">
        <v>203</v>
      </c>
      <c r="D684">
        <v>0</v>
      </c>
      <c r="E684">
        <v>0</v>
      </c>
      <c r="F684">
        <v>8</v>
      </c>
      <c r="G684">
        <v>84</v>
      </c>
      <c r="H684">
        <v>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ht="14.25">
      <c r="A685">
        <v>18162</v>
      </c>
      <c r="B685">
        <v>0</v>
      </c>
      <c r="C685">
        <v>401</v>
      </c>
      <c r="D685">
        <v>0</v>
      </c>
      <c r="E685">
        <v>0</v>
      </c>
      <c r="F685">
        <v>8</v>
      </c>
      <c r="G685" t="s">
        <v>49</v>
      </c>
      <c r="H685" t="s">
        <v>5</v>
      </c>
      <c r="I685">
        <v>0</v>
      </c>
      <c r="J685">
        <v>0</v>
      </c>
      <c r="K685" t="s">
        <v>48</v>
      </c>
      <c r="L685">
        <v>1</v>
      </c>
      <c r="M685">
        <v>0</v>
      </c>
      <c r="N685">
        <v>0</v>
      </c>
    </row>
    <row r="686" ht="14.25">
      <c r="A686">
        <v>18173</v>
      </c>
      <c r="B686">
        <v>1</v>
      </c>
      <c r="C686">
        <v>300</v>
      </c>
      <c r="D686">
        <v>0</v>
      </c>
      <c r="E686">
        <v>0</v>
      </c>
      <c r="F686">
        <v>8</v>
      </c>
      <c r="G686">
        <v>3</v>
      </c>
      <c r="H686" t="s">
        <v>1</v>
      </c>
      <c r="I686">
        <v>64</v>
      </c>
      <c r="J686" t="s">
        <v>1</v>
      </c>
      <c r="K686">
        <v>41</v>
      </c>
      <c r="L686">
        <v>0</v>
      </c>
      <c r="M686">
        <v>32</v>
      </c>
      <c r="N686">
        <v>66</v>
      </c>
    </row>
    <row r="687" ht="14.25">
      <c r="A687">
        <v>18174</v>
      </c>
      <c r="B687">
        <v>1</v>
      </c>
      <c r="C687">
        <v>301</v>
      </c>
      <c r="D687">
        <v>0</v>
      </c>
      <c r="E687">
        <v>0</v>
      </c>
      <c r="F687">
        <v>3</v>
      </c>
      <c r="G687" t="s">
        <v>32</v>
      </c>
      <c r="H687">
        <v>6</v>
      </c>
      <c r="I687">
        <v>0</v>
      </c>
      <c r="J687" t="s">
        <v>1</v>
      </c>
      <c r="K687">
        <v>41</v>
      </c>
      <c r="L687">
        <v>0</v>
      </c>
      <c r="M687">
        <v>32</v>
      </c>
      <c r="N687">
        <v>66</v>
      </c>
    </row>
    <row r="688" ht="14.25">
      <c r="A688">
        <v>18182</v>
      </c>
      <c r="B688">
        <v>0</v>
      </c>
      <c r="C688">
        <v>400</v>
      </c>
      <c r="D688">
        <v>0</v>
      </c>
      <c r="E688">
        <v>0</v>
      </c>
      <c r="F688">
        <v>8</v>
      </c>
      <c r="G688">
        <v>1</v>
      </c>
      <c r="H688">
        <v>0</v>
      </c>
      <c r="I688" t="s">
        <v>30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ht="14.25">
      <c r="A689">
        <v>18221</v>
      </c>
      <c r="B689">
        <v>0</v>
      </c>
      <c r="C689">
        <v>201</v>
      </c>
      <c r="D689">
        <v>0</v>
      </c>
      <c r="E689">
        <v>0</v>
      </c>
      <c r="F689">
        <v>6</v>
      </c>
      <c r="G689" t="s">
        <v>53</v>
      </c>
      <c r="H689">
        <v>2</v>
      </c>
      <c r="I689">
        <v>0</v>
      </c>
      <c r="J689">
        <v>0</v>
      </c>
      <c r="K689">
        <v>62</v>
      </c>
      <c r="L689">
        <v>0</v>
      </c>
      <c r="M689">
        <v>0</v>
      </c>
      <c r="N689">
        <v>0</v>
      </c>
    </row>
    <row r="690" ht="14.25">
      <c r="A690">
        <v>18222</v>
      </c>
      <c r="B690">
        <v>1</v>
      </c>
      <c r="C690">
        <v>300</v>
      </c>
      <c r="D690">
        <v>0</v>
      </c>
      <c r="E690">
        <v>0</v>
      </c>
      <c r="F690">
        <v>8</v>
      </c>
      <c r="G690">
        <v>3</v>
      </c>
      <c r="H690" t="s">
        <v>1</v>
      </c>
      <c r="I690">
        <v>64</v>
      </c>
      <c r="J690" t="s">
        <v>1</v>
      </c>
      <c r="K690">
        <v>41</v>
      </c>
      <c r="L690">
        <v>0</v>
      </c>
      <c r="M690">
        <v>32</v>
      </c>
      <c r="N690">
        <v>67</v>
      </c>
    </row>
    <row r="691" ht="14.25">
      <c r="A691">
        <v>18223</v>
      </c>
      <c r="B691">
        <v>1</v>
      </c>
      <c r="C691">
        <v>301</v>
      </c>
      <c r="D691">
        <v>0</v>
      </c>
      <c r="E691">
        <v>0</v>
      </c>
      <c r="F691">
        <v>3</v>
      </c>
      <c r="G691" t="s">
        <v>17</v>
      </c>
      <c r="H691">
        <v>7</v>
      </c>
      <c r="I691">
        <v>0</v>
      </c>
      <c r="J691" t="s">
        <v>1</v>
      </c>
      <c r="K691">
        <v>41</v>
      </c>
      <c r="L691">
        <v>0</v>
      </c>
      <c r="M691">
        <v>32</v>
      </c>
      <c r="N691">
        <v>67</v>
      </c>
    </row>
    <row r="692" ht="14.25">
      <c r="A692">
        <v>18233</v>
      </c>
      <c r="B692">
        <v>0</v>
      </c>
      <c r="C692">
        <v>203</v>
      </c>
      <c r="D692">
        <v>0</v>
      </c>
      <c r="E692">
        <v>0</v>
      </c>
      <c r="F692">
        <v>8</v>
      </c>
      <c r="G692" t="s">
        <v>59</v>
      </c>
      <c r="H692">
        <v>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ht="14.25">
      <c r="A693">
        <v>18262</v>
      </c>
      <c r="B693">
        <v>0</v>
      </c>
      <c r="C693">
        <v>401</v>
      </c>
      <c r="D693">
        <v>0</v>
      </c>
      <c r="E693">
        <v>0</v>
      </c>
      <c r="F693">
        <v>8</v>
      </c>
      <c r="G693">
        <v>69</v>
      </c>
      <c r="H693" t="s">
        <v>5</v>
      </c>
      <c r="I693">
        <v>0</v>
      </c>
      <c r="J693">
        <v>0</v>
      </c>
      <c r="K693" t="s">
        <v>48</v>
      </c>
      <c r="L693">
        <v>1</v>
      </c>
      <c r="M693">
        <v>0</v>
      </c>
      <c r="N693">
        <v>0</v>
      </c>
    </row>
    <row r="694" ht="14.25">
      <c r="A694">
        <v>18273</v>
      </c>
      <c r="B694">
        <v>1</v>
      </c>
      <c r="C694">
        <v>300</v>
      </c>
      <c r="D694">
        <v>0</v>
      </c>
      <c r="E694">
        <v>0</v>
      </c>
      <c r="F694">
        <v>8</v>
      </c>
      <c r="G694">
        <v>3</v>
      </c>
      <c r="H694" t="s">
        <v>1</v>
      </c>
      <c r="I694">
        <v>64</v>
      </c>
      <c r="J694" t="s">
        <v>1</v>
      </c>
      <c r="K694">
        <v>41</v>
      </c>
      <c r="L694">
        <v>0</v>
      </c>
      <c r="M694">
        <v>32</v>
      </c>
      <c r="N694" t="s">
        <v>2</v>
      </c>
    </row>
    <row r="695" ht="14.25">
      <c r="A695">
        <v>18274</v>
      </c>
      <c r="B695">
        <v>1</v>
      </c>
      <c r="C695">
        <v>301</v>
      </c>
      <c r="D695">
        <v>0</v>
      </c>
      <c r="E695">
        <v>0</v>
      </c>
      <c r="F695">
        <v>3</v>
      </c>
      <c r="G695">
        <v>80</v>
      </c>
      <c r="H695">
        <v>8</v>
      </c>
      <c r="I695">
        <v>0</v>
      </c>
      <c r="J695" t="s">
        <v>1</v>
      </c>
      <c r="K695">
        <v>41</v>
      </c>
      <c r="L695">
        <v>0</v>
      </c>
      <c r="M695">
        <v>32</v>
      </c>
      <c r="N695" t="s">
        <v>2</v>
      </c>
    </row>
    <row r="696" ht="14.25">
      <c r="A696">
        <v>18282</v>
      </c>
      <c r="B696">
        <v>0</v>
      </c>
      <c r="C696">
        <v>400</v>
      </c>
      <c r="D696">
        <v>0</v>
      </c>
      <c r="E696">
        <v>0</v>
      </c>
      <c r="F696">
        <v>8</v>
      </c>
      <c r="G696">
        <v>1</v>
      </c>
      <c r="H696">
        <v>0</v>
      </c>
      <c r="I696" t="s">
        <v>30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ht="14.25">
      <c r="A697">
        <v>18321</v>
      </c>
      <c r="B697">
        <v>0</v>
      </c>
      <c r="C697">
        <v>201</v>
      </c>
      <c r="D697">
        <v>0</v>
      </c>
      <c r="E697">
        <v>0</v>
      </c>
      <c r="F697">
        <v>6</v>
      </c>
      <c r="G697" t="s">
        <v>53</v>
      </c>
      <c r="H697">
        <v>2</v>
      </c>
      <c r="I697">
        <v>0</v>
      </c>
      <c r="J697">
        <v>0</v>
      </c>
      <c r="K697">
        <v>62</v>
      </c>
      <c r="L697">
        <v>0</v>
      </c>
      <c r="M697">
        <v>0</v>
      </c>
      <c r="N697">
        <v>0</v>
      </c>
    </row>
    <row r="698" ht="14.25">
      <c r="A698">
        <v>18322</v>
      </c>
      <c r="B698">
        <v>1</v>
      </c>
      <c r="C698">
        <v>300</v>
      </c>
      <c r="D698">
        <v>0</v>
      </c>
      <c r="E698">
        <v>0</v>
      </c>
      <c r="F698">
        <v>8</v>
      </c>
      <c r="G698">
        <v>3</v>
      </c>
      <c r="H698" t="s">
        <v>1</v>
      </c>
      <c r="I698">
        <v>64</v>
      </c>
      <c r="J698" t="s">
        <v>1</v>
      </c>
      <c r="K698">
        <v>41</v>
      </c>
      <c r="L698">
        <v>0</v>
      </c>
      <c r="M698">
        <v>32</v>
      </c>
      <c r="N698" t="s">
        <v>3</v>
      </c>
    </row>
    <row r="699" ht="14.25">
      <c r="A699">
        <v>18323</v>
      </c>
      <c r="B699">
        <v>1</v>
      </c>
      <c r="C699">
        <v>301</v>
      </c>
      <c r="D699">
        <v>0</v>
      </c>
      <c r="E699">
        <v>0</v>
      </c>
      <c r="F699">
        <v>3</v>
      </c>
      <c r="G699">
        <v>88</v>
      </c>
      <c r="H699">
        <v>9</v>
      </c>
      <c r="I699">
        <v>0</v>
      </c>
      <c r="J699" t="s">
        <v>1</v>
      </c>
      <c r="K699">
        <v>41</v>
      </c>
      <c r="L699">
        <v>0</v>
      </c>
      <c r="M699">
        <v>32</v>
      </c>
      <c r="N699" t="s">
        <v>3</v>
      </c>
    </row>
    <row r="700" ht="14.25">
      <c r="A700">
        <v>18333</v>
      </c>
      <c r="B700">
        <v>0</v>
      </c>
      <c r="C700">
        <v>203</v>
      </c>
      <c r="D700">
        <v>0</v>
      </c>
      <c r="E700">
        <v>0</v>
      </c>
      <c r="F700">
        <v>8</v>
      </c>
      <c r="G700" t="s">
        <v>60</v>
      </c>
      <c r="H700">
        <v>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ht="14.25">
      <c r="A701">
        <v>18342</v>
      </c>
      <c r="B701">
        <v>0</v>
      </c>
      <c r="C701">
        <v>401</v>
      </c>
      <c r="D701">
        <v>0</v>
      </c>
      <c r="E701">
        <v>0</v>
      </c>
      <c r="F701">
        <v>8</v>
      </c>
      <c r="G701">
        <v>69</v>
      </c>
      <c r="H701" t="s">
        <v>5</v>
      </c>
      <c r="I701">
        <v>0</v>
      </c>
      <c r="J701">
        <v>0</v>
      </c>
      <c r="K701" t="s">
        <v>61</v>
      </c>
      <c r="L701">
        <v>0</v>
      </c>
      <c r="M701">
        <v>0</v>
      </c>
      <c r="N701">
        <v>0</v>
      </c>
    </row>
    <row r="702" ht="14.25">
      <c r="A702">
        <v>18345</v>
      </c>
      <c r="B702">
        <v>0</v>
      </c>
      <c r="C702">
        <v>400</v>
      </c>
      <c r="D702">
        <v>0</v>
      </c>
      <c r="E702">
        <v>0</v>
      </c>
      <c r="F702">
        <v>8</v>
      </c>
      <c r="G702">
        <v>1</v>
      </c>
      <c r="H702">
        <v>0</v>
      </c>
      <c r="I702" t="s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ht="14.25">
      <c r="A703">
        <v>18357</v>
      </c>
      <c r="B703">
        <v>0</v>
      </c>
      <c r="C703">
        <v>201</v>
      </c>
      <c r="D703">
        <v>0</v>
      </c>
      <c r="E703">
        <v>0</v>
      </c>
      <c r="F703">
        <v>6</v>
      </c>
      <c r="G703" t="s">
        <v>53</v>
      </c>
      <c r="H703">
        <v>2</v>
      </c>
      <c r="I703">
        <v>0</v>
      </c>
      <c r="J703">
        <v>0</v>
      </c>
      <c r="K703">
        <v>62</v>
      </c>
      <c r="L703">
        <v>0</v>
      </c>
      <c r="M703">
        <v>0</v>
      </c>
      <c r="N703">
        <v>0</v>
      </c>
    </row>
    <row r="704" ht="14.25">
      <c r="A704">
        <v>18362</v>
      </c>
      <c r="B704">
        <v>0</v>
      </c>
      <c r="C704">
        <v>203</v>
      </c>
      <c r="D704">
        <v>0</v>
      </c>
      <c r="E704">
        <v>0</v>
      </c>
      <c r="F704">
        <v>8</v>
      </c>
      <c r="G704" t="s">
        <v>14</v>
      </c>
      <c r="H704">
        <v>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ht="14.25">
      <c r="A705">
        <v>18369</v>
      </c>
      <c r="B705">
        <v>0</v>
      </c>
      <c r="C705">
        <v>403</v>
      </c>
      <c r="D705">
        <v>0</v>
      </c>
      <c r="E705">
        <v>0</v>
      </c>
      <c r="F705">
        <v>8</v>
      </c>
      <c r="G705">
        <v>63</v>
      </c>
      <c r="H705">
        <v>0</v>
      </c>
      <c r="I705">
        <v>0</v>
      </c>
      <c r="J705">
        <v>0</v>
      </c>
      <c r="K705">
        <v>94</v>
      </c>
      <c r="L705" t="s">
        <v>7</v>
      </c>
      <c r="M705">
        <v>9</v>
      </c>
      <c r="N705">
        <v>0</v>
      </c>
    </row>
    <row r="706" ht="14.25">
      <c r="A706">
        <v>18373</v>
      </c>
      <c r="B706">
        <v>1</v>
      </c>
      <c r="C706">
        <v>300</v>
      </c>
      <c r="D706">
        <v>0</v>
      </c>
      <c r="E706">
        <v>0</v>
      </c>
      <c r="F706">
        <v>8</v>
      </c>
      <c r="G706">
        <v>3</v>
      </c>
      <c r="H706" t="s">
        <v>1</v>
      </c>
      <c r="I706">
        <v>64</v>
      </c>
      <c r="J706" t="s">
        <v>1</v>
      </c>
      <c r="K706">
        <v>41</v>
      </c>
      <c r="L706">
        <v>0</v>
      </c>
      <c r="M706">
        <v>32</v>
      </c>
      <c r="N706" t="s">
        <v>8</v>
      </c>
    </row>
    <row r="707" ht="14.25">
      <c r="A707">
        <v>18374</v>
      </c>
      <c r="B707">
        <v>1</v>
      </c>
      <c r="C707">
        <v>301</v>
      </c>
      <c r="D707">
        <v>0</v>
      </c>
      <c r="E707">
        <v>0</v>
      </c>
      <c r="F707">
        <v>3</v>
      </c>
      <c r="G707" t="s">
        <v>9</v>
      </c>
      <c r="H707" t="s">
        <v>10</v>
      </c>
      <c r="I707">
        <v>0</v>
      </c>
      <c r="J707" t="s">
        <v>1</v>
      </c>
      <c r="K707">
        <v>41</v>
      </c>
      <c r="L707">
        <v>0</v>
      </c>
      <c r="M707">
        <v>32</v>
      </c>
      <c r="N707" t="s">
        <v>8</v>
      </c>
    </row>
    <row r="708" ht="14.25">
      <c r="A708">
        <v>18381</v>
      </c>
      <c r="B708">
        <v>0</v>
      </c>
      <c r="C708">
        <v>204</v>
      </c>
      <c r="D708">
        <v>0</v>
      </c>
      <c r="E708">
        <v>0</v>
      </c>
      <c r="F708">
        <v>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ht="14.25">
      <c r="A709">
        <v>18382</v>
      </c>
      <c r="B709">
        <v>0</v>
      </c>
      <c r="C709">
        <v>202</v>
      </c>
      <c r="D709">
        <v>0</v>
      </c>
      <c r="E709">
        <v>0</v>
      </c>
      <c r="F709">
        <v>8</v>
      </c>
      <c r="G709" t="s">
        <v>15</v>
      </c>
      <c r="H709" t="s">
        <v>16</v>
      </c>
      <c r="I709">
        <v>0</v>
      </c>
      <c r="J709">
        <v>0</v>
      </c>
      <c r="K709" t="s">
        <v>55</v>
      </c>
      <c r="L709" t="s">
        <v>12</v>
      </c>
      <c r="M709">
        <v>22</v>
      </c>
      <c r="N709">
        <v>0</v>
      </c>
    </row>
    <row r="710" ht="14.25">
      <c r="A710">
        <v>18393</v>
      </c>
      <c r="B710">
        <v>0</v>
      </c>
      <c r="C710">
        <v>401</v>
      </c>
      <c r="D710">
        <v>0</v>
      </c>
      <c r="E710">
        <v>0</v>
      </c>
      <c r="F710">
        <v>8</v>
      </c>
      <c r="G710">
        <v>69</v>
      </c>
      <c r="H710" t="s">
        <v>5</v>
      </c>
      <c r="I710">
        <v>0</v>
      </c>
      <c r="J710">
        <v>0</v>
      </c>
      <c r="K710" t="s">
        <v>61</v>
      </c>
      <c r="L710">
        <v>0</v>
      </c>
      <c r="M710">
        <v>0</v>
      </c>
      <c r="N710">
        <v>0</v>
      </c>
    </row>
    <row r="711" ht="14.25">
      <c r="A711">
        <v>18421</v>
      </c>
      <c r="B711">
        <v>0</v>
      </c>
      <c r="C711">
        <v>666</v>
      </c>
      <c r="D711">
        <v>0</v>
      </c>
      <c r="E711">
        <v>0</v>
      </c>
      <c r="F711">
        <v>8</v>
      </c>
      <c r="G711">
        <v>52</v>
      </c>
      <c r="H711">
        <v>8</v>
      </c>
      <c r="I711">
        <v>1</v>
      </c>
      <c r="J711">
        <v>5</v>
      </c>
      <c r="K711">
        <v>52</v>
      </c>
      <c r="L711">
        <v>57</v>
      </c>
      <c r="M711">
        <v>12</v>
      </c>
      <c r="N711">
        <v>44</v>
      </c>
    </row>
    <row r="712" ht="14.25">
      <c r="A712">
        <v>18422</v>
      </c>
      <c r="B712">
        <v>1</v>
      </c>
      <c r="C712">
        <v>300</v>
      </c>
      <c r="D712">
        <v>0</v>
      </c>
      <c r="E712">
        <v>0</v>
      </c>
      <c r="F712">
        <v>8</v>
      </c>
      <c r="G712">
        <v>3</v>
      </c>
      <c r="H712" t="s">
        <v>1</v>
      </c>
      <c r="I712">
        <v>64</v>
      </c>
      <c r="J712" t="s">
        <v>1</v>
      </c>
      <c r="K712">
        <v>41</v>
      </c>
      <c r="L712">
        <v>0</v>
      </c>
      <c r="M712">
        <v>32</v>
      </c>
      <c r="N712" t="s">
        <v>12</v>
      </c>
    </row>
    <row r="713" ht="14.25">
      <c r="A713">
        <v>18423</v>
      </c>
      <c r="B713">
        <v>1</v>
      </c>
      <c r="C713">
        <v>301</v>
      </c>
      <c r="D713">
        <v>0</v>
      </c>
      <c r="E713">
        <v>0</v>
      </c>
      <c r="F713">
        <v>3</v>
      </c>
      <c r="G713">
        <v>43</v>
      </c>
      <c r="H713" t="s">
        <v>13</v>
      </c>
      <c r="I713">
        <v>0</v>
      </c>
      <c r="J713" t="s">
        <v>1</v>
      </c>
      <c r="K713">
        <v>41</v>
      </c>
      <c r="L713">
        <v>0</v>
      </c>
      <c r="M713">
        <v>32</v>
      </c>
      <c r="N713" t="s">
        <v>12</v>
      </c>
    </row>
    <row r="714" ht="14.25">
      <c r="A714">
        <v>18433</v>
      </c>
      <c r="B714">
        <v>0</v>
      </c>
      <c r="C714">
        <v>665</v>
      </c>
      <c r="D714">
        <v>0</v>
      </c>
      <c r="E714">
        <v>0</v>
      </c>
      <c r="F714">
        <v>8</v>
      </c>
      <c r="G714">
        <v>0</v>
      </c>
      <c r="H714">
        <v>0</v>
      </c>
      <c r="I714">
        <v>0</v>
      </c>
      <c r="J714">
        <v>53</v>
      </c>
      <c r="K714" t="s">
        <v>14</v>
      </c>
      <c r="L714">
        <v>18</v>
      </c>
      <c r="M714">
        <v>53</v>
      </c>
      <c r="N714">
        <v>0</v>
      </c>
    </row>
    <row r="715" ht="14.25">
      <c r="A715">
        <v>18462</v>
      </c>
      <c r="B715">
        <v>0</v>
      </c>
      <c r="C715">
        <v>400</v>
      </c>
      <c r="D715">
        <v>0</v>
      </c>
      <c r="E715">
        <v>0</v>
      </c>
      <c r="F715">
        <v>8</v>
      </c>
      <c r="G715">
        <v>1</v>
      </c>
      <c r="H715">
        <v>0</v>
      </c>
      <c r="I715" t="s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ht="14.25">
      <c r="A716">
        <v>18473</v>
      </c>
      <c r="B716">
        <v>1</v>
      </c>
      <c r="C716">
        <v>300</v>
      </c>
      <c r="D716">
        <v>0</v>
      </c>
      <c r="E716">
        <v>0</v>
      </c>
      <c r="F716">
        <v>8</v>
      </c>
      <c r="G716">
        <v>3</v>
      </c>
      <c r="H716" t="s">
        <v>1</v>
      </c>
      <c r="I716">
        <v>64</v>
      </c>
      <c r="J716" t="s">
        <v>1</v>
      </c>
      <c r="K716">
        <v>41</v>
      </c>
      <c r="L716">
        <v>0</v>
      </c>
      <c r="M716">
        <v>32</v>
      </c>
      <c r="N716" t="s">
        <v>18</v>
      </c>
    </row>
    <row r="717" ht="14.25">
      <c r="A717">
        <v>18474</v>
      </c>
      <c r="B717">
        <v>1</v>
      </c>
      <c r="C717">
        <v>301</v>
      </c>
      <c r="D717">
        <v>0</v>
      </c>
      <c r="E717">
        <v>0</v>
      </c>
      <c r="F717">
        <v>3</v>
      </c>
      <c r="G717" t="s">
        <v>19</v>
      </c>
      <c r="H717" t="s">
        <v>0</v>
      </c>
      <c r="I717">
        <v>0</v>
      </c>
      <c r="J717" t="s">
        <v>1</v>
      </c>
      <c r="K717">
        <v>41</v>
      </c>
      <c r="L717">
        <v>0</v>
      </c>
      <c r="M717">
        <v>32</v>
      </c>
      <c r="N717" t="s">
        <v>18</v>
      </c>
    </row>
    <row r="718" ht="14.25">
      <c r="A718">
        <v>18482</v>
      </c>
      <c r="B718">
        <v>0</v>
      </c>
      <c r="C718">
        <v>200</v>
      </c>
      <c r="D718">
        <v>0</v>
      </c>
      <c r="E718">
        <v>0</v>
      </c>
      <c r="F718">
        <v>8</v>
      </c>
      <c r="G718" t="s">
        <v>14</v>
      </c>
      <c r="H718">
        <v>0</v>
      </c>
      <c r="I718" t="s">
        <v>30</v>
      </c>
      <c r="J718" t="s">
        <v>31</v>
      </c>
      <c r="K718">
        <v>7</v>
      </c>
      <c r="L718">
        <v>0</v>
      </c>
      <c r="M718">
        <v>0</v>
      </c>
      <c r="N718">
        <v>0</v>
      </c>
    </row>
    <row r="719" ht="14.25">
      <c r="A719">
        <v>18521</v>
      </c>
      <c r="B719">
        <v>0</v>
      </c>
      <c r="C719">
        <v>201</v>
      </c>
      <c r="D719">
        <v>0</v>
      </c>
      <c r="E719">
        <v>0</v>
      </c>
      <c r="F719">
        <v>6</v>
      </c>
      <c r="G719" t="s">
        <v>53</v>
      </c>
      <c r="H719">
        <v>2</v>
      </c>
      <c r="I719">
        <v>0</v>
      </c>
      <c r="J719">
        <v>0</v>
      </c>
      <c r="K719">
        <v>62</v>
      </c>
      <c r="L719">
        <v>0</v>
      </c>
      <c r="M719">
        <v>0</v>
      </c>
      <c r="N719">
        <v>0</v>
      </c>
    </row>
    <row r="720" ht="14.25">
      <c r="A720">
        <v>18522</v>
      </c>
      <c r="B720">
        <v>1</v>
      </c>
      <c r="C720">
        <v>300</v>
      </c>
      <c r="D720">
        <v>0</v>
      </c>
      <c r="E720">
        <v>0</v>
      </c>
      <c r="F720">
        <v>8</v>
      </c>
      <c r="G720">
        <v>3</v>
      </c>
      <c r="H720" t="s">
        <v>1</v>
      </c>
      <c r="I720">
        <v>64</v>
      </c>
      <c r="J720" t="s">
        <v>1</v>
      </c>
      <c r="K720">
        <v>41</v>
      </c>
      <c r="L720">
        <v>0</v>
      </c>
      <c r="M720">
        <v>32</v>
      </c>
      <c r="N720" t="s">
        <v>20</v>
      </c>
    </row>
    <row r="721" ht="14.25">
      <c r="A721">
        <v>18523</v>
      </c>
      <c r="B721">
        <v>1</v>
      </c>
      <c r="C721">
        <v>301</v>
      </c>
      <c r="D721">
        <v>0</v>
      </c>
      <c r="E721">
        <v>0</v>
      </c>
      <c r="F721">
        <v>3</v>
      </c>
      <c r="G721" t="s">
        <v>21</v>
      </c>
      <c r="H721" t="s">
        <v>22</v>
      </c>
      <c r="I721">
        <v>0</v>
      </c>
      <c r="J721" t="s">
        <v>1</v>
      </c>
      <c r="K721">
        <v>41</v>
      </c>
      <c r="L721">
        <v>0</v>
      </c>
      <c r="M721">
        <v>32</v>
      </c>
      <c r="N721" t="s">
        <v>20</v>
      </c>
    </row>
    <row r="722" ht="14.25">
      <c r="A722">
        <v>18533</v>
      </c>
      <c r="B722">
        <v>0</v>
      </c>
      <c r="C722">
        <v>203</v>
      </c>
      <c r="D722">
        <v>0</v>
      </c>
      <c r="E722">
        <v>0</v>
      </c>
      <c r="F722">
        <v>8</v>
      </c>
      <c r="G722" t="s">
        <v>62</v>
      </c>
      <c r="H722">
        <v>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ht="14.25">
      <c r="A723">
        <v>18562</v>
      </c>
      <c r="B723">
        <v>0</v>
      </c>
      <c r="C723">
        <v>401</v>
      </c>
      <c r="D723">
        <v>0</v>
      </c>
      <c r="E723">
        <v>0</v>
      </c>
      <c r="F723">
        <v>8</v>
      </c>
      <c r="G723">
        <v>69</v>
      </c>
      <c r="H723" t="s">
        <v>5</v>
      </c>
      <c r="I723">
        <v>0</v>
      </c>
      <c r="J723">
        <v>0</v>
      </c>
      <c r="K723" t="s">
        <v>6</v>
      </c>
      <c r="L723">
        <v>0</v>
      </c>
      <c r="M723">
        <v>0</v>
      </c>
      <c r="N723">
        <v>0</v>
      </c>
    </row>
    <row r="724" ht="14.25">
      <c r="A724">
        <v>18573</v>
      </c>
      <c r="B724">
        <v>1</v>
      </c>
      <c r="C724">
        <v>300</v>
      </c>
      <c r="D724">
        <v>0</v>
      </c>
      <c r="E724">
        <v>0</v>
      </c>
      <c r="F724">
        <v>8</v>
      </c>
      <c r="G724">
        <v>3</v>
      </c>
      <c r="H724" t="s">
        <v>1</v>
      </c>
      <c r="I724">
        <v>64</v>
      </c>
      <c r="J724" t="s">
        <v>1</v>
      </c>
      <c r="K724">
        <v>41</v>
      </c>
      <c r="L724">
        <v>0</v>
      </c>
      <c r="M724">
        <v>32</v>
      </c>
      <c r="N724" t="s">
        <v>23</v>
      </c>
    </row>
    <row r="725" ht="14.25">
      <c r="A725">
        <v>18574</v>
      </c>
      <c r="B725">
        <v>1</v>
      </c>
      <c r="C725">
        <v>301</v>
      </c>
      <c r="D725">
        <v>0</v>
      </c>
      <c r="E725">
        <v>0</v>
      </c>
      <c r="F725">
        <v>3</v>
      </c>
      <c r="G725" t="s">
        <v>24</v>
      </c>
      <c r="H725" t="s">
        <v>25</v>
      </c>
      <c r="I725">
        <v>0</v>
      </c>
      <c r="J725" t="s">
        <v>1</v>
      </c>
      <c r="K725">
        <v>41</v>
      </c>
      <c r="L725">
        <v>0</v>
      </c>
      <c r="M725">
        <v>32</v>
      </c>
      <c r="N725" t="s">
        <v>23</v>
      </c>
    </row>
    <row r="726" ht="14.25">
      <c r="A726">
        <v>18582</v>
      </c>
      <c r="B726">
        <v>0</v>
      </c>
      <c r="C726">
        <v>400</v>
      </c>
      <c r="D726">
        <v>0</v>
      </c>
      <c r="E726">
        <v>0</v>
      </c>
      <c r="F726">
        <v>8</v>
      </c>
      <c r="G726">
        <v>1</v>
      </c>
      <c r="H726">
        <v>0</v>
      </c>
      <c r="I726" t="s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ht="14.25">
      <c r="A727">
        <v>18621</v>
      </c>
      <c r="B727">
        <v>0</v>
      </c>
      <c r="C727">
        <v>201</v>
      </c>
      <c r="D727">
        <v>0</v>
      </c>
      <c r="E727">
        <v>0</v>
      </c>
      <c r="F727">
        <v>6</v>
      </c>
      <c r="G727" t="s">
        <v>63</v>
      </c>
      <c r="H727">
        <v>2</v>
      </c>
      <c r="I727">
        <v>0</v>
      </c>
      <c r="J727">
        <v>0</v>
      </c>
      <c r="K727">
        <v>62</v>
      </c>
      <c r="L727">
        <v>0</v>
      </c>
      <c r="M727">
        <v>0</v>
      </c>
      <c r="N727">
        <v>0</v>
      </c>
    </row>
    <row r="728" ht="14.25">
      <c r="A728">
        <v>18622</v>
      </c>
      <c r="B728">
        <v>1</v>
      </c>
      <c r="C728">
        <v>300</v>
      </c>
      <c r="D728">
        <v>0</v>
      </c>
      <c r="E728">
        <v>0</v>
      </c>
      <c r="F728">
        <v>8</v>
      </c>
      <c r="G728">
        <v>3</v>
      </c>
      <c r="H728" t="s">
        <v>1</v>
      </c>
      <c r="I728">
        <v>64</v>
      </c>
      <c r="J728" t="s">
        <v>1</v>
      </c>
      <c r="K728">
        <v>41</v>
      </c>
      <c r="L728">
        <v>0</v>
      </c>
      <c r="M728">
        <v>32</v>
      </c>
      <c r="N728" t="s">
        <v>26</v>
      </c>
    </row>
    <row r="729" ht="14.25">
      <c r="A729">
        <v>18623</v>
      </c>
      <c r="B729">
        <v>1</v>
      </c>
      <c r="C729">
        <v>301</v>
      </c>
      <c r="D729">
        <v>0</v>
      </c>
      <c r="E729">
        <v>0</v>
      </c>
      <c r="F729">
        <v>3</v>
      </c>
      <c r="G729" t="s">
        <v>27</v>
      </c>
      <c r="H729" t="s">
        <v>28</v>
      </c>
      <c r="I729">
        <v>0</v>
      </c>
      <c r="J729" t="s">
        <v>1</v>
      </c>
      <c r="K729">
        <v>41</v>
      </c>
      <c r="L729">
        <v>0</v>
      </c>
      <c r="M729">
        <v>32</v>
      </c>
      <c r="N729" t="s">
        <v>26</v>
      </c>
    </row>
    <row r="730" ht="14.25">
      <c r="A730">
        <v>18633</v>
      </c>
      <c r="B730">
        <v>0</v>
      </c>
      <c r="C730">
        <v>203</v>
      </c>
      <c r="D730">
        <v>0</v>
      </c>
      <c r="E730">
        <v>0</v>
      </c>
      <c r="F730">
        <v>8</v>
      </c>
      <c r="G730">
        <v>82</v>
      </c>
      <c r="H730">
        <v>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ht="14.25">
      <c r="A731">
        <v>18662</v>
      </c>
      <c r="B731">
        <v>0</v>
      </c>
      <c r="C731">
        <v>401</v>
      </c>
      <c r="D731">
        <v>0</v>
      </c>
      <c r="E731">
        <v>0</v>
      </c>
      <c r="F731">
        <v>8</v>
      </c>
      <c r="G731">
        <v>69</v>
      </c>
      <c r="H731" t="s">
        <v>5</v>
      </c>
      <c r="I731">
        <v>0</v>
      </c>
      <c r="J731">
        <v>0</v>
      </c>
      <c r="K731" t="s">
        <v>6</v>
      </c>
      <c r="L731">
        <v>0</v>
      </c>
      <c r="M731">
        <v>0</v>
      </c>
      <c r="N731">
        <v>0</v>
      </c>
    </row>
    <row r="732" ht="14.25">
      <c r="A732">
        <v>18673</v>
      </c>
      <c r="B732">
        <v>1</v>
      </c>
      <c r="C732">
        <v>300</v>
      </c>
      <c r="D732">
        <v>0</v>
      </c>
      <c r="E732">
        <v>0</v>
      </c>
      <c r="F732">
        <v>8</v>
      </c>
      <c r="G732">
        <v>3</v>
      </c>
      <c r="H732" t="s">
        <v>1</v>
      </c>
      <c r="I732">
        <v>64</v>
      </c>
      <c r="J732" t="s">
        <v>1</v>
      </c>
      <c r="K732">
        <v>41</v>
      </c>
      <c r="L732">
        <v>0</v>
      </c>
      <c r="M732">
        <v>32</v>
      </c>
      <c r="N732">
        <v>20</v>
      </c>
    </row>
    <row r="733" ht="14.25">
      <c r="A733">
        <v>18674</v>
      </c>
      <c r="B733">
        <v>1</v>
      </c>
      <c r="C733">
        <v>301</v>
      </c>
      <c r="D733">
        <v>0</v>
      </c>
      <c r="E733">
        <v>0</v>
      </c>
      <c r="F733">
        <v>3</v>
      </c>
      <c r="G733" t="s">
        <v>15</v>
      </c>
      <c r="H733">
        <v>0</v>
      </c>
      <c r="I733">
        <v>0</v>
      </c>
      <c r="J733" t="s">
        <v>1</v>
      </c>
      <c r="K733">
        <v>41</v>
      </c>
      <c r="L733">
        <v>0</v>
      </c>
      <c r="M733">
        <v>32</v>
      </c>
      <c r="N733">
        <v>20</v>
      </c>
    </row>
    <row r="734" ht="14.25">
      <c r="A734">
        <v>18682</v>
      </c>
      <c r="B734">
        <v>0</v>
      </c>
      <c r="C734">
        <v>400</v>
      </c>
      <c r="D734">
        <v>0</v>
      </c>
      <c r="E734">
        <v>0</v>
      </c>
      <c r="F734">
        <v>8</v>
      </c>
      <c r="G734">
        <v>1</v>
      </c>
      <c r="H734">
        <v>0</v>
      </c>
      <c r="I734" t="s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ht="14.25">
      <c r="A735">
        <v>18721</v>
      </c>
      <c r="B735">
        <v>0</v>
      </c>
      <c r="C735">
        <v>201</v>
      </c>
      <c r="D735">
        <v>0</v>
      </c>
      <c r="E735">
        <v>0</v>
      </c>
      <c r="F735">
        <v>6</v>
      </c>
      <c r="G735" t="s">
        <v>63</v>
      </c>
      <c r="H735">
        <v>2</v>
      </c>
      <c r="I735">
        <v>0</v>
      </c>
      <c r="J735">
        <v>0</v>
      </c>
      <c r="K735">
        <v>62</v>
      </c>
      <c r="L735">
        <v>0</v>
      </c>
      <c r="M735">
        <v>0</v>
      </c>
      <c r="N735">
        <v>0</v>
      </c>
    </row>
    <row r="736" ht="14.25">
      <c r="A736">
        <v>18722</v>
      </c>
      <c r="B736">
        <v>1</v>
      </c>
      <c r="C736">
        <v>300</v>
      </c>
      <c r="D736">
        <v>0</v>
      </c>
      <c r="E736">
        <v>0</v>
      </c>
      <c r="F736">
        <v>8</v>
      </c>
      <c r="G736">
        <v>3</v>
      </c>
      <c r="H736" t="s">
        <v>1</v>
      </c>
      <c r="I736">
        <v>64</v>
      </c>
      <c r="J736" t="s">
        <v>1</v>
      </c>
      <c r="K736">
        <v>41</v>
      </c>
      <c r="L736">
        <v>0</v>
      </c>
      <c r="M736">
        <v>32</v>
      </c>
      <c r="N736">
        <v>21</v>
      </c>
    </row>
    <row r="737" ht="14.25">
      <c r="A737">
        <v>18723</v>
      </c>
      <c r="B737">
        <v>1</v>
      </c>
      <c r="C737">
        <v>301</v>
      </c>
      <c r="D737">
        <v>0</v>
      </c>
      <c r="E737">
        <v>0</v>
      </c>
      <c r="F737">
        <v>3</v>
      </c>
      <c r="G737" t="s">
        <v>29</v>
      </c>
      <c r="H737">
        <v>1</v>
      </c>
      <c r="I737">
        <v>0</v>
      </c>
      <c r="J737" t="s">
        <v>1</v>
      </c>
      <c r="K737">
        <v>41</v>
      </c>
      <c r="L737">
        <v>0</v>
      </c>
      <c r="M737">
        <v>32</v>
      </c>
      <c r="N737">
        <v>21</v>
      </c>
    </row>
    <row r="738" ht="14.25">
      <c r="A738">
        <v>18733</v>
      </c>
      <c r="B738">
        <v>0</v>
      </c>
      <c r="C738">
        <v>203</v>
      </c>
      <c r="D738">
        <v>0</v>
      </c>
      <c r="E738">
        <v>0</v>
      </c>
      <c r="F738">
        <v>8</v>
      </c>
      <c r="G738" t="s">
        <v>43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ht="14.25">
      <c r="A739">
        <v>18762</v>
      </c>
      <c r="B739">
        <v>0</v>
      </c>
      <c r="C739">
        <v>401</v>
      </c>
      <c r="D739">
        <v>0</v>
      </c>
      <c r="E739">
        <v>0</v>
      </c>
      <c r="F739">
        <v>8</v>
      </c>
      <c r="G739" t="s">
        <v>4</v>
      </c>
      <c r="H739" t="s">
        <v>5</v>
      </c>
      <c r="I739">
        <v>0</v>
      </c>
      <c r="J739">
        <v>0</v>
      </c>
      <c r="K739" t="s">
        <v>6</v>
      </c>
      <c r="L739">
        <v>0</v>
      </c>
      <c r="M739">
        <v>0</v>
      </c>
      <c r="N739">
        <v>0</v>
      </c>
    </row>
    <row r="740" ht="14.25">
      <c r="A740">
        <v>18773</v>
      </c>
      <c r="B740">
        <v>1</v>
      </c>
      <c r="C740">
        <v>300</v>
      </c>
      <c r="D740">
        <v>0</v>
      </c>
      <c r="E740">
        <v>0</v>
      </c>
      <c r="F740">
        <v>8</v>
      </c>
      <c r="G740">
        <v>3</v>
      </c>
      <c r="H740" t="s">
        <v>1</v>
      </c>
      <c r="I740">
        <v>64</v>
      </c>
      <c r="J740" t="s">
        <v>1</v>
      </c>
      <c r="K740">
        <v>41</v>
      </c>
      <c r="L740">
        <v>0</v>
      </c>
      <c r="M740">
        <v>32</v>
      </c>
      <c r="N740">
        <v>22</v>
      </c>
    </row>
    <row r="741" ht="14.25">
      <c r="A741">
        <v>18774</v>
      </c>
      <c r="B741">
        <v>1</v>
      </c>
      <c r="C741">
        <v>301</v>
      </c>
      <c r="D741">
        <v>0</v>
      </c>
      <c r="E741">
        <v>0</v>
      </c>
      <c r="F741">
        <v>3</v>
      </c>
      <c r="G741" t="s">
        <v>4</v>
      </c>
      <c r="H741">
        <v>2</v>
      </c>
      <c r="I741">
        <v>0</v>
      </c>
      <c r="J741" t="s">
        <v>1</v>
      </c>
      <c r="K741">
        <v>41</v>
      </c>
      <c r="L741">
        <v>0</v>
      </c>
      <c r="M741">
        <v>32</v>
      </c>
      <c r="N741">
        <v>22</v>
      </c>
    </row>
    <row r="742" ht="14.25">
      <c r="A742">
        <v>18782</v>
      </c>
      <c r="B742">
        <v>0</v>
      </c>
      <c r="C742">
        <v>400</v>
      </c>
      <c r="D742">
        <v>0</v>
      </c>
      <c r="E742">
        <v>0</v>
      </c>
      <c r="F742">
        <v>8</v>
      </c>
      <c r="G742">
        <v>1</v>
      </c>
      <c r="H742">
        <v>0</v>
      </c>
      <c r="I742" t="s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ht="14.25">
      <c r="A743">
        <v>18821</v>
      </c>
      <c r="B743">
        <v>0</v>
      </c>
      <c r="C743">
        <v>201</v>
      </c>
      <c r="D743">
        <v>0</v>
      </c>
      <c r="E743">
        <v>0</v>
      </c>
      <c r="F743">
        <v>6</v>
      </c>
      <c r="G743" t="s">
        <v>63</v>
      </c>
      <c r="H743">
        <v>2</v>
      </c>
      <c r="I743">
        <v>0</v>
      </c>
      <c r="J743">
        <v>0</v>
      </c>
      <c r="K743">
        <v>62</v>
      </c>
      <c r="L743">
        <v>0</v>
      </c>
      <c r="M743">
        <v>0</v>
      </c>
      <c r="N743">
        <v>0</v>
      </c>
    </row>
    <row r="744" ht="14.25">
      <c r="A744">
        <v>18822</v>
      </c>
      <c r="B744">
        <v>1</v>
      </c>
      <c r="C744">
        <v>300</v>
      </c>
      <c r="D744">
        <v>0</v>
      </c>
      <c r="E744">
        <v>0</v>
      </c>
      <c r="F744">
        <v>8</v>
      </c>
      <c r="G744">
        <v>3</v>
      </c>
      <c r="H744" t="s">
        <v>1</v>
      </c>
      <c r="I744">
        <v>64</v>
      </c>
      <c r="J744" t="s">
        <v>1</v>
      </c>
      <c r="K744">
        <v>41</v>
      </c>
      <c r="L744">
        <v>0</v>
      </c>
      <c r="M744">
        <v>32</v>
      </c>
      <c r="N744">
        <v>23</v>
      </c>
    </row>
    <row r="745" ht="14.25">
      <c r="A745">
        <v>18823</v>
      </c>
      <c r="B745">
        <v>1</v>
      </c>
      <c r="C745">
        <v>301</v>
      </c>
      <c r="D745">
        <v>0</v>
      </c>
      <c r="E745">
        <v>0</v>
      </c>
      <c r="F745">
        <v>3</v>
      </c>
      <c r="G745">
        <v>96</v>
      </c>
      <c r="H745">
        <v>3</v>
      </c>
      <c r="I745">
        <v>0</v>
      </c>
      <c r="J745" t="s">
        <v>1</v>
      </c>
      <c r="K745">
        <v>41</v>
      </c>
      <c r="L745">
        <v>0</v>
      </c>
      <c r="M745">
        <v>32</v>
      </c>
      <c r="N745">
        <v>23</v>
      </c>
    </row>
    <row r="746" ht="14.25">
      <c r="A746">
        <v>18833</v>
      </c>
      <c r="B746">
        <v>0</v>
      </c>
      <c r="C746">
        <v>203</v>
      </c>
      <c r="D746">
        <v>0</v>
      </c>
      <c r="E746">
        <v>0</v>
      </c>
      <c r="F746">
        <v>8</v>
      </c>
      <c r="G746" t="s">
        <v>43</v>
      </c>
      <c r="H746">
        <v>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ht="14.25">
      <c r="A747">
        <v>18842</v>
      </c>
      <c r="B747">
        <v>0</v>
      </c>
      <c r="C747">
        <v>401</v>
      </c>
      <c r="D747">
        <v>0</v>
      </c>
      <c r="E747">
        <v>0</v>
      </c>
      <c r="F747">
        <v>8</v>
      </c>
      <c r="G747" t="s">
        <v>4</v>
      </c>
      <c r="H747" t="s">
        <v>5</v>
      </c>
      <c r="I747">
        <v>0</v>
      </c>
      <c r="J747">
        <v>0</v>
      </c>
      <c r="K747" t="s">
        <v>6</v>
      </c>
      <c r="L747">
        <v>0</v>
      </c>
      <c r="M747">
        <v>0</v>
      </c>
      <c r="N747">
        <v>0</v>
      </c>
    </row>
    <row r="748" ht="14.25">
      <c r="A748">
        <v>18862</v>
      </c>
      <c r="B748">
        <v>0</v>
      </c>
      <c r="C748">
        <v>400</v>
      </c>
      <c r="D748">
        <v>0</v>
      </c>
      <c r="E748">
        <v>0</v>
      </c>
      <c r="F748">
        <v>8</v>
      </c>
      <c r="G748">
        <v>1</v>
      </c>
      <c r="H748">
        <v>0</v>
      </c>
      <c r="I748" t="s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ht="14.25">
      <c r="A749">
        <v>18873</v>
      </c>
      <c r="B749">
        <v>1</v>
      </c>
      <c r="C749">
        <v>300</v>
      </c>
      <c r="D749">
        <v>0</v>
      </c>
      <c r="E749">
        <v>0</v>
      </c>
      <c r="F749">
        <v>8</v>
      </c>
      <c r="G749">
        <v>3</v>
      </c>
      <c r="H749" t="s">
        <v>1</v>
      </c>
      <c r="I749">
        <v>64</v>
      </c>
      <c r="J749" t="s">
        <v>1</v>
      </c>
      <c r="K749">
        <v>41</v>
      </c>
      <c r="L749">
        <v>0</v>
      </c>
      <c r="M749">
        <v>32</v>
      </c>
      <c r="N749">
        <v>64</v>
      </c>
    </row>
    <row r="750" ht="14.25">
      <c r="A750">
        <v>18874</v>
      </c>
      <c r="B750">
        <v>1</v>
      </c>
      <c r="C750">
        <v>301</v>
      </c>
      <c r="D750">
        <v>0</v>
      </c>
      <c r="E750">
        <v>0</v>
      </c>
      <c r="F750">
        <v>3</v>
      </c>
      <c r="G750">
        <v>3</v>
      </c>
      <c r="H750">
        <v>4</v>
      </c>
      <c r="I750">
        <v>0</v>
      </c>
      <c r="J750" t="s">
        <v>1</v>
      </c>
      <c r="K750">
        <v>41</v>
      </c>
      <c r="L750">
        <v>0</v>
      </c>
      <c r="M750">
        <v>32</v>
      </c>
      <c r="N750">
        <v>64</v>
      </c>
    </row>
    <row r="751" ht="14.25">
      <c r="A751">
        <v>18883</v>
      </c>
      <c r="B751">
        <v>0</v>
      </c>
      <c r="C751">
        <v>201</v>
      </c>
      <c r="D751">
        <v>0</v>
      </c>
      <c r="E751">
        <v>0</v>
      </c>
      <c r="F751">
        <v>6</v>
      </c>
      <c r="G751" t="s">
        <v>63</v>
      </c>
      <c r="H751">
        <v>2</v>
      </c>
      <c r="I751">
        <v>0</v>
      </c>
      <c r="J751">
        <v>0</v>
      </c>
      <c r="K751">
        <v>62</v>
      </c>
      <c r="L751">
        <v>0</v>
      </c>
      <c r="M751">
        <v>0</v>
      </c>
      <c r="N751">
        <v>0</v>
      </c>
    </row>
    <row r="752" ht="14.25">
      <c r="A752">
        <v>18921</v>
      </c>
      <c r="B752">
        <v>0</v>
      </c>
      <c r="C752">
        <v>203</v>
      </c>
      <c r="D752">
        <v>0</v>
      </c>
      <c r="E752">
        <v>0</v>
      </c>
      <c r="F752">
        <v>8</v>
      </c>
      <c r="G752" t="s">
        <v>43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ht="14.25">
      <c r="A753">
        <v>18922</v>
      </c>
      <c r="B753">
        <v>1</v>
      </c>
      <c r="C753">
        <v>300</v>
      </c>
      <c r="D753">
        <v>0</v>
      </c>
      <c r="E753">
        <v>0</v>
      </c>
      <c r="F753">
        <v>8</v>
      </c>
      <c r="G753">
        <v>3</v>
      </c>
      <c r="H753" t="s">
        <v>1</v>
      </c>
      <c r="I753">
        <v>64</v>
      </c>
      <c r="J753" t="s">
        <v>1</v>
      </c>
      <c r="K753">
        <v>41</v>
      </c>
      <c r="L753">
        <v>0</v>
      </c>
      <c r="M753">
        <v>32</v>
      </c>
      <c r="N753">
        <v>65</v>
      </c>
    </row>
    <row r="754" ht="14.25">
      <c r="A754">
        <v>18923</v>
      </c>
      <c r="B754">
        <v>1</v>
      </c>
      <c r="C754">
        <v>301</v>
      </c>
      <c r="D754">
        <v>0</v>
      </c>
      <c r="E754">
        <v>0</v>
      </c>
      <c r="F754">
        <v>3</v>
      </c>
      <c r="G754">
        <v>54</v>
      </c>
      <c r="H754">
        <v>5</v>
      </c>
      <c r="I754">
        <v>0</v>
      </c>
      <c r="J754" t="s">
        <v>1</v>
      </c>
      <c r="K754">
        <v>41</v>
      </c>
      <c r="L754">
        <v>0</v>
      </c>
      <c r="M754">
        <v>32</v>
      </c>
      <c r="N754">
        <v>65</v>
      </c>
    </row>
    <row r="755" ht="14.25">
      <c r="A755">
        <v>18933</v>
      </c>
      <c r="B755">
        <v>0</v>
      </c>
      <c r="C755">
        <v>402</v>
      </c>
      <c r="D755">
        <v>0</v>
      </c>
      <c r="E755">
        <v>0</v>
      </c>
      <c r="F755">
        <v>8</v>
      </c>
      <c r="G755" t="s">
        <v>14</v>
      </c>
      <c r="H755">
        <v>0</v>
      </c>
      <c r="I755">
        <v>0</v>
      </c>
      <c r="J755">
        <v>0</v>
      </c>
      <c r="K755" t="s">
        <v>30</v>
      </c>
      <c r="L755" t="s">
        <v>31</v>
      </c>
      <c r="M755">
        <v>7</v>
      </c>
      <c r="N755">
        <v>0</v>
      </c>
    </row>
    <row r="756" ht="14.25">
      <c r="A756">
        <v>18963</v>
      </c>
      <c r="B756">
        <v>0</v>
      </c>
      <c r="C756">
        <v>401</v>
      </c>
      <c r="D756">
        <v>0</v>
      </c>
      <c r="E756">
        <v>0</v>
      </c>
      <c r="F756">
        <v>8</v>
      </c>
      <c r="G756">
        <v>69</v>
      </c>
      <c r="H756" t="s">
        <v>5</v>
      </c>
      <c r="I756">
        <v>0</v>
      </c>
      <c r="J756">
        <v>0</v>
      </c>
      <c r="K756" t="s">
        <v>6</v>
      </c>
      <c r="L756">
        <v>0</v>
      </c>
      <c r="M756">
        <v>0</v>
      </c>
      <c r="N756">
        <v>0</v>
      </c>
    </row>
    <row r="757" ht="14.25">
      <c r="A757">
        <v>18973</v>
      </c>
      <c r="B757">
        <v>1</v>
      </c>
      <c r="C757">
        <v>300</v>
      </c>
      <c r="D757">
        <v>0</v>
      </c>
      <c r="E757">
        <v>0</v>
      </c>
      <c r="F757">
        <v>8</v>
      </c>
      <c r="G757">
        <v>3</v>
      </c>
      <c r="H757" t="s">
        <v>1</v>
      </c>
      <c r="I757">
        <v>64</v>
      </c>
      <c r="J757" t="s">
        <v>1</v>
      </c>
      <c r="K757">
        <v>41</v>
      </c>
      <c r="L757">
        <v>0</v>
      </c>
      <c r="M757">
        <v>32</v>
      </c>
      <c r="N757">
        <v>66</v>
      </c>
    </row>
    <row r="758" ht="14.25">
      <c r="A758">
        <v>18974</v>
      </c>
      <c r="B758">
        <v>1</v>
      </c>
      <c r="C758">
        <v>301</v>
      </c>
      <c r="D758">
        <v>0</v>
      </c>
      <c r="E758">
        <v>0</v>
      </c>
      <c r="F758">
        <v>3</v>
      </c>
      <c r="G758" t="s">
        <v>32</v>
      </c>
      <c r="H758">
        <v>6</v>
      </c>
      <c r="I758">
        <v>0</v>
      </c>
      <c r="J758" t="s">
        <v>1</v>
      </c>
      <c r="K758">
        <v>41</v>
      </c>
      <c r="L758">
        <v>0</v>
      </c>
      <c r="M758">
        <v>32</v>
      </c>
      <c r="N758">
        <v>66</v>
      </c>
    </row>
    <row r="759" ht="14.25">
      <c r="A759">
        <v>18983</v>
      </c>
      <c r="B759">
        <v>0</v>
      </c>
      <c r="C759">
        <v>400</v>
      </c>
      <c r="D759">
        <v>0</v>
      </c>
      <c r="E759">
        <v>0</v>
      </c>
      <c r="F759">
        <v>8</v>
      </c>
      <c r="G759">
        <v>1</v>
      </c>
      <c r="H759">
        <v>0</v>
      </c>
      <c r="I759" t="s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ht="14.25">
      <c r="A760">
        <v>19021</v>
      </c>
      <c r="B760">
        <v>0</v>
      </c>
      <c r="C760">
        <v>201</v>
      </c>
      <c r="D760">
        <v>0</v>
      </c>
      <c r="E760">
        <v>0</v>
      </c>
      <c r="F760">
        <v>6</v>
      </c>
      <c r="G760" t="s">
        <v>63</v>
      </c>
      <c r="H760">
        <v>2</v>
      </c>
      <c r="I760">
        <v>0</v>
      </c>
      <c r="J760">
        <v>0</v>
      </c>
      <c r="K760">
        <v>62</v>
      </c>
      <c r="L760">
        <v>0</v>
      </c>
      <c r="M760">
        <v>0</v>
      </c>
      <c r="N760">
        <v>0</v>
      </c>
    </row>
    <row r="761" ht="14.25">
      <c r="A761">
        <v>19022</v>
      </c>
      <c r="B761">
        <v>1</v>
      </c>
      <c r="C761">
        <v>300</v>
      </c>
      <c r="D761">
        <v>0</v>
      </c>
      <c r="E761">
        <v>0</v>
      </c>
      <c r="F761">
        <v>8</v>
      </c>
      <c r="G761">
        <v>3</v>
      </c>
      <c r="H761" t="s">
        <v>1</v>
      </c>
      <c r="I761">
        <v>64</v>
      </c>
      <c r="J761" t="s">
        <v>1</v>
      </c>
      <c r="K761">
        <v>41</v>
      </c>
      <c r="L761">
        <v>0</v>
      </c>
      <c r="M761">
        <v>32</v>
      </c>
      <c r="N761">
        <v>67</v>
      </c>
    </row>
    <row r="762" ht="14.25">
      <c r="A762">
        <v>19023</v>
      </c>
      <c r="B762">
        <v>1</v>
      </c>
      <c r="C762">
        <v>301</v>
      </c>
      <c r="D762">
        <v>0</v>
      </c>
      <c r="E762">
        <v>0</v>
      </c>
      <c r="F762">
        <v>3</v>
      </c>
      <c r="G762" t="s">
        <v>17</v>
      </c>
      <c r="H762">
        <v>7</v>
      </c>
      <c r="I762">
        <v>0</v>
      </c>
      <c r="J762" t="s">
        <v>1</v>
      </c>
      <c r="K762">
        <v>41</v>
      </c>
      <c r="L762">
        <v>0</v>
      </c>
      <c r="M762">
        <v>32</v>
      </c>
      <c r="N762">
        <v>67</v>
      </c>
    </row>
    <row r="763" ht="14.25">
      <c r="A763">
        <v>19033</v>
      </c>
      <c r="B763">
        <v>0</v>
      </c>
      <c r="C763">
        <v>203</v>
      </c>
      <c r="D763">
        <v>0</v>
      </c>
      <c r="E763">
        <v>0</v>
      </c>
      <c r="F763">
        <v>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ht="14.25">
      <c r="A764">
        <v>19063</v>
      </c>
      <c r="B764">
        <v>0</v>
      </c>
      <c r="C764">
        <v>401</v>
      </c>
      <c r="D764">
        <v>0</v>
      </c>
      <c r="E764">
        <v>0</v>
      </c>
      <c r="F764">
        <v>8</v>
      </c>
      <c r="G764">
        <v>69</v>
      </c>
      <c r="H764" t="s">
        <v>5</v>
      </c>
      <c r="I764">
        <v>0</v>
      </c>
      <c r="J764">
        <v>0</v>
      </c>
      <c r="K764" t="s">
        <v>21</v>
      </c>
      <c r="L764">
        <v>0</v>
      </c>
      <c r="M764">
        <v>0</v>
      </c>
      <c r="N764">
        <v>0</v>
      </c>
    </row>
    <row r="765" ht="14.25">
      <c r="A765">
        <v>19073</v>
      </c>
      <c r="B765">
        <v>1</v>
      </c>
      <c r="C765">
        <v>300</v>
      </c>
      <c r="D765">
        <v>0</v>
      </c>
      <c r="E765">
        <v>0</v>
      </c>
      <c r="F765">
        <v>8</v>
      </c>
      <c r="G765">
        <v>3</v>
      </c>
      <c r="H765" t="s">
        <v>1</v>
      </c>
      <c r="I765">
        <v>64</v>
      </c>
      <c r="J765" t="s">
        <v>1</v>
      </c>
      <c r="K765">
        <v>41</v>
      </c>
      <c r="L765">
        <v>0</v>
      </c>
      <c r="M765">
        <v>32</v>
      </c>
      <c r="N765" t="s">
        <v>2</v>
      </c>
    </row>
    <row r="766" ht="14.25">
      <c r="A766">
        <v>19074</v>
      </c>
      <c r="B766">
        <v>1</v>
      </c>
      <c r="C766">
        <v>301</v>
      </c>
      <c r="D766">
        <v>0</v>
      </c>
      <c r="E766">
        <v>0</v>
      </c>
      <c r="F766">
        <v>3</v>
      </c>
      <c r="G766">
        <v>80</v>
      </c>
      <c r="H766">
        <v>8</v>
      </c>
      <c r="I766">
        <v>0</v>
      </c>
      <c r="J766" t="s">
        <v>1</v>
      </c>
      <c r="K766">
        <v>41</v>
      </c>
      <c r="L766">
        <v>0</v>
      </c>
      <c r="M766">
        <v>32</v>
      </c>
      <c r="N766" t="s">
        <v>2</v>
      </c>
    </row>
    <row r="767" ht="14.25">
      <c r="A767">
        <v>19083</v>
      </c>
      <c r="B767">
        <v>0</v>
      </c>
      <c r="C767">
        <v>400</v>
      </c>
      <c r="D767">
        <v>0</v>
      </c>
      <c r="E767">
        <v>0</v>
      </c>
      <c r="F767">
        <v>8</v>
      </c>
      <c r="G767">
        <v>1</v>
      </c>
      <c r="H767">
        <v>0</v>
      </c>
      <c r="I767" t="s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ht="14.25">
      <c r="A768">
        <v>19121</v>
      </c>
      <c r="B768">
        <v>0</v>
      </c>
      <c r="C768">
        <v>201</v>
      </c>
      <c r="D768">
        <v>0</v>
      </c>
      <c r="E768">
        <v>0</v>
      </c>
      <c r="F768">
        <v>6</v>
      </c>
      <c r="G768" t="s">
        <v>63</v>
      </c>
      <c r="H768">
        <v>2</v>
      </c>
      <c r="I768">
        <v>0</v>
      </c>
      <c r="J768">
        <v>0</v>
      </c>
      <c r="K768">
        <v>62</v>
      </c>
      <c r="L768">
        <v>0</v>
      </c>
      <c r="M768">
        <v>0</v>
      </c>
      <c r="N768">
        <v>0</v>
      </c>
    </row>
    <row r="769" ht="14.25">
      <c r="A769">
        <v>19122</v>
      </c>
      <c r="B769">
        <v>1</v>
      </c>
      <c r="C769">
        <v>300</v>
      </c>
      <c r="D769">
        <v>0</v>
      </c>
      <c r="E769">
        <v>0</v>
      </c>
      <c r="F769">
        <v>8</v>
      </c>
      <c r="G769">
        <v>3</v>
      </c>
      <c r="H769" t="s">
        <v>1</v>
      </c>
      <c r="I769">
        <v>64</v>
      </c>
      <c r="J769" t="s">
        <v>1</v>
      </c>
      <c r="K769">
        <v>41</v>
      </c>
      <c r="L769">
        <v>0</v>
      </c>
      <c r="M769">
        <v>32</v>
      </c>
      <c r="N769" t="s">
        <v>3</v>
      </c>
    </row>
    <row r="770" ht="14.25">
      <c r="A770">
        <v>19123</v>
      </c>
      <c r="B770">
        <v>1</v>
      </c>
      <c r="C770">
        <v>301</v>
      </c>
      <c r="D770">
        <v>0</v>
      </c>
      <c r="E770">
        <v>0</v>
      </c>
      <c r="F770">
        <v>3</v>
      </c>
      <c r="G770">
        <v>88</v>
      </c>
      <c r="H770">
        <v>9</v>
      </c>
      <c r="I770">
        <v>0</v>
      </c>
      <c r="J770" t="s">
        <v>1</v>
      </c>
      <c r="K770">
        <v>41</v>
      </c>
      <c r="L770">
        <v>0</v>
      </c>
      <c r="M770">
        <v>32</v>
      </c>
      <c r="N770" t="s">
        <v>3</v>
      </c>
    </row>
    <row r="771" ht="14.25">
      <c r="A771">
        <v>19133</v>
      </c>
      <c r="B771">
        <v>0</v>
      </c>
      <c r="C771">
        <v>203</v>
      </c>
      <c r="D771">
        <v>0</v>
      </c>
      <c r="E771">
        <v>0</v>
      </c>
      <c r="F771">
        <v>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ht="14.25">
      <c r="A772">
        <v>19163</v>
      </c>
      <c r="B772">
        <v>0</v>
      </c>
      <c r="C772">
        <v>401</v>
      </c>
      <c r="D772">
        <v>0</v>
      </c>
      <c r="E772">
        <v>0</v>
      </c>
      <c r="F772">
        <v>8</v>
      </c>
      <c r="G772">
        <v>69</v>
      </c>
      <c r="H772" t="s">
        <v>5</v>
      </c>
      <c r="I772">
        <v>0</v>
      </c>
      <c r="J772">
        <v>0</v>
      </c>
      <c r="K772" t="s">
        <v>21</v>
      </c>
      <c r="L772">
        <v>0</v>
      </c>
      <c r="M772">
        <v>0</v>
      </c>
      <c r="N772">
        <v>0</v>
      </c>
    </row>
    <row r="773" ht="14.25">
      <c r="A773">
        <v>19173</v>
      </c>
      <c r="B773">
        <v>1</v>
      </c>
      <c r="C773">
        <v>300</v>
      </c>
      <c r="D773">
        <v>0</v>
      </c>
      <c r="E773">
        <v>0</v>
      </c>
      <c r="F773">
        <v>8</v>
      </c>
      <c r="G773">
        <v>3</v>
      </c>
      <c r="H773" t="s">
        <v>1</v>
      </c>
      <c r="I773">
        <v>64</v>
      </c>
      <c r="J773" t="s">
        <v>1</v>
      </c>
      <c r="K773">
        <v>41</v>
      </c>
      <c r="L773">
        <v>0</v>
      </c>
      <c r="M773">
        <v>32</v>
      </c>
      <c r="N773" t="s">
        <v>8</v>
      </c>
    </row>
    <row r="774" ht="14.25">
      <c r="A774">
        <v>19174</v>
      </c>
      <c r="B774">
        <v>1</v>
      </c>
      <c r="C774">
        <v>301</v>
      </c>
      <c r="D774">
        <v>0</v>
      </c>
      <c r="E774">
        <v>0</v>
      </c>
      <c r="F774">
        <v>3</v>
      </c>
      <c r="G774" t="s">
        <v>9</v>
      </c>
      <c r="H774" t="s">
        <v>10</v>
      </c>
      <c r="I774">
        <v>0</v>
      </c>
      <c r="J774" t="s">
        <v>1</v>
      </c>
      <c r="K774">
        <v>41</v>
      </c>
      <c r="L774">
        <v>0</v>
      </c>
      <c r="M774">
        <v>32</v>
      </c>
      <c r="N774" t="s">
        <v>8</v>
      </c>
    </row>
    <row r="775" ht="14.25">
      <c r="A775">
        <v>19183</v>
      </c>
      <c r="B775">
        <v>0</v>
      </c>
      <c r="C775">
        <v>400</v>
      </c>
      <c r="D775">
        <v>0</v>
      </c>
      <c r="E775">
        <v>0</v>
      </c>
      <c r="F775">
        <v>8</v>
      </c>
      <c r="G775">
        <v>1</v>
      </c>
      <c r="H775">
        <v>0</v>
      </c>
      <c r="I775" t="s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ht="14.25">
      <c r="A776">
        <v>19221</v>
      </c>
      <c r="B776">
        <v>0</v>
      </c>
      <c r="C776">
        <v>201</v>
      </c>
      <c r="D776">
        <v>0</v>
      </c>
      <c r="E776">
        <v>0</v>
      </c>
      <c r="F776">
        <v>6</v>
      </c>
      <c r="G776" t="s">
        <v>63</v>
      </c>
      <c r="H776">
        <v>2</v>
      </c>
      <c r="I776">
        <v>0</v>
      </c>
      <c r="J776">
        <v>0</v>
      </c>
      <c r="K776">
        <v>62</v>
      </c>
      <c r="L776">
        <v>0</v>
      </c>
      <c r="M776">
        <v>0</v>
      </c>
      <c r="N776">
        <v>0</v>
      </c>
    </row>
    <row r="777" ht="14.25">
      <c r="A777">
        <v>19222</v>
      </c>
      <c r="B777">
        <v>1</v>
      </c>
      <c r="C777">
        <v>300</v>
      </c>
      <c r="D777">
        <v>0</v>
      </c>
      <c r="E777">
        <v>0</v>
      </c>
      <c r="F777">
        <v>8</v>
      </c>
      <c r="G777">
        <v>3</v>
      </c>
      <c r="H777" t="s">
        <v>1</v>
      </c>
      <c r="I777">
        <v>64</v>
      </c>
      <c r="J777" t="s">
        <v>1</v>
      </c>
      <c r="K777">
        <v>41</v>
      </c>
      <c r="L777">
        <v>0</v>
      </c>
      <c r="M777">
        <v>32</v>
      </c>
      <c r="N777" t="s">
        <v>12</v>
      </c>
    </row>
    <row r="778" ht="14.25">
      <c r="A778">
        <v>19223</v>
      </c>
      <c r="B778">
        <v>1</v>
      </c>
      <c r="C778">
        <v>301</v>
      </c>
      <c r="D778">
        <v>0</v>
      </c>
      <c r="E778">
        <v>0</v>
      </c>
      <c r="F778">
        <v>3</v>
      </c>
      <c r="G778">
        <v>43</v>
      </c>
      <c r="H778" t="s">
        <v>13</v>
      </c>
      <c r="I778">
        <v>0</v>
      </c>
      <c r="J778" t="s">
        <v>1</v>
      </c>
      <c r="K778">
        <v>41</v>
      </c>
      <c r="L778">
        <v>0</v>
      </c>
      <c r="M778">
        <v>32</v>
      </c>
      <c r="N778" t="s">
        <v>12</v>
      </c>
    </row>
    <row r="779" ht="14.25">
      <c r="A779">
        <v>19233</v>
      </c>
      <c r="B779">
        <v>0</v>
      </c>
      <c r="C779">
        <v>203</v>
      </c>
      <c r="D779">
        <v>0</v>
      </c>
      <c r="E779">
        <v>0</v>
      </c>
      <c r="F779">
        <v>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ht="14.25">
      <c r="A780">
        <v>19263</v>
      </c>
      <c r="B780">
        <v>0</v>
      </c>
      <c r="C780">
        <v>401</v>
      </c>
      <c r="D780">
        <v>0</v>
      </c>
      <c r="E780">
        <v>0</v>
      </c>
      <c r="F780">
        <v>8</v>
      </c>
      <c r="G780" t="s">
        <v>4</v>
      </c>
      <c r="H780" t="s">
        <v>5</v>
      </c>
      <c r="I780">
        <v>0</v>
      </c>
      <c r="J780">
        <v>0</v>
      </c>
      <c r="K780" t="s">
        <v>21</v>
      </c>
      <c r="L780">
        <v>0</v>
      </c>
      <c r="M780">
        <v>0</v>
      </c>
      <c r="N780">
        <v>0</v>
      </c>
    </row>
    <row r="781" ht="14.25">
      <c r="A781">
        <v>19266</v>
      </c>
      <c r="B781">
        <v>1</v>
      </c>
      <c r="C781">
        <v>404</v>
      </c>
      <c r="D781">
        <v>0</v>
      </c>
      <c r="E781">
        <v>0</v>
      </c>
      <c r="F781">
        <v>2</v>
      </c>
      <c r="G781" t="s">
        <v>49</v>
      </c>
      <c r="H781">
        <v>0</v>
      </c>
      <c r="I781">
        <v>0</v>
      </c>
      <c r="J781" t="s">
        <v>1</v>
      </c>
      <c r="K781">
        <v>41</v>
      </c>
      <c r="L781">
        <v>0</v>
      </c>
      <c r="M781">
        <v>32</v>
      </c>
      <c r="N781" t="s">
        <v>12</v>
      </c>
    </row>
    <row r="782" ht="14.25">
      <c r="A782">
        <v>19267</v>
      </c>
      <c r="B782">
        <v>0</v>
      </c>
      <c r="C782">
        <v>400</v>
      </c>
      <c r="D782">
        <v>0</v>
      </c>
      <c r="E782">
        <v>0</v>
      </c>
      <c r="F782">
        <v>8</v>
      </c>
      <c r="G782">
        <v>1</v>
      </c>
      <c r="H782">
        <v>0</v>
      </c>
      <c r="I782" t="s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ht="14.25">
      <c r="A783">
        <v>19273</v>
      </c>
      <c r="B783">
        <v>1</v>
      </c>
      <c r="C783">
        <v>300</v>
      </c>
      <c r="D783">
        <v>0</v>
      </c>
      <c r="E783">
        <v>0</v>
      </c>
      <c r="F783">
        <v>8</v>
      </c>
      <c r="G783">
        <v>3</v>
      </c>
      <c r="H783" t="s">
        <v>1</v>
      </c>
      <c r="I783">
        <v>64</v>
      </c>
      <c r="J783" t="s">
        <v>1</v>
      </c>
      <c r="K783">
        <v>41</v>
      </c>
      <c r="L783">
        <v>0</v>
      </c>
      <c r="M783">
        <v>32</v>
      </c>
      <c r="N783" t="s">
        <v>18</v>
      </c>
    </row>
    <row r="784" ht="14.25">
      <c r="A784">
        <v>19274</v>
      </c>
      <c r="B784">
        <v>1</v>
      </c>
      <c r="C784">
        <v>301</v>
      </c>
      <c r="D784">
        <v>0</v>
      </c>
      <c r="E784">
        <v>0</v>
      </c>
      <c r="F784">
        <v>3</v>
      </c>
      <c r="G784" t="s">
        <v>19</v>
      </c>
      <c r="H784" t="s">
        <v>0</v>
      </c>
      <c r="I784">
        <v>0</v>
      </c>
      <c r="J784" t="s">
        <v>1</v>
      </c>
      <c r="K784">
        <v>41</v>
      </c>
      <c r="L784">
        <v>0</v>
      </c>
      <c r="M784">
        <v>32</v>
      </c>
      <c r="N784" t="s">
        <v>18</v>
      </c>
    </row>
    <row r="785" ht="14.25">
      <c r="A785">
        <v>19283</v>
      </c>
      <c r="B785">
        <v>0</v>
      </c>
      <c r="C785">
        <v>201</v>
      </c>
      <c r="D785">
        <v>0</v>
      </c>
      <c r="E785">
        <v>0</v>
      </c>
      <c r="F785">
        <v>6</v>
      </c>
      <c r="G785" t="s">
        <v>63</v>
      </c>
      <c r="H785">
        <v>2</v>
      </c>
      <c r="I785">
        <v>0</v>
      </c>
      <c r="J785">
        <v>0</v>
      </c>
      <c r="K785">
        <v>62</v>
      </c>
      <c r="L785">
        <v>0</v>
      </c>
      <c r="M785">
        <v>0</v>
      </c>
      <c r="N785">
        <v>0</v>
      </c>
    </row>
    <row r="786" ht="14.25">
      <c r="A786">
        <v>19321</v>
      </c>
      <c r="B786">
        <v>0</v>
      </c>
      <c r="C786">
        <v>203</v>
      </c>
      <c r="D786">
        <v>0</v>
      </c>
      <c r="E786">
        <v>0</v>
      </c>
      <c r="F786">
        <v>8</v>
      </c>
      <c r="G786">
        <v>57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ht="14.25">
      <c r="A787">
        <v>19322</v>
      </c>
      <c r="B787">
        <v>1</v>
      </c>
      <c r="C787">
        <v>300</v>
      </c>
      <c r="D787">
        <v>0</v>
      </c>
      <c r="E787">
        <v>0</v>
      </c>
      <c r="F787">
        <v>8</v>
      </c>
      <c r="G787">
        <v>3</v>
      </c>
      <c r="H787" t="s">
        <v>1</v>
      </c>
      <c r="I787">
        <v>64</v>
      </c>
      <c r="J787" t="s">
        <v>1</v>
      </c>
      <c r="K787">
        <v>41</v>
      </c>
      <c r="L787">
        <v>0</v>
      </c>
      <c r="M787">
        <v>32</v>
      </c>
      <c r="N787" t="s">
        <v>20</v>
      </c>
    </row>
    <row r="788" ht="14.25">
      <c r="A788">
        <v>19323</v>
      </c>
      <c r="B788">
        <v>1</v>
      </c>
      <c r="C788">
        <v>301</v>
      </c>
      <c r="D788">
        <v>0</v>
      </c>
      <c r="E788">
        <v>0</v>
      </c>
      <c r="F788">
        <v>3</v>
      </c>
      <c r="G788" t="s">
        <v>21</v>
      </c>
      <c r="H788" t="s">
        <v>22</v>
      </c>
      <c r="I788">
        <v>0</v>
      </c>
      <c r="J788" t="s">
        <v>1</v>
      </c>
      <c r="K788">
        <v>41</v>
      </c>
      <c r="L788">
        <v>0</v>
      </c>
      <c r="M788">
        <v>32</v>
      </c>
      <c r="N788" t="s">
        <v>20</v>
      </c>
    </row>
    <row r="789" ht="14.25">
      <c r="A789">
        <v>19333</v>
      </c>
      <c r="B789">
        <v>0</v>
      </c>
      <c r="C789">
        <v>401</v>
      </c>
      <c r="D789">
        <v>0</v>
      </c>
      <c r="E789">
        <v>0</v>
      </c>
      <c r="F789">
        <v>8</v>
      </c>
      <c r="G789" t="s">
        <v>4</v>
      </c>
      <c r="H789" t="s">
        <v>5</v>
      </c>
      <c r="I789">
        <v>0</v>
      </c>
      <c r="J789">
        <v>0</v>
      </c>
      <c r="K789" t="s">
        <v>21</v>
      </c>
      <c r="L789">
        <v>0</v>
      </c>
      <c r="M789">
        <v>0</v>
      </c>
      <c r="N789">
        <v>0</v>
      </c>
    </row>
    <row r="790" ht="14.25">
      <c r="A790">
        <v>19343</v>
      </c>
      <c r="B790">
        <v>0</v>
      </c>
      <c r="C790">
        <v>405</v>
      </c>
      <c r="D790">
        <v>0</v>
      </c>
      <c r="E790">
        <v>0</v>
      </c>
      <c r="F790">
        <v>8</v>
      </c>
      <c r="G790" t="s">
        <v>49</v>
      </c>
      <c r="H790">
        <v>0</v>
      </c>
      <c r="I790">
        <v>0</v>
      </c>
      <c r="J790">
        <v>0</v>
      </c>
      <c r="K790">
        <v>27</v>
      </c>
      <c r="L790">
        <v>0</v>
      </c>
      <c r="M790">
        <v>0</v>
      </c>
      <c r="N790">
        <v>0</v>
      </c>
    </row>
    <row r="791" ht="14.25">
      <c r="A791">
        <v>19345</v>
      </c>
      <c r="B791">
        <v>0</v>
      </c>
      <c r="C791">
        <v>400</v>
      </c>
      <c r="D791">
        <v>0</v>
      </c>
      <c r="E791">
        <v>0</v>
      </c>
      <c r="F791">
        <v>8</v>
      </c>
      <c r="G791">
        <v>1</v>
      </c>
      <c r="H791">
        <v>0</v>
      </c>
      <c r="I791" t="s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ht="14.25">
      <c r="A792">
        <v>19356</v>
      </c>
      <c r="B792">
        <v>1</v>
      </c>
      <c r="C792">
        <v>404</v>
      </c>
      <c r="D792">
        <v>0</v>
      </c>
      <c r="E792">
        <v>0</v>
      </c>
      <c r="F792">
        <v>2</v>
      </c>
      <c r="G792">
        <v>2</v>
      </c>
      <c r="H792">
        <v>30</v>
      </c>
      <c r="I792">
        <v>0</v>
      </c>
      <c r="J792" t="s">
        <v>1</v>
      </c>
      <c r="K792">
        <v>41</v>
      </c>
      <c r="L792">
        <v>0</v>
      </c>
      <c r="M792">
        <v>32</v>
      </c>
      <c r="N792" t="s">
        <v>20</v>
      </c>
    </row>
    <row r="793" ht="14.25">
      <c r="A793">
        <v>19357</v>
      </c>
      <c r="B793">
        <v>0</v>
      </c>
      <c r="C793">
        <v>201</v>
      </c>
      <c r="D793">
        <v>0</v>
      </c>
      <c r="E793">
        <v>0</v>
      </c>
      <c r="F793">
        <v>6</v>
      </c>
      <c r="G793" t="s">
        <v>63</v>
      </c>
      <c r="H793">
        <v>2</v>
      </c>
      <c r="I793">
        <v>0</v>
      </c>
      <c r="J793">
        <v>0</v>
      </c>
      <c r="K793">
        <v>62</v>
      </c>
      <c r="L793">
        <v>0</v>
      </c>
      <c r="M793">
        <v>0</v>
      </c>
      <c r="N793">
        <v>0</v>
      </c>
    </row>
    <row r="794" ht="14.25">
      <c r="A794">
        <v>19357</v>
      </c>
      <c r="B794">
        <v>0</v>
      </c>
      <c r="C794">
        <v>203</v>
      </c>
      <c r="D794">
        <v>0</v>
      </c>
      <c r="E794">
        <v>0</v>
      </c>
      <c r="F794">
        <v>8</v>
      </c>
      <c r="G794" t="s">
        <v>64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ht="14.25">
      <c r="A795">
        <v>19363</v>
      </c>
      <c r="B795">
        <v>0</v>
      </c>
      <c r="C795">
        <v>403</v>
      </c>
      <c r="D795">
        <v>0</v>
      </c>
      <c r="E795">
        <v>0</v>
      </c>
      <c r="F795">
        <v>8</v>
      </c>
      <c r="G795">
        <v>63</v>
      </c>
      <c r="H795">
        <v>0</v>
      </c>
      <c r="I795">
        <v>0</v>
      </c>
      <c r="J795">
        <v>0</v>
      </c>
      <c r="K795">
        <v>94</v>
      </c>
      <c r="L795" t="s">
        <v>7</v>
      </c>
      <c r="M795">
        <v>9</v>
      </c>
      <c r="N795">
        <v>0</v>
      </c>
    </row>
    <row r="796" ht="14.25">
      <c r="A796">
        <v>19373</v>
      </c>
      <c r="B796">
        <v>1</v>
      </c>
      <c r="C796">
        <v>300</v>
      </c>
      <c r="D796">
        <v>0</v>
      </c>
      <c r="E796">
        <v>0</v>
      </c>
      <c r="F796">
        <v>8</v>
      </c>
      <c r="G796">
        <v>3</v>
      </c>
      <c r="H796" t="s">
        <v>1</v>
      </c>
      <c r="I796">
        <v>64</v>
      </c>
      <c r="J796" t="s">
        <v>1</v>
      </c>
      <c r="K796">
        <v>41</v>
      </c>
      <c r="L796">
        <v>0</v>
      </c>
      <c r="M796">
        <v>32</v>
      </c>
      <c r="N796" t="s">
        <v>23</v>
      </c>
    </row>
    <row r="797" ht="14.25">
      <c r="A797">
        <v>19374</v>
      </c>
      <c r="B797">
        <v>1</v>
      </c>
      <c r="C797">
        <v>301</v>
      </c>
      <c r="D797">
        <v>0</v>
      </c>
      <c r="E797">
        <v>0</v>
      </c>
      <c r="F797">
        <v>3</v>
      </c>
      <c r="G797" t="s">
        <v>24</v>
      </c>
      <c r="H797" t="s">
        <v>25</v>
      </c>
      <c r="I797">
        <v>0</v>
      </c>
      <c r="J797" t="s">
        <v>1</v>
      </c>
      <c r="K797">
        <v>41</v>
      </c>
      <c r="L797">
        <v>0</v>
      </c>
      <c r="M797">
        <v>32</v>
      </c>
      <c r="N797" t="s">
        <v>23</v>
      </c>
    </row>
    <row r="798" ht="14.25">
      <c r="A798">
        <v>19383</v>
      </c>
      <c r="B798">
        <v>0</v>
      </c>
      <c r="C798">
        <v>204</v>
      </c>
      <c r="D798">
        <v>0</v>
      </c>
      <c r="E798">
        <v>0</v>
      </c>
      <c r="F798">
        <v>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ht="14.25">
      <c r="A799">
        <v>19421</v>
      </c>
      <c r="B799">
        <v>0</v>
      </c>
      <c r="C799">
        <v>405</v>
      </c>
      <c r="D799">
        <v>0</v>
      </c>
      <c r="E799">
        <v>0</v>
      </c>
      <c r="F799">
        <v>7</v>
      </c>
      <c r="G799">
        <v>2</v>
      </c>
      <c r="H799">
        <v>30</v>
      </c>
      <c r="I799">
        <v>0</v>
      </c>
      <c r="J799">
        <v>4</v>
      </c>
      <c r="K799">
        <v>0</v>
      </c>
      <c r="L799">
        <v>0</v>
      </c>
      <c r="M799">
        <v>0</v>
      </c>
      <c r="N799">
        <v>0</v>
      </c>
    </row>
    <row r="800" ht="14.25">
      <c r="A800">
        <v>19422</v>
      </c>
      <c r="B800">
        <v>1</v>
      </c>
      <c r="C800">
        <v>300</v>
      </c>
      <c r="D800">
        <v>0</v>
      </c>
      <c r="E800">
        <v>0</v>
      </c>
      <c r="F800">
        <v>8</v>
      </c>
      <c r="G800">
        <v>3</v>
      </c>
      <c r="H800" t="s">
        <v>1</v>
      </c>
      <c r="I800">
        <v>64</v>
      </c>
      <c r="J800" t="s">
        <v>1</v>
      </c>
      <c r="K800">
        <v>41</v>
      </c>
      <c r="L800">
        <v>0</v>
      </c>
      <c r="M800">
        <v>32</v>
      </c>
      <c r="N800" t="s">
        <v>26</v>
      </c>
    </row>
    <row r="801" ht="14.25">
      <c r="A801">
        <v>19423</v>
      </c>
      <c r="B801">
        <v>1</v>
      </c>
      <c r="C801">
        <v>301</v>
      </c>
      <c r="D801">
        <v>0</v>
      </c>
      <c r="E801">
        <v>0</v>
      </c>
      <c r="F801">
        <v>3</v>
      </c>
      <c r="G801" t="s">
        <v>27</v>
      </c>
      <c r="H801" t="s">
        <v>28</v>
      </c>
      <c r="I801">
        <v>0</v>
      </c>
      <c r="J801" t="s">
        <v>1</v>
      </c>
      <c r="K801">
        <v>41</v>
      </c>
      <c r="L801">
        <v>0</v>
      </c>
      <c r="M801">
        <v>32</v>
      </c>
      <c r="N801" t="s">
        <v>26</v>
      </c>
    </row>
    <row r="802" ht="14.25">
      <c r="A802">
        <v>19433</v>
      </c>
      <c r="B802">
        <v>0</v>
      </c>
      <c r="C802">
        <v>202</v>
      </c>
      <c r="D802">
        <v>0</v>
      </c>
      <c r="E802">
        <v>0</v>
      </c>
      <c r="F802">
        <v>8</v>
      </c>
      <c r="G802" t="s">
        <v>15</v>
      </c>
      <c r="H802">
        <v>20</v>
      </c>
      <c r="I802">
        <v>0</v>
      </c>
      <c r="J802">
        <v>0</v>
      </c>
      <c r="K802" t="s">
        <v>38</v>
      </c>
      <c r="L802" t="s">
        <v>12</v>
      </c>
      <c r="M802">
        <v>22</v>
      </c>
      <c r="N802">
        <v>0</v>
      </c>
    </row>
    <row r="803" ht="14.25">
      <c r="A803">
        <v>19446</v>
      </c>
      <c r="B803">
        <v>1</v>
      </c>
      <c r="C803">
        <v>404</v>
      </c>
      <c r="D803">
        <v>0</v>
      </c>
      <c r="E803">
        <v>0</v>
      </c>
      <c r="F803">
        <v>2</v>
      </c>
      <c r="G803">
        <v>44</v>
      </c>
      <c r="H803">
        <v>0</v>
      </c>
      <c r="I803">
        <v>0</v>
      </c>
      <c r="J803" t="s">
        <v>1</v>
      </c>
      <c r="K803">
        <v>41</v>
      </c>
      <c r="L803">
        <v>0</v>
      </c>
      <c r="M803">
        <v>32</v>
      </c>
      <c r="N803" t="s">
        <v>26</v>
      </c>
    </row>
    <row r="804" ht="14.25">
      <c r="A804">
        <v>19447</v>
      </c>
      <c r="B804">
        <v>0</v>
      </c>
      <c r="C804">
        <v>401</v>
      </c>
      <c r="D804">
        <v>0</v>
      </c>
      <c r="E804">
        <v>0</v>
      </c>
      <c r="F804">
        <v>8</v>
      </c>
      <c r="G804" t="s">
        <v>4</v>
      </c>
      <c r="H804" t="s">
        <v>5</v>
      </c>
      <c r="I804">
        <v>0</v>
      </c>
      <c r="J804">
        <v>0</v>
      </c>
      <c r="K804" t="s">
        <v>21</v>
      </c>
      <c r="L804">
        <v>0</v>
      </c>
      <c r="M804">
        <v>0</v>
      </c>
      <c r="N804">
        <v>0</v>
      </c>
    </row>
    <row r="805" ht="14.25">
      <c r="A805">
        <v>19463</v>
      </c>
      <c r="B805">
        <v>0</v>
      </c>
      <c r="C805">
        <v>400</v>
      </c>
      <c r="D805">
        <v>0</v>
      </c>
      <c r="E805">
        <v>0</v>
      </c>
      <c r="F805">
        <v>8</v>
      </c>
      <c r="G805">
        <v>1</v>
      </c>
      <c r="H805">
        <v>0</v>
      </c>
      <c r="I805" t="s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ht="14.25">
      <c r="A806">
        <v>19473</v>
      </c>
      <c r="B806">
        <v>1</v>
      </c>
      <c r="C806">
        <v>300</v>
      </c>
      <c r="D806">
        <v>0</v>
      </c>
      <c r="E806">
        <v>0</v>
      </c>
      <c r="F806">
        <v>8</v>
      </c>
      <c r="G806">
        <v>3</v>
      </c>
      <c r="H806" t="s">
        <v>1</v>
      </c>
      <c r="I806">
        <v>64</v>
      </c>
      <c r="J806" t="s">
        <v>1</v>
      </c>
      <c r="K806">
        <v>41</v>
      </c>
      <c r="L806">
        <v>0</v>
      </c>
      <c r="M806">
        <v>32</v>
      </c>
      <c r="N806">
        <v>20</v>
      </c>
    </row>
    <row r="807" ht="14.25">
      <c r="A807">
        <v>19474</v>
      </c>
      <c r="B807">
        <v>1</v>
      </c>
      <c r="C807">
        <v>301</v>
      </c>
      <c r="D807">
        <v>0</v>
      </c>
      <c r="E807">
        <v>0</v>
      </c>
      <c r="F807">
        <v>3</v>
      </c>
      <c r="G807" t="s">
        <v>15</v>
      </c>
      <c r="H807">
        <v>0</v>
      </c>
      <c r="I807">
        <v>0</v>
      </c>
      <c r="J807" t="s">
        <v>1</v>
      </c>
      <c r="K807">
        <v>41</v>
      </c>
      <c r="L807">
        <v>0</v>
      </c>
      <c r="M807">
        <v>32</v>
      </c>
      <c r="N807">
        <v>20</v>
      </c>
    </row>
    <row r="808" ht="14.25">
      <c r="A808">
        <v>19483</v>
      </c>
      <c r="B808">
        <v>0</v>
      </c>
      <c r="C808">
        <v>201</v>
      </c>
      <c r="D808">
        <v>0</v>
      </c>
      <c r="E808">
        <v>0</v>
      </c>
      <c r="F808">
        <v>6</v>
      </c>
      <c r="G808" t="s">
        <v>63</v>
      </c>
      <c r="H808">
        <v>2</v>
      </c>
      <c r="I808">
        <v>0</v>
      </c>
      <c r="J808">
        <v>0</v>
      </c>
      <c r="K808">
        <v>62</v>
      </c>
      <c r="L808">
        <v>0</v>
      </c>
      <c r="M808">
        <v>0</v>
      </c>
      <c r="N808">
        <v>0</v>
      </c>
    </row>
    <row r="809" ht="14.25">
      <c r="A809">
        <v>19521</v>
      </c>
      <c r="B809">
        <v>0</v>
      </c>
      <c r="C809">
        <v>203</v>
      </c>
      <c r="D809">
        <v>0</v>
      </c>
      <c r="E809">
        <v>0</v>
      </c>
      <c r="F809">
        <v>8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ht="14.25">
      <c r="A810">
        <v>19522</v>
      </c>
      <c r="B810">
        <v>1</v>
      </c>
      <c r="C810">
        <v>300</v>
      </c>
      <c r="D810">
        <v>0</v>
      </c>
      <c r="E810">
        <v>0</v>
      </c>
      <c r="F810">
        <v>8</v>
      </c>
      <c r="G810">
        <v>3</v>
      </c>
      <c r="H810" t="s">
        <v>1</v>
      </c>
      <c r="I810">
        <v>64</v>
      </c>
      <c r="J810" t="s">
        <v>1</v>
      </c>
      <c r="K810">
        <v>41</v>
      </c>
      <c r="L810">
        <v>0</v>
      </c>
      <c r="M810">
        <v>32</v>
      </c>
      <c r="N810">
        <v>21</v>
      </c>
    </row>
    <row r="811" ht="14.25">
      <c r="A811">
        <v>19523</v>
      </c>
      <c r="B811">
        <v>1</v>
      </c>
      <c r="C811">
        <v>301</v>
      </c>
      <c r="D811">
        <v>0</v>
      </c>
      <c r="E811">
        <v>0</v>
      </c>
      <c r="F811">
        <v>3</v>
      </c>
      <c r="G811" t="s">
        <v>29</v>
      </c>
      <c r="H811">
        <v>1</v>
      </c>
      <c r="I811">
        <v>0</v>
      </c>
      <c r="J811" t="s">
        <v>1</v>
      </c>
      <c r="K811">
        <v>41</v>
      </c>
      <c r="L811">
        <v>0</v>
      </c>
      <c r="M811">
        <v>32</v>
      </c>
      <c r="N811">
        <v>21</v>
      </c>
    </row>
    <row r="812" ht="14.25">
      <c r="A812">
        <v>19533</v>
      </c>
      <c r="B812">
        <v>0</v>
      </c>
      <c r="C812">
        <v>405</v>
      </c>
      <c r="D812">
        <v>0</v>
      </c>
      <c r="E812">
        <v>0</v>
      </c>
      <c r="F812">
        <v>6</v>
      </c>
      <c r="G812">
        <v>44</v>
      </c>
      <c r="H812">
        <v>0</v>
      </c>
      <c r="I812">
        <v>0</v>
      </c>
      <c r="J812">
        <v>0</v>
      </c>
      <c r="K812" t="s">
        <v>65</v>
      </c>
      <c r="L812">
        <v>46</v>
      </c>
      <c r="M812">
        <v>0</v>
      </c>
      <c r="N812">
        <v>0</v>
      </c>
    </row>
    <row r="813" ht="14.25">
      <c r="A813">
        <v>19536</v>
      </c>
      <c r="B813">
        <v>1</v>
      </c>
      <c r="C813">
        <v>404</v>
      </c>
      <c r="D813">
        <v>0</v>
      </c>
      <c r="E813">
        <v>0</v>
      </c>
      <c r="F813">
        <v>2</v>
      </c>
      <c r="G813">
        <v>1</v>
      </c>
      <c r="H813">
        <v>0</v>
      </c>
      <c r="I813">
        <v>0</v>
      </c>
      <c r="J813" t="s">
        <v>1</v>
      </c>
      <c r="K813">
        <v>41</v>
      </c>
      <c r="L813">
        <v>0</v>
      </c>
      <c r="M813">
        <v>32</v>
      </c>
      <c r="N813">
        <v>21</v>
      </c>
    </row>
    <row r="814" ht="14.25">
      <c r="A814">
        <v>19537</v>
      </c>
      <c r="B814">
        <v>0</v>
      </c>
      <c r="C814">
        <v>401</v>
      </c>
      <c r="D814">
        <v>0</v>
      </c>
      <c r="E814">
        <v>0</v>
      </c>
      <c r="F814">
        <v>8</v>
      </c>
      <c r="G814" t="s">
        <v>4</v>
      </c>
      <c r="H814" t="s">
        <v>5</v>
      </c>
      <c r="I814">
        <v>0</v>
      </c>
      <c r="J814">
        <v>0</v>
      </c>
      <c r="K814" t="s">
        <v>6</v>
      </c>
      <c r="L814">
        <v>0</v>
      </c>
      <c r="M814">
        <v>0</v>
      </c>
      <c r="N814">
        <v>0</v>
      </c>
    </row>
    <row r="815" ht="14.25">
      <c r="A815">
        <v>19563</v>
      </c>
      <c r="B815">
        <v>0</v>
      </c>
      <c r="C815">
        <v>400</v>
      </c>
      <c r="D815">
        <v>0</v>
      </c>
      <c r="E815">
        <v>0</v>
      </c>
      <c r="F815">
        <v>8</v>
      </c>
      <c r="G815">
        <v>1</v>
      </c>
      <c r="H815">
        <v>0</v>
      </c>
      <c r="I815" t="s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ht="14.25">
      <c r="A816">
        <v>19573</v>
      </c>
      <c r="B816">
        <v>1</v>
      </c>
      <c r="C816">
        <v>300</v>
      </c>
      <c r="D816">
        <v>0</v>
      </c>
      <c r="E816">
        <v>0</v>
      </c>
      <c r="F816">
        <v>8</v>
      </c>
      <c r="G816">
        <v>3</v>
      </c>
      <c r="H816" t="s">
        <v>1</v>
      </c>
      <c r="I816">
        <v>64</v>
      </c>
      <c r="J816" t="s">
        <v>1</v>
      </c>
      <c r="K816">
        <v>41</v>
      </c>
      <c r="L816">
        <v>0</v>
      </c>
      <c r="M816">
        <v>32</v>
      </c>
      <c r="N816">
        <v>22</v>
      </c>
    </row>
    <row r="817" ht="14.25">
      <c r="A817">
        <v>19574</v>
      </c>
      <c r="B817">
        <v>1</v>
      </c>
      <c r="C817">
        <v>301</v>
      </c>
      <c r="D817">
        <v>0</v>
      </c>
      <c r="E817">
        <v>0</v>
      </c>
      <c r="F817">
        <v>3</v>
      </c>
      <c r="G817" t="s">
        <v>4</v>
      </c>
      <c r="H817">
        <v>2</v>
      </c>
      <c r="I817">
        <v>0</v>
      </c>
      <c r="J817" t="s">
        <v>1</v>
      </c>
      <c r="K817">
        <v>41</v>
      </c>
      <c r="L817">
        <v>0</v>
      </c>
      <c r="M817">
        <v>32</v>
      </c>
      <c r="N817">
        <v>22</v>
      </c>
    </row>
    <row r="818" ht="14.25">
      <c r="A818">
        <v>19583</v>
      </c>
      <c r="B818">
        <v>0</v>
      </c>
      <c r="C818">
        <v>201</v>
      </c>
      <c r="D818">
        <v>0</v>
      </c>
      <c r="E818">
        <v>0</v>
      </c>
      <c r="F818">
        <v>6</v>
      </c>
      <c r="G818" t="s">
        <v>63</v>
      </c>
      <c r="H818">
        <v>2</v>
      </c>
      <c r="I818">
        <v>0</v>
      </c>
      <c r="J818">
        <v>0</v>
      </c>
      <c r="K818">
        <v>62</v>
      </c>
      <c r="L818">
        <v>0</v>
      </c>
      <c r="M818">
        <v>0</v>
      </c>
      <c r="N818">
        <v>0</v>
      </c>
    </row>
    <row r="819" ht="14.25">
      <c r="A819">
        <v>19621</v>
      </c>
      <c r="B819">
        <v>0</v>
      </c>
      <c r="C819">
        <v>203</v>
      </c>
      <c r="D819">
        <v>0</v>
      </c>
      <c r="E819">
        <v>0</v>
      </c>
      <c r="F819">
        <v>8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ht="14.25">
      <c r="A820">
        <v>19622</v>
      </c>
      <c r="B820">
        <v>1</v>
      </c>
      <c r="C820">
        <v>300</v>
      </c>
      <c r="D820">
        <v>0</v>
      </c>
      <c r="E820">
        <v>0</v>
      </c>
      <c r="F820">
        <v>8</v>
      </c>
      <c r="G820">
        <v>3</v>
      </c>
      <c r="H820" t="s">
        <v>1</v>
      </c>
      <c r="I820">
        <v>64</v>
      </c>
      <c r="J820" t="s">
        <v>1</v>
      </c>
      <c r="K820">
        <v>41</v>
      </c>
      <c r="L820">
        <v>0</v>
      </c>
      <c r="M820">
        <v>32</v>
      </c>
      <c r="N820">
        <v>23</v>
      </c>
    </row>
    <row r="821" ht="14.25">
      <c r="A821">
        <v>19623</v>
      </c>
      <c r="B821">
        <v>1</v>
      </c>
      <c r="C821">
        <v>301</v>
      </c>
      <c r="D821">
        <v>0</v>
      </c>
      <c r="E821">
        <v>0</v>
      </c>
      <c r="F821">
        <v>3</v>
      </c>
      <c r="G821">
        <v>96</v>
      </c>
      <c r="H821">
        <v>3</v>
      </c>
      <c r="I821">
        <v>0</v>
      </c>
      <c r="J821" t="s">
        <v>1</v>
      </c>
      <c r="K821">
        <v>41</v>
      </c>
      <c r="L821">
        <v>0</v>
      </c>
      <c r="M821">
        <v>32</v>
      </c>
      <c r="N821">
        <v>23</v>
      </c>
    </row>
    <row r="822" ht="14.25">
      <c r="A822">
        <v>19633</v>
      </c>
      <c r="B822">
        <v>0</v>
      </c>
      <c r="C822">
        <v>405</v>
      </c>
      <c r="D822">
        <v>0</v>
      </c>
      <c r="E822">
        <v>0</v>
      </c>
      <c r="F822">
        <v>8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4</v>
      </c>
      <c r="M822">
        <v>6</v>
      </c>
      <c r="N822">
        <v>4</v>
      </c>
    </row>
    <row r="823" ht="14.25">
      <c r="A823">
        <v>19656</v>
      </c>
      <c r="B823">
        <v>1</v>
      </c>
      <c r="C823">
        <v>404</v>
      </c>
      <c r="D823">
        <v>0</v>
      </c>
      <c r="E823">
        <v>0</v>
      </c>
      <c r="F823">
        <v>2</v>
      </c>
      <c r="G823" t="s">
        <v>66</v>
      </c>
      <c r="H823">
        <v>1</v>
      </c>
      <c r="I823">
        <v>0</v>
      </c>
      <c r="J823" t="s">
        <v>1</v>
      </c>
      <c r="K823">
        <v>41</v>
      </c>
      <c r="L823">
        <v>0</v>
      </c>
      <c r="M823">
        <v>32</v>
      </c>
      <c r="N823">
        <v>23</v>
      </c>
    </row>
    <row r="824" ht="14.25">
      <c r="A824">
        <v>19657</v>
      </c>
      <c r="B824">
        <v>0</v>
      </c>
      <c r="C824">
        <v>401</v>
      </c>
      <c r="D824">
        <v>0</v>
      </c>
      <c r="E824">
        <v>0</v>
      </c>
      <c r="F824">
        <v>8</v>
      </c>
      <c r="G824" t="s">
        <v>4</v>
      </c>
      <c r="H824" t="s">
        <v>5</v>
      </c>
      <c r="I824">
        <v>0</v>
      </c>
      <c r="J824">
        <v>0</v>
      </c>
      <c r="K824" t="s">
        <v>6</v>
      </c>
      <c r="L824">
        <v>0</v>
      </c>
      <c r="M824">
        <v>0</v>
      </c>
      <c r="N824">
        <v>0</v>
      </c>
    </row>
    <row r="825" ht="14.25">
      <c r="A825">
        <v>19663</v>
      </c>
      <c r="B825">
        <v>0</v>
      </c>
      <c r="C825">
        <v>400</v>
      </c>
      <c r="D825">
        <v>0</v>
      </c>
      <c r="E825">
        <v>0</v>
      </c>
      <c r="F825">
        <v>8</v>
      </c>
      <c r="G825">
        <v>1</v>
      </c>
      <c r="H825">
        <v>0</v>
      </c>
      <c r="I825" t="s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ht="14.25">
      <c r="A826">
        <v>19673</v>
      </c>
      <c r="B826">
        <v>1</v>
      </c>
      <c r="C826">
        <v>300</v>
      </c>
      <c r="D826">
        <v>0</v>
      </c>
      <c r="E826">
        <v>0</v>
      </c>
      <c r="F826">
        <v>8</v>
      </c>
      <c r="G826">
        <v>3</v>
      </c>
      <c r="H826" t="s">
        <v>1</v>
      </c>
      <c r="I826">
        <v>64</v>
      </c>
      <c r="J826" t="s">
        <v>1</v>
      </c>
      <c r="K826">
        <v>41</v>
      </c>
      <c r="L826">
        <v>0</v>
      </c>
      <c r="M826">
        <v>32</v>
      </c>
      <c r="N826">
        <v>64</v>
      </c>
    </row>
    <row r="827" ht="14.25">
      <c r="A827">
        <v>19674</v>
      </c>
      <c r="B827">
        <v>1</v>
      </c>
      <c r="C827">
        <v>301</v>
      </c>
      <c r="D827">
        <v>0</v>
      </c>
      <c r="E827">
        <v>0</v>
      </c>
      <c r="F827">
        <v>3</v>
      </c>
      <c r="G827">
        <v>3</v>
      </c>
      <c r="H827">
        <v>4</v>
      </c>
      <c r="I827">
        <v>0</v>
      </c>
      <c r="J827" t="s">
        <v>1</v>
      </c>
      <c r="K827">
        <v>41</v>
      </c>
      <c r="L827">
        <v>0</v>
      </c>
      <c r="M827">
        <v>32</v>
      </c>
      <c r="N827">
        <v>64</v>
      </c>
    </row>
    <row r="828" ht="14.25">
      <c r="A828">
        <v>19683</v>
      </c>
      <c r="B828">
        <v>0</v>
      </c>
      <c r="C828">
        <v>201</v>
      </c>
      <c r="D828">
        <v>0</v>
      </c>
      <c r="E828">
        <v>0</v>
      </c>
      <c r="F828">
        <v>6</v>
      </c>
      <c r="G828" t="s">
        <v>63</v>
      </c>
      <c r="H828">
        <v>2</v>
      </c>
      <c r="I828">
        <v>0</v>
      </c>
      <c r="J828">
        <v>0</v>
      </c>
      <c r="K828">
        <v>62</v>
      </c>
      <c r="L828">
        <v>0</v>
      </c>
      <c r="M828">
        <v>0</v>
      </c>
      <c r="N828">
        <v>0</v>
      </c>
    </row>
    <row r="829" ht="14.25">
      <c r="A829">
        <v>19721</v>
      </c>
      <c r="B829">
        <v>0</v>
      </c>
      <c r="C829">
        <v>203</v>
      </c>
      <c r="D829">
        <v>0</v>
      </c>
      <c r="E829">
        <v>0</v>
      </c>
      <c r="F829">
        <v>8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ht="14.25">
      <c r="A830">
        <v>19722</v>
      </c>
      <c r="B830">
        <v>1</v>
      </c>
      <c r="C830">
        <v>300</v>
      </c>
      <c r="D830">
        <v>0</v>
      </c>
      <c r="E830">
        <v>0</v>
      </c>
      <c r="F830">
        <v>8</v>
      </c>
      <c r="G830">
        <v>3</v>
      </c>
      <c r="H830" t="s">
        <v>1</v>
      </c>
      <c r="I830">
        <v>64</v>
      </c>
      <c r="J830" t="s">
        <v>1</v>
      </c>
      <c r="K830">
        <v>41</v>
      </c>
      <c r="L830">
        <v>0</v>
      </c>
      <c r="M830">
        <v>32</v>
      </c>
      <c r="N830">
        <v>65</v>
      </c>
    </row>
    <row r="831" ht="14.25">
      <c r="A831">
        <v>19723</v>
      </c>
      <c r="B831">
        <v>1</v>
      </c>
      <c r="C831">
        <v>301</v>
      </c>
      <c r="D831">
        <v>0</v>
      </c>
      <c r="E831">
        <v>0</v>
      </c>
      <c r="F831">
        <v>3</v>
      </c>
      <c r="G831">
        <v>54</v>
      </c>
      <c r="H831">
        <v>5</v>
      </c>
      <c r="I831">
        <v>0</v>
      </c>
      <c r="J831" t="s">
        <v>1</v>
      </c>
      <c r="K831">
        <v>41</v>
      </c>
      <c r="L831">
        <v>0</v>
      </c>
      <c r="M831">
        <v>32</v>
      </c>
      <c r="N831">
        <v>65</v>
      </c>
    </row>
    <row r="832" ht="14.25">
      <c r="A832">
        <v>19733</v>
      </c>
      <c r="B832">
        <v>0</v>
      </c>
      <c r="C832">
        <v>405</v>
      </c>
      <c r="D832">
        <v>0</v>
      </c>
      <c r="E832">
        <v>0</v>
      </c>
      <c r="F832">
        <v>5</v>
      </c>
      <c r="G832" t="s">
        <v>66</v>
      </c>
      <c r="H832">
        <v>1</v>
      </c>
      <c r="I832">
        <v>0</v>
      </c>
      <c r="J832">
        <v>0</v>
      </c>
      <c r="K832">
        <v>6</v>
      </c>
      <c r="L832">
        <v>0</v>
      </c>
      <c r="M832">
        <v>0</v>
      </c>
      <c r="N832">
        <v>0</v>
      </c>
    </row>
    <row r="833" ht="14.25">
      <c r="A833">
        <v>19746</v>
      </c>
      <c r="B833">
        <v>1</v>
      </c>
      <c r="C833">
        <v>404</v>
      </c>
      <c r="D833">
        <v>0</v>
      </c>
      <c r="E833">
        <v>0</v>
      </c>
      <c r="F833">
        <v>2</v>
      </c>
      <c r="G833">
        <v>20</v>
      </c>
      <c r="H833">
        <v>0</v>
      </c>
      <c r="I833">
        <v>0</v>
      </c>
      <c r="J833" t="s">
        <v>1</v>
      </c>
      <c r="K833">
        <v>41</v>
      </c>
      <c r="L833">
        <v>0</v>
      </c>
      <c r="M833">
        <v>32</v>
      </c>
      <c r="N833">
        <v>65</v>
      </c>
    </row>
    <row r="834" ht="14.25">
      <c r="A834">
        <v>19747</v>
      </c>
      <c r="B834">
        <v>0</v>
      </c>
      <c r="C834">
        <v>401</v>
      </c>
      <c r="D834">
        <v>0</v>
      </c>
      <c r="E834">
        <v>0</v>
      </c>
      <c r="F834">
        <v>8</v>
      </c>
      <c r="G834">
        <v>69</v>
      </c>
      <c r="H834" t="s">
        <v>5</v>
      </c>
      <c r="I834">
        <v>0</v>
      </c>
      <c r="J834">
        <v>0</v>
      </c>
      <c r="K834" t="s">
        <v>6</v>
      </c>
      <c r="L834">
        <v>0</v>
      </c>
      <c r="M834">
        <v>0</v>
      </c>
      <c r="N834">
        <v>0</v>
      </c>
    </row>
    <row r="835" ht="14.25">
      <c r="A835">
        <v>19764</v>
      </c>
      <c r="B835">
        <v>0</v>
      </c>
      <c r="C835">
        <v>400</v>
      </c>
      <c r="D835">
        <v>0</v>
      </c>
      <c r="E835">
        <v>0</v>
      </c>
      <c r="F835">
        <v>8</v>
      </c>
      <c r="G835">
        <v>1</v>
      </c>
      <c r="H835">
        <v>0</v>
      </c>
      <c r="I835" t="s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ht="14.25">
      <c r="A836">
        <v>19773</v>
      </c>
      <c r="B836">
        <v>1</v>
      </c>
      <c r="C836">
        <v>300</v>
      </c>
      <c r="D836">
        <v>0</v>
      </c>
      <c r="E836">
        <v>0</v>
      </c>
      <c r="F836">
        <v>8</v>
      </c>
      <c r="G836">
        <v>3</v>
      </c>
      <c r="H836" t="s">
        <v>1</v>
      </c>
      <c r="I836">
        <v>64</v>
      </c>
      <c r="J836" t="s">
        <v>1</v>
      </c>
      <c r="K836">
        <v>41</v>
      </c>
      <c r="L836">
        <v>0</v>
      </c>
      <c r="M836">
        <v>32</v>
      </c>
      <c r="N836">
        <v>66</v>
      </c>
    </row>
    <row r="837" ht="14.25">
      <c r="A837">
        <v>19774</v>
      </c>
      <c r="B837">
        <v>1</v>
      </c>
      <c r="C837">
        <v>301</v>
      </c>
      <c r="D837">
        <v>0</v>
      </c>
      <c r="E837">
        <v>0</v>
      </c>
      <c r="F837">
        <v>3</v>
      </c>
      <c r="G837" t="s">
        <v>32</v>
      </c>
      <c r="H837">
        <v>6</v>
      </c>
      <c r="I837">
        <v>0</v>
      </c>
      <c r="J837" t="s">
        <v>1</v>
      </c>
      <c r="K837">
        <v>41</v>
      </c>
      <c r="L837">
        <v>0</v>
      </c>
      <c r="M837">
        <v>32</v>
      </c>
      <c r="N837">
        <v>66</v>
      </c>
    </row>
    <row r="838" ht="14.25">
      <c r="A838">
        <v>19784</v>
      </c>
      <c r="B838">
        <v>0</v>
      </c>
      <c r="C838">
        <v>201</v>
      </c>
      <c r="D838">
        <v>0</v>
      </c>
      <c r="E838">
        <v>0</v>
      </c>
      <c r="F838">
        <v>6</v>
      </c>
      <c r="G838">
        <v>94</v>
      </c>
      <c r="H838">
        <v>2</v>
      </c>
      <c r="I838">
        <v>0</v>
      </c>
      <c r="J838">
        <v>0</v>
      </c>
      <c r="K838">
        <v>62</v>
      </c>
      <c r="L838">
        <v>0</v>
      </c>
      <c r="M838">
        <v>0</v>
      </c>
      <c r="N838">
        <v>0</v>
      </c>
    </row>
    <row r="839" ht="14.25">
      <c r="A839">
        <v>19821</v>
      </c>
      <c r="B839">
        <v>0</v>
      </c>
      <c r="C839">
        <v>203</v>
      </c>
      <c r="D839">
        <v>0</v>
      </c>
      <c r="E839">
        <v>0</v>
      </c>
      <c r="F839">
        <v>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ht="14.25">
      <c r="A840">
        <v>19822</v>
      </c>
      <c r="B840">
        <v>1</v>
      </c>
      <c r="C840">
        <v>300</v>
      </c>
      <c r="D840">
        <v>0</v>
      </c>
      <c r="E840">
        <v>0</v>
      </c>
      <c r="F840">
        <v>8</v>
      </c>
      <c r="G840">
        <v>3</v>
      </c>
      <c r="H840" t="s">
        <v>1</v>
      </c>
      <c r="I840">
        <v>64</v>
      </c>
      <c r="J840" t="s">
        <v>1</v>
      </c>
      <c r="K840">
        <v>41</v>
      </c>
      <c r="L840">
        <v>0</v>
      </c>
      <c r="M840">
        <v>32</v>
      </c>
      <c r="N840">
        <v>67</v>
      </c>
    </row>
    <row r="841" ht="14.25">
      <c r="A841">
        <v>19823</v>
      </c>
      <c r="B841">
        <v>1</v>
      </c>
      <c r="C841">
        <v>301</v>
      </c>
      <c r="D841">
        <v>0</v>
      </c>
      <c r="E841">
        <v>0</v>
      </c>
      <c r="F841">
        <v>3</v>
      </c>
      <c r="G841" t="s">
        <v>17</v>
      </c>
      <c r="H841">
        <v>7</v>
      </c>
      <c r="I841">
        <v>0</v>
      </c>
      <c r="J841" t="s">
        <v>1</v>
      </c>
      <c r="K841">
        <v>41</v>
      </c>
      <c r="L841">
        <v>0</v>
      </c>
      <c r="M841">
        <v>32</v>
      </c>
      <c r="N841">
        <v>67</v>
      </c>
    </row>
    <row r="842" ht="14.25">
      <c r="A842">
        <v>19833</v>
      </c>
      <c r="B842">
        <v>0</v>
      </c>
      <c r="C842">
        <v>405</v>
      </c>
      <c r="D842">
        <v>0</v>
      </c>
      <c r="E842">
        <v>0</v>
      </c>
      <c r="F842">
        <v>8</v>
      </c>
      <c r="G842">
        <v>20</v>
      </c>
      <c r="H842">
        <v>0</v>
      </c>
      <c r="I842">
        <v>0</v>
      </c>
      <c r="J842">
        <v>0</v>
      </c>
      <c r="K842">
        <v>32</v>
      </c>
      <c r="L842">
        <v>31</v>
      </c>
      <c r="M842">
        <v>31</v>
      </c>
      <c r="N842">
        <v>46</v>
      </c>
    </row>
    <row r="843" ht="14.25">
      <c r="A843">
        <v>19836</v>
      </c>
      <c r="B843">
        <v>1</v>
      </c>
      <c r="C843">
        <v>404</v>
      </c>
      <c r="D843">
        <v>0</v>
      </c>
      <c r="E843">
        <v>0</v>
      </c>
      <c r="F843">
        <v>2</v>
      </c>
      <c r="G843">
        <v>21</v>
      </c>
      <c r="H843">
        <v>0</v>
      </c>
      <c r="I843">
        <v>0</v>
      </c>
      <c r="J843" t="s">
        <v>1</v>
      </c>
      <c r="K843">
        <v>41</v>
      </c>
      <c r="L843">
        <v>0</v>
      </c>
      <c r="M843">
        <v>32</v>
      </c>
      <c r="N843">
        <v>67</v>
      </c>
    </row>
    <row r="844" ht="14.25">
      <c r="A844">
        <v>19837</v>
      </c>
      <c r="B844">
        <v>0</v>
      </c>
      <c r="C844">
        <v>401</v>
      </c>
      <c r="D844">
        <v>0</v>
      </c>
      <c r="E844">
        <v>0</v>
      </c>
      <c r="F844">
        <v>8</v>
      </c>
      <c r="G844">
        <v>69</v>
      </c>
      <c r="H844" t="s">
        <v>5</v>
      </c>
      <c r="I844">
        <v>0</v>
      </c>
      <c r="J844">
        <v>0</v>
      </c>
      <c r="K844" t="s">
        <v>6</v>
      </c>
      <c r="L844">
        <v>0</v>
      </c>
      <c r="M844">
        <v>0</v>
      </c>
      <c r="N844">
        <v>0</v>
      </c>
    </row>
    <row r="845" ht="14.25">
      <c r="A845">
        <v>19844</v>
      </c>
      <c r="B845">
        <v>0</v>
      </c>
      <c r="C845">
        <v>400</v>
      </c>
      <c r="D845">
        <v>0</v>
      </c>
      <c r="E845">
        <v>0</v>
      </c>
      <c r="F845">
        <v>8</v>
      </c>
      <c r="G845">
        <v>1</v>
      </c>
      <c r="H845">
        <v>0</v>
      </c>
      <c r="I845" t="s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ht="14.25">
      <c r="A846">
        <v>19864</v>
      </c>
      <c r="B846">
        <v>0</v>
      </c>
      <c r="C846">
        <v>201</v>
      </c>
      <c r="D846">
        <v>0</v>
      </c>
      <c r="E846">
        <v>0</v>
      </c>
      <c r="F846">
        <v>6</v>
      </c>
      <c r="G846">
        <v>94</v>
      </c>
      <c r="H846">
        <v>2</v>
      </c>
      <c r="I846">
        <v>0</v>
      </c>
      <c r="J846">
        <v>0</v>
      </c>
      <c r="K846">
        <v>62</v>
      </c>
      <c r="L846">
        <v>0</v>
      </c>
      <c r="M846">
        <v>0</v>
      </c>
      <c r="N846">
        <v>0</v>
      </c>
    </row>
    <row r="847" ht="14.25">
      <c r="A847">
        <v>19873</v>
      </c>
      <c r="B847">
        <v>1</v>
      </c>
      <c r="C847">
        <v>300</v>
      </c>
      <c r="D847">
        <v>0</v>
      </c>
      <c r="E847">
        <v>0</v>
      </c>
      <c r="F847">
        <v>8</v>
      </c>
      <c r="G847">
        <v>3</v>
      </c>
      <c r="H847" t="s">
        <v>1</v>
      </c>
      <c r="I847">
        <v>64</v>
      </c>
      <c r="J847" t="s">
        <v>1</v>
      </c>
      <c r="K847">
        <v>41</v>
      </c>
      <c r="L847">
        <v>0</v>
      </c>
      <c r="M847">
        <v>32</v>
      </c>
      <c r="N847" t="s">
        <v>2</v>
      </c>
    </row>
    <row r="848" ht="14.25">
      <c r="A848">
        <v>19874</v>
      </c>
      <c r="B848">
        <v>1</v>
      </c>
      <c r="C848">
        <v>301</v>
      </c>
      <c r="D848">
        <v>0</v>
      </c>
      <c r="E848">
        <v>0</v>
      </c>
      <c r="F848">
        <v>3</v>
      </c>
      <c r="G848">
        <v>80</v>
      </c>
      <c r="H848">
        <v>8</v>
      </c>
      <c r="I848">
        <v>0</v>
      </c>
      <c r="J848" t="s">
        <v>1</v>
      </c>
      <c r="K848">
        <v>41</v>
      </c>
      <c r="L848">
        <v>0</v>
      </c>
      <c r="M848">
        <v>32</v>
      </c>
      <c r="N848" t="s">
        <v>2</v>
      </c>
    </row>
    <row r="849" ht="14.25">
      <c r="A849">
        <v>19884</v>
      </c>
      <c r="B849">
        <v>0</v>
      </c>
      <c r="C849">
        <v>203</v>
      </c>
      <c r="D849">
        <v>0</v>
      </c>
      <c r="E849">
        <v>0</v>
      </c>
      <c r="F849">
        <v>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ht="14.25">
      <c r="A850">
        <v>19921</v>
      </c>
      <c r="B850">
        <v>0</v>
      </c>
      <c r="C850">
        <v>405</v>
      </c>
      <c r="D850">
        <v>0</v>
      </c>
      <c r="E850">
        <v>0</v>
      </c>
      <c r="F850">
        <v>8</v>
      </c>
      <c r="G850">
        <v>21</v>
      </c>
      <c r="H850">
        <v>0</v>
      </c>
      <c r="I850">
        <v>0</v>
      </c>
      <c r="J850">
        <v>0</v>
      </c>
      <c r="K850">
        <v>46</v>
      </c>
      <c r="L850">
        <v>56</v>
      </c>
      <c r="M850">
        <v>41</v>
      </c>
      <c r="N850">
        <v>31</v>
      </c>
    </row>
    <row r="851" ht="14.25">
      <c r="A851">
        <v>19922</v>
      </c>
      <c r="B851">
        <v>1</v>
      </c>
      <c r="C851">
        <v>300</v>
      </c>
      <c r="D851">
        <v>0</v>
      </c>
      <c r="E851">
        <v>0</v>
      </c>
      <c r="F851">
        <v>8</v>
      </c>
      <c r="G851">
        <v>3</v>
      </c>
      <c r="H851" t="s">
        <v>1</v>
      </c>
      <c r="I851">
        <v>64</v>
      </c>
      <c r="J851" t="s">
        <v>1</v>
      </c>
      <c r="K851">
        <v>41</v>
      </c>
      <c r="L851">
        <v>0</v>
      </c>
      <c r="M851">
        <v>32</v>
      </c>
      <c r="N851" t="s">
        <v>3</v>
      </c>
    </row>
    <row r="852" ht="14.25">
      <c r="A852">
        <v>19923</v>
      </c>
      <c r="B852">
        <v>1</v>
      </c>
      <c r="C852">
        <v>301</v>
      </c>
      <c r="D852">
        <v>0</v>
      </c>
      <c r="E852">
        <v>0</v>
      </c>
      <c r="F852">
        <v>3</v>
      </c>
      <c r="G852">
        <v>88</v>
      </c>
      <c r="H852">
        <v>9</v>
      </c>
      <c r="I852">
        <v>0</v>
      </c>
      <c r="J852" t="s">
        <v>1</v>
      </c>
      <c r="K852">
        <v>41</v>
      </c>
      <c r="L852">
        <v>0</v>
      </c>
      <c r="M852">
        <v>32</v>
      </c>
      <c r="N852" t="s">
        <v>3</v>
      </c>
    </row>
    <row r="853" ht="14.25">
      <c r="A853">
        <v>19926</v>
      </c>
      <c r="B853">
        <v>1</v>
      </c>
      <c r="C853">
        <v>404</v>
      </c>
      <c r="D853">
        <v>0</v>
      </c>
      <c r="E853">
        <v>0</v>
      </c>
      <c r="F853">
        <v>2</v>
      </c>
      <c r="G853">
        <v>22</v>
      </c>
      <c r="H853">
        <v>0</v>
      </c>
      <c r="I853">
        <v>0</v>
      </c>
      <c r="J853" t="s">
        <v>1</v>
      </c>
      <c r="K853">
        <v>41</v>
      </c>
      <c r="L853">
        <v>0</v>
      </c>
      <c r="M853">
        <v>32</v>
      </c>
      <c r="N853" t="s">
        <v>3</v>
      </c>
    </row>
    <row r="854" ht="14.25">
      <c r="A854">
        <v>19927</v>
      </c>
      <c r="B854">
        <v>0</v>
      </c>
      <c r="C854">
        <v>402</v>
      </c>
      <c r="D854">
        <v>0</v>
      </c>
      <c r="E854">
        <v>0</v>
      </c>
      <c r="F854">
        <v>8</v>
      </c>
      <c r="G854" t="s">
        <v>14</v>
      </c>
      <c r="H854">
        <v>0</v>
      </c>
      <c r="I854">
        <v>0</v>
      </c>
      <c r="J854">
        <v>0</v>
      </c>
      <c r="K854" t="s">
        <v>30</v>
      </c>
      <c r="L854" t="s">
        <v>31</v>
      </c>
      <c r="M854">
        <v>7</v>
      </c>
      <c r="N854">
        <v>0</v>
      </c>
    </row>
    <row r="855" ht="14.25">
      <c r="A855">
        <v>19933</v>
      </c>
      <c r="B855">
        <v>0</v>
      </c>
      <c r="C855">
        <v>401</v>
      </c>
      <c r="D855">
        <v>0</v>
      </c>
      <c r="E855">
        <v>0</v>
      </c>
      <c r="F855">
        <v>8</v>
      </c>
      <c r="G855" t="s">
        <v>4</v>
      </c>
      <c r="H855" t="s">
        <v>5</v>
      </c>
      <c r="I855">
        <v>0</v>
      </c>
      <c r="J855">
        <v>0</v>
      </c>
      <c r="K855" t="s">
        <v>6</v>
      </c>
      <c r="L855">
        <v>0</v>
      </c>
      <c r="M855">
        <v>0</v>
      </c>
      <c r="N855">
        <v>0</v>
      </c>
    </row>
    <row r="856" ht="14.25">
      <c r="A856">
        <v>19964</v>
      </c>
      <c r="B856">
        <v>0</v>
      </c>
      <c r="C856">
        <v>400</v>
      </c>
      <c r="D856">
        <v>0</v>
      </c>
      <c r="E856">
        <v>0</v>
      </c>
      <c r="F856">
        <v>8</v>
      </c>
      <c r="G856">
        <v>1</v>
      </c>
      <c r="H856">
        <v>0</v>
      </c>
      <c r="I856" t="s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ht="14.25">
      <c r="A857">
        <v>19973</v>
      </c>
      <c r="B857">
        <v>1</v>
      </c>
      <c r="C857">
        <v>300</v>
      </c>
      <c r="D857">
        <v>0</v>
      </c>
      <c r="E857">
        <v>0</v>
      </c>
      <c r="F857">
        <v>8</v>
      </c>
      <c r="G857">
        <v>3</v>
      </c>
      <c r="H857" t="s">
        <v>1</v>
      </c>
      <c r="I857">
        <v>64</v>
      </c>
      <c r="J857" t="s">
        <v>1</v>
      </c>
      <c r="K857">
        <v>41</v>
      </c>
      <c r="L857">
        <v>0</v>
      </c>
      <c r="M857">
        <v>32</v>
      </c>
      <c r="N857" t="s">
        <v>8</v>
      </c>
    </row>
    <row r="858" ht="14.25">
      <c r="A858">
        <v>19974</v>
      </c>
      <c r="B858">
        <v>1</v>
      </c>
      <c r="C858">
        <v>301</v>
      </c>
      <c r="D858">
        <v>0</v>
      </c>
      <c r="E858">
        <v>0</v>
      </c>
      <c r="F858">
        <v>3</v>
      </c>
      <c r="G858" t="s">
        <v>9</v>
      </c>
      <c r="H858" t="s">
        <v>10</v>
      </c>
      <c r="I858">
        <v>0</v>
      </c>
      <c r="J858" t="s">
        <v>1</v>
      </c>
      <c r="K858">
        <v>41</v>
      </c>
      <c r="L858">
        <v>0</v>
      </c>
      <c r="M858">
        <v>32</v>
      </c>
      <c r="N858" t="s">
        <v>8</v>
      </c>
    </row>
    <row r="859" ht="14.25">
      <c r="A859">
        <v>19984</v>
      </c>
      <c r="B859">
        <v>0</v>
      </c>
      <c r="C859">
        <v>201</v>
      </c>
      <c r="D859">
        <v>0</v>
      </c>
      <c r="E859">
        <v>0</v>
      </c>
      <c r="F859">
        <v>6</v>
      </c>
      <c r="G859">
        <v>94</v>
      </c>
      <c r="H859">
        <v>2</v>
      </c>
      <c r="I859">
        <v>0</v>
      </c>
      <c r="J859">
        <v>0</v>
      </c>
      <c r="K859">
        <v>62</v>
      </c>
      <c r="L859">
        <v>0</v>
      </c>
      <c r="M859">
        <v>0</v>
      </c>
      <c r="N859">
        <v>0</v>
      </c>
    </row>
    <row r="860" ht="14.25">
      <c r="A860">
        <v>20021</v>
      </c>
      <c r="B860">
        <v>0</v>
      </c>
      <c r="C860">
        <v>405</v>
      </c>
      <c r="D860">
        <v>0</v>
      </c>
      <c r="E860">
        <v>0</v>
      </c>
      <c r="F860">
        <v>8</v>
      </c>
      <c r="G860">
        <v>22</v>
      </c>
      <c r="H860">
        <v>0</v>
      </c>
      <c r="I860">
        <v>0</v>
      </c>
      <c r="J860">
        <v>0</v>
      </c>
      <c r="K860">
        <v>30</v>
      </c>
      <c r="L860">
        <v>30</v>
      </c>
      <c r="M860">
        <v>31</v>
      </c>
      <c r="N860">
        <v>32</v>
      </c>
    </row>
    <row r="861" ht="14.25">
      <c r="A861">
        <v>20022</v>
      </c>
      <c r="B861">
        <v>1</v>
      </c>
      <c r="C861">
        <v>300</v>
      </c>
      <c r="D861">
        <v>0</v>
      </c>
      <c r="E861">
        <v>0</v>
      </c>
      <c r="F861">
        <v>8</v>
      </c>
      <c r="G861">
        <v>3</v>
      </c>
      <c r="H861" t="s">
        <v>1</v>
      </c>
      <c r="I861">
        <v>64</v>
      </c>
      <c r="J861" t="s">
        <v>1</v>
      </c>
      <c r="K861">
        <v>41</v>
      </c>
      <c r="L861">
        <v>0</v>
      </c>
      <c r="M861">
        <v>32</v>
      </c>
      <c r="N861" t="s">
        <v>12</v>
      </c>
    </row>
    <row r="862" ht="14.25">
      <c r="A862">
        <v>20023</v>
      </c>
      <c r="B862">
        <v>1</v>
      </c>
      <c r="C862">
        <v>301</v>
      </c>
      <c r="D862">
        <v>0</v>
      </c>
      <c r="E862">
        <v>0</v>
      </c>
      <c r="F862">
        <v>3</v>
      </c>
      <c r="G862">
        <v>43</v>
      </c>
      <c r="H862" t="s">
        <v>13</v>
      </c>
      <c r="I862">
        <v>0</v>
      </c>
      <c r="J862" t="s">
        <v>1</v>
      </c>
      <c r="K862">
        <v>41</v>
      </c>
      <c r="L862">
        <v>0</v>
      </c>
      <c r="M862">
        <v>32</v>
      </c>
      <c r="N862" t="s">
        <v>12</v>
      </c>
    </row>
    <row r="863" ht="14.25">
      <c r="A863">
        <v>20033</v>
      </c>
      <c r="B863">
        <v>0</v>
      </c>
      <c r="C863">
        <v>203</v>
      </c>
      <c r="D863">
        <v>0</v>
      </c>
      <c r="E863">
        <v>0</v>
      </c>
      <c r="F863">
        <v>8</v>
      </c>
      <c r="G863">
        <v>65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ht="14.25">
      <c r="A864">
        <v>20046</v>
      </c>
      <c r="B864">
        <v>1</v>
      </c>
      <c r="C864">
        <v>404</v>
      </c>
      <c r="D864">
        <v>0</v>
      </c>
      <c r="E864">
        <v>0</v>
      </c>
      <c r="F864">
        <v>2</v>
      </c>
      <c r="G864">
        <v>23</v>
      </c>
      <c r="H864">
        <v>0</v>
      </c>
      <c r="I864">
        <v>0</v>
      </c>
      <c r="J864" t="s">
        <v>1</v>
      </c>
      <c r="K864">
        <v>41</v>
      </c>
      <c r="L864">
        <v>0</v>
      </c>
      <c r="M864">
        <v>32</v>
      </c>
      <c r="N864" t="s">
        <v>12</v>
      </c>
    </row>
    <row r="865" ht="14.25">
      <c r="A865">
        <v>20047</v>
      </c>
      <c r="B865">
        <v>0</v>
      </c>
      <c r="C865">
        <v>401</v>
      </c>
      <c r="D865">
        <v>0</v>
      </c>
      <c r="E865">
        <v>0</v>
      </c>
      <c r="F865">
        <v>8</v>
      </c>
      <c r="G865" t="s">
        <v>4</v>
      </c>
      <c r="H865" t="s">
        <v>5</v>
      </c>
      <c r="I865">
        <v>0</v>
      </c>
      <c r="J865">
        <v>0</v>
      </c>
      <c r="K865" t="s">
        <v>21</v>
      </c>
      <c r="L865">
        <v>0</v>
      </c>
      <c r="M865">
        <v>0</v>
      </c>
      <c r="N865">
        <v>0</v>
      </c>
    </row>
    <row r="866" ht="14.25">
      <c r="A866">
        <v>20064</v>
      </c>
      <c r="B866">
        <v>0</v>
      </c>
      <c r="C866">
        <v>400</v>
      </c>
      <c r="D866">
        <v>0</v>
      </c>
      <c r="E866">
        <v>0</v>
      </c>
      <c r="F866">
        <v>8</v>
      </c>
      <c r="G866">
        <v>1</v>
      </c>
      <c r="H866">
        <v>0</v>
      </c>
      <c r="I866" t="s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ht="14.25">
      <c r="A867">
        <v>20073</v>
      </c>
      <c r="B867">
        <v>1</v>
      </c>
      <c r="C867">
        <v>300</v>
      </c>
      <c r="D867">
        <v>0</v>
      </c>
      <c r="E867">
        <v>0</v>
      </c>
      <c r="F867">
        <v>8</v>
      </c>
      <c r="G867">
        <v>3</v>
      </c>
      <c r="H867" t="s">
        <v>1</v>
      </c>
      <c r="I867">
        <v>64</v>
      </c>
      <c r="J867" t="s">
        <v>1</v>
      </c>
      <c r="K867">
        <v>41</v>
      </c>
      <c r="L867">
        <v>0</v>
      </c>
      <c r="M867">
        <v>32</v>
      </c>
      <c r="N867" t="s">
        <v>18</v>
      </c>
    </row>
    <row r="868" ht="14.25">
      <c r="A868">
        <v>20074</v>
      </c>
      <c r="B868">
        <v>1</v>
      </c>
      <c r="C868">
        <v>301</v>
      </c>
      <c r="D868">
        <v>0</v>
      </c>
      <c r="E868">
        <v>0</v>
      </c>
      <c r="F868">
        <v>3</v>
      </c>
      <c r="G868" t="s">
        <v>19</v>
      </c>
      <c r="H868" t="s">
        <v>0</v>
      </c>
      <c r="I868">
        <v>0</v>
      </c>
      <c r="J868" t="s">
        <v>1</v>
      </c>
      <c r="K868">
        <v>41</v>
      </c>
      <c r="L868">
        <v>0</v>
      </c>
      <c r="M868">
        <v>32</v>
      </c>
      <c r="N868" t="s">
        <v>18</v>
      </c>
    </row>
    <row r="869" ht="14.25">
      <c r="A869">
        <v>20084</v>
      </c>
      <c r="B869">
        <v>0</v>
      </c>
      <c r="C869">
        <v>201</v>
      </c>
      <c r="D869">
        <v>0</v>
      </c>
      <c r="E869">
        <v>0</v>
      </c>
      <c r="F869">
        <v>6</v>
      </c>
      <c r="G869">
        <v>94</v>
      </c>
      <c r="H869">
        <v>2</v>
      </c>
      <c r="I869">
        <v>0</v>
      </c>
      <c r="J869">
        <v>0</v>
      </c>
      <c r="K869">
        <v>62</v>
      </c>
      <c r="L869">
        <v>0</v>
      </c>
      <c r="M869">
        <v>0</v>
      </c>
      <c r="N869">
        <v>0</v>
      </c>
    </row>
    <row r="870" ht="14.25">
      <c r="A870">
        <v>20121</v>
      </c>
      <c r="B870">
        <v>0</v>
      </c>
      <c r="C870">
        <v>203</v>
      </c>
      <c r="D870">
        <v>0</v>
      </c>
      <c r="E870">
        <v>0</v>
      </c>
      <c r="F870">
        <v>8</v>
      </c>
      <c r="G870">
        <v>78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ht="14.25">
      <c r="A871">
        <v>20122</v>
      </c>
      <c r="B871">
        <v>1</v>
      </c>
      <c r="C871">
        <v>300</v>
      </c>
      <c r="D871">
        <v>0</v>
      </c>
      <c r="E871">
        <v>0</v>
      </c>
      <c r="F871">
        <v>8</v>
      </c>
      <c r="G871">
        <v>3</v>
      </c>
      <c r="H871" t="s">
        <v>1</v>
      </c>
      <c r="I871">
        <v>64</v>
      </c>
      <c r="J871" t="s">
        <v>1</v>
      </c>
      <c r="K871">
        <v>41</v>
      </c>
      <c r="L871">
        <v>0</v>
      </c>
      <c r="M871">
        <v>32</v>
      </c>
      <c r="N871" t="s">
        <v>20</v>
      </c>
    </row>
    <row r="872" ht="14.25">
      <c r="A872">
        <v>20123</v>
      </c>
      <c r="B872">
        <v>1</v>
      </c>
      <c r="C872">
        <v>301</v>
      </c>
      <c r="D872">
        <v>0</v>
      </c>
      <c r="E872">
        <v>0</v>
      </c>
      <c r="F872">
        <v>3</v>
      </c>
      <c r="G872" t="s">
        <v>21</v>
      </c>
      <c r="H872" t="s">
        <v>22</v>
      </c>
      <c r="I872">
        <v>0</v>
      </c>
      <c r="J872" t="s">
        <v>1</v>
      </c>
      <c r="K872">
        <v>41</v>
      </c>
      <c r="L872">
        <v>0</v>
      </c>
      <c r="M872">
        <v>32</v>
      </c>
      <c r="N872" t="s">
        <v>20</v>
      </c>
    </row>
    <row r="873" ht="14.25">
      <c r="A873">
        <v>20133</v>
      </c>
      <c r="B873">
        <v>0</v>
      </c>
      <c r="C873">
        <v>405</v>
      </c>
      <c r="D873">
        <v>0</v>
      </c>
      <c r="E873">
        <v>0</v>
      </c>
      <c r="F873">
        <v>8</v>
      </c>
      <c r="G873">
        <v>23</v>
      </c>
      <c r="H873">
        <v>0</v>
      </c>
      <c r="I873">
        <v>0</v>
      </c>
      <c r="J873">
        <v>0</v>
      </c>
      <c r="K873">
        <v>38</v>
      </c>
      <c r="L873">
        <v>30</v>
      </c>
      <c r="M873">
        <v>30</v>
      </c>
      <c r="N873">
        <v>30</v>
      </c>
    </row>
    <row r="874" ht="14.25">
      <c r="A874">
        <v>20136</v>
      </c>
      <c r="B874">
        <v>1</v>
      </c>
      <c r="C874">
        <v>404</v>
      </c>
      <c r="D874">
        <v>0</v>
      </c>
      <c r="E874">
        <v>0</v>
      </c>
      <c r="F874">
        <v>2</v>
      </c>
      <c r="G874">
        <v>24</v>
      </c>
      <c r="H874">
        <v>0</v>
      </c>
      <c r="I874">
        <v>0</v>
      </c>
      <c r="J874" t="s">
        <v>1</v>
      </c>
      <c r="K874">
        <v>41</v>
      </c>
      <c r="L874">
        <v>0</v>
      </c>
      <c r="M874">
        <v>32</v>
      </c>
      <c r="N874" t="s">
        <v>20</v>
      </c>
    </row>
    <row r="875" ht="14.25">
      <c r="A875">
        <v>20137</v>
      </c>
      <c r="B875">
        <v>0</v>
      </c>
      <c r="C875">
        <v>401</v>
      </c>
      <c r="D875">
        <v>0</v>
      </c>
      <c r="E875">
        <v>0</v>
      </c>
      <c r="F875">
        <v>8</v>
      </c>
      <c r="G875" t="s">
        <v>4</v>
      </c>
      <c r="H875" t="s">
        <v>5</v>
      </c>
      <c r="I875">
        <v>0</v>
      </c>
      <c r="J875">
        <v>0</v>
      </c>
      <c r="K875" t="s">
        <v>21</v>
      </c>
      <c r="L875">
        <v>0</v>
      </c>
      <c r="M875">
        <v>0</v>
      </c>
      <c r="N875">
        <v>0</v>
      </c>
    </row>
    <row r="876" ht="14.25">
      <c r="A876">
        <v>20164</v>
      </c>
      <c r="B876">
        <v>0</v>
      </c>
      <c r="C876">
        <v>400</v>
      </c>
      <c r="D876">
        <v>0</v>
      </c>
      <c r="E876">
        <v>0</v>
      </c>
      <c r="F876">
        <v>8</v>
      </c>
      <c r="G876">
        <v>1</v>
      </c>
      <c r="H876">
        <v>0</v>
      </c>
      <c r="I876" t="s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ht="14.25">
      <c r="A877">
        <v>20173</v>
      </c>
      <c r="B877">
        <v>1</v>
      </c>
      <c r="C877">
        <v>300</v>
      </c>
      <c r="D877">
        <v>0</v>
      </c>
      <c r="E877">
        <v>0</v>
      </c>
      <c r="F877">
        <v>8</v>
      </c>
      <c r="G877">
        <v>3</v>
      </c>
      <c r="H877" t="s">
        <v>1</v>
      </c>
      <c r="I877">
        <v>64</v>
      </c>
      <c r="J877" t="s">
        <v>1</v>
      </c>
      <c r="K877">
        <v>41</v>
      </c>
      <c r="L877">
        <v>0</v>
      </c>
      <c r="M877">
        <v>32</v>
      </c>
      <c r="N877" t="s">
        <v>23</v>
      </c>
    </row>
    <row r="878" ht="14.25">
      <c r="A878">
        <v>20174</v>
      </c>
      <c r="B878">
        <v>1</v>
      </c>
      <c r="C878">
        <v>301</v>
      </c>
      <c r="D878">
        <v>0</v>
      </c>
      <c r="E878">
        <v>0</v>
      </c>
      <c r="F878">
        <v>3</v>
      </c>
      <c r="G878" t="s">
        <v>24</v>
      </c>
      <c r="H878" t="s">
        <v>25</v>
      </c>
      <c r="I878">
        <v>0</v>
      </c>
      <c r="J878" t="s">
        <v>1</v>
      </c>
      <c r="K878">
        <v>41</v>
      </c>
      <c r="L878">
        <v>0</v>
      </c>
      <c r="M878">
        <v>32</v>
      </c>
      <c r="N878" t="s">
        <v>23</v>
      </c>
    </row>
    <row r="879" ht="14.25">
      <c r="A879">
        <v>20184</v>
      </c>
      <c r="B879">
        <v>0</v>
      </c>
      <c r="C879">
        <v>201</v>
      </c>
      <c r="D879">
        <v>0</v>
      </c>
      <c r="E879">
        <v>0</v>
      </c>
      <c r="F879">
        <v>6</v>
      </c>
      <c r="G879">
        <v>94</v>
      </c>
      <c r="H879">
        <v>2</v>
      </c>
      <c r="I879">
        <v>0</v>
      </c>
      <c r="J879">
        <v>0</v>
      </c>
      <c r="K879">
        <v>62</v>
      </c>
      <c r="L879">
        <v>0</v>
      </c>
      <c r="M879">
        <v>0</v>
      </c>
      <c r="N879">
        <v>0</v>
      </c>
    </row>
    <row r="880" ht="14.25">
      <c r="A880">
        <v>20221</v>
      </c>
      <c r="B880">
        <v>0</v>
      </c>
      <c r="C880">
        <v>203</v>
      </c>
      <c r="D880">
        <v>0</v>
      </c>
      <c r="E880">
        <v>0</v>
      </c>
      <c r="F880">
        <v>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ht="14.25">
      <c r="A881">
        <v>20222</v>
      </c>
      <c r="B881">
        <v>1</v>
      </c>
      <c r="C881">
        <v>300</v>
      </c>
      <c r="D881">
        <v>0</v>
      </c>
      <c r="E881">
        <v>0</v>
      </c>
      <c r="F881">
        <v>8</v>
      </c>
      <c r="G881">
        <v>3</v>
      </c>
      <c r="H881" t="s">
        <v>1</v>
      </c>
      <c r="I881">
        <v>64</v>
      </c>
      <c r="J881" t="s">
        <v>1</v>
      </c>
      <c r="K881">
        <v>41</v>
      </c>
      <c r="L881">
        <v>0</v>
      </c>
      <c r="M881">
        <v>32</v>
      </c>
      <c r="N881" t="s">
        <v>26</v>
      </c>
    </row>
    <row r="882" ht="14.25">
      <c r="A882">
        <v>20223</v>
      </c>
      <c r="B882">
        <v>1</v>
      </c>
      <c r="C882">
        <v>301</v>
      </c>
      <c r="D882">
        <v>0</v>
      </c>
      <c r="E882">
        <v>0</v>
      </c>
      <c r="F882">
        <v>3</v>
      </c>
      <c r="G882" t="s">
        <v>27</v>
      </c>
      <c r="H882" t="s">
        <v>28</v>
      </c>
      <c r="I882">
        <v>0</v>
      </c>
      <c r="J882" t="s">
        <v>1</v>
      </c>
      <c r="K882">
        <v>41</v>
      </c>
      <c r="L882">
        <v>0</v>
      </c>
      <c r="M882">
        <v>32</v>
      </c>
      <c r="N882" t="s">
        <v>26</v>
      </c>
    </row>
    <row r="883" ht="14.25">
      <c r="A883">
        <v>20233</v>
      </c>
      <c r="B883">
        <v>0</v>
      </c>
      <c r="C883">
        <v>405</v>
      </c>
      <c r="D883">
        <v>0</v>
      </c>
      <c r="E883">
        <v>0</v>
      </c>
      <c r="F883">
        <v>8</v>
      </c>
      <c r="G883">
        <v>24</v>
      </c>
      <c r="H883">
        <v>0</v>
      </c>
      <c r="I883">
        <v>0</v>
      </c>
      <c r="J883">
        <v>0</v>
      </c>
      <c r="K883">
        <v>30</v>
      </c>
      <c r="L883">
        <v>30</v>
      </c>
      <c r="M883">
        <v>30</v>
      </c>
      <c r="N883">
        <v>30</v>
      </c>
    </row>
    <row r="884" ht="14.25">
      <c r="A884">
        <v>20256</v>
      </c>
      <c r="B884">
        <v>1</v>
      </c>
      <c r="C884">
        <v>404</v>
      </c>
      <c r="D884">
        <v>0</v>
      </c>
      <c r="E884">
        <v>0</v>
      </c>
      <c r="F884">
        <v>2</v>
      </c>
      <c r="G884">
        <v>25</v>
      </c>
      <c r="H884">
        <v>0</v>
      </c>
      <c r="I884">
        <v>0</v>
      </c>
      <c r="J884" t="s">
        <v>1</v>
      </c>
      <c r="K884">
        <v>41</v>
      </c>
      <c r="L884">
        <v>0</v>
      </c>
      <c r="M884">
        <v>32</v>
      </c>
      <c r="N884" t="s">
        <v>26</v>
      </c>
    </row>
    <row r="885" ht="14.25">
      <c r="A885">
        <v>20257</v>
      </c>
      <c r="B885">
        <v>0</v>
      </c>
      <c r="C885">
        <v>401</v>
      </c>
      <c r="D885">
        <v>0</v>
      </c>
      <c r="E885">
        <v>0</v>
      </c>
      <c r="F885">
        <v>8</v>
      </c>
      <c r="G885" t="s">
        <v>4</v>
      </c>
      <c r="H885" t="s">
        <v>5</v>
      </c>
      <c r="I885">
        <v>0</v>
      </c>
      <c r="J885">
        <v>0</v>
      </c>
      <c r="K885" t="s">
        <v>21</v>
      </c>
      <c r="L885">
        <v>0</v>
      </c>
      <c r="M885">
        <v>0</v>
      </c>
      <c r="N885">
        <v>0</v>
      </c>
    </row>
    <row r="886" ht="14.25">
      <c r="A886">
        <v>20264</v>
      </c>
      <c r="B886">
        <v>0</v>
      </c>
      <c r="C886">
        <v>400</v>
      </c>
      <c r="D886">
        <v>0</v>
      </c>
      <c r="E886">
        <v>0</v>
      </c>
      <c r="F886">
        <v>8</v>
      </c>
      <c r="G886">
        <v>1</v>
      </c>
      <c r="H886">
        <v>0</v>
      </c>
      <c r="I886" t="s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ht="14.25">
      <c r="A887">
        <v>20273</v>
      </c>
      <c r="B887">
        <v>1</v>
      </c>
      <c r="C887">
        <v>300</v>
      </c>
      <c r="D887">
        <v>0</v>
      </c>
      <c r="E887">
        <v>0</v>
      </c>
      <c r="F887">
        <v>8</v>
      </c>
      <c r="G887">
        <v>3</v>
      </c>
      <c r="H887" t="s">
        <v>1</v>
      </c>
      <c r="I887">
        <v>64</v>
      </c>
      <c r="J887" t="s">
        <v>1</v>
      </c>
      <c r="K887">
        <v>41</v>
      </c>
      <c r="L887">
        <v>0</v>
      </c>
      <c r="M887">
        <v>32</v>
      </c>
      <c r="N887">
        <v>20</v>
      </c>
    </row>
    <row r="888" ht="14.25">
      <c r="A888">
        <v>20274</v>
      </c>
      <c r="B888">
        <v>1</v>
      </c>
      <c r="C888">
        <v>301</v>
      </c>
      <c r="D888">
        <v>0</v>
      </c>
      <c r="E888">
        <v>0</v>
      </c>
      <c r="F888">
        <v>3</v>
      </c>
      <c r="G888" t="s">
        <v>15</v>
      </c>
      <c r="H888">
        <v>0</v>
      </c>
      <c r="I888">
        <v>0</v>
      </c>
      <c r="J888" t="s">
        <v>1</v>
      </c>
      <c r="K888">
        <v>41</v>
      </c>
      <c r="L888">
        <v>0</v>
      </c>
      <c r="M888">
        <v>32</v>
      </c>
      <c r="N888">
        <v>20</v>
      </c>
    </row>
    <row r="889" ht="14.25">
      <c r="A889">
        <v>20284</v>
      </c>
      <c r="B889">
        <v>0</v>
      </c>
      <c r="C889">
        <v>201</v>
      </c>
      <c r="D889">
        <v>0</v>
      </c>
      <c r="E889">
        <v>0</v>
      </c>
      <c r="F889">
        <v>6</v>
      </c>
      <c r="G889">
        <v>94</v>
      </c>
      <c r="H889">
        <v>2</v>
      </c>
      <c r="I889">
        <v>0</v>
      </c>
      <c r="J889">
        <v>0</v>
      </c>
      <c r="K889">
        <v>62</v>
      </c>
      <c r="L889">
        <v>0</v>
      </c>
      <c r="M889">
        <v>0</v>
      </c>
      <c r="N889">
        <v>0</v>
      </c>
    </row>
    <row r="890" ht="14.25">
      <c r="A890">
        <v>20321</v>
      </c>
      <c r="B890">
        <v>0</v>
      </c>
      <c r="C890">
        <v>203</v>
      </c>
      <c r="D890">
        <v>0</v>
      </c>
      <c r="E890">
        <v>0</v>
      </c>
      <c r="F890">
        <v>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ht="14.25">
      <c r="A891">
        <v>20322</v>
      </c>
      <c r="B891">
        <v>1</v>
      </c>
      <c r="C891">
        <v>300</v>
      </c>
      <c r="D891">
        <v>0</v>
      </c>
      <c r="E891">
        <v>0</v>
      </c>
      <c r="F891">
        <v>8</v>
      </c>
      <c r="G891">
        <v>3</v>
      </c>
      <c r="H891" t="s">
        <v>1</v>
      </c>
      <c r="I891">
        <v>64</v>
      </c>
      <c r="J891" t="s">
        <v>1</v>
      </c>
      <c r="K891">
        <v>41</v>
      </c>
      <c r="L891">
        <v>0</v>
      </c>
      <c r="M891">
        <v>32</v>
      </c>
      <c r="N891">
        <v>21</v>
      </c>
    </row>
    <row r="892" ht="14.25">
      <c r="A892">
        <v>20323</v>
      </c>
      <c r="B892">
        <v>1</v>
      </c>
      <c r="C892">
        <v>301</v>
      </c>
      <c r="D892">
        <v>0</v>
      </c>
      <c r="E892">
        <v>0</v>
      </c>
      <c r="F892">
        <v>3</v>
      </c>
      <c r="G892" t="s">
        <v>29</v>
      </c>
      <c r="H892">
        <v>1</v>
      </c>
      <c r="I892">
        <v>0</v>
      </c>
      <c r="J892" t="s">
        <v>1</v>
      </c>
      <c r="K892">
        <v>41</v>
      </c>
      <c r="L892">
        <v>0</v>
      </c>
      <c r="M892">
        <v>32</v>
      </c>
      <c r="N892">
        <v>21</v>
      </c>
    </row>
    <row r="893" ht="14.25">
      <c r="A893">
        <v>20333</v>
      </c>
      <c r="B893">
        <v>0</v>
      </c>
      <c r="C893">
        <v>405</v>
      </c>
      <c r="D893">
        <v>0</v>
      </c>
      <c r="E893">
        <v>0</v>
      </c>
      <c r="F893">
        <v>8</v>
      </c>
      <c r="G893">
        <v>25</v>
      </c>
      <c r="H893">
        <v>0</v>
      </c>
      <c r="I893">
        <v>0</v>
      </c>
      <c r="J893">
        <v>0</v>
      </c>
      <c r="K893">
        <v>30</v>
      </c>
      <c r="L893">
        <v>30</v>
      </c>
      <c r="M893">
        <v>30</v>
      </c>
      <c r="N893">
        <v>30</v>
      </c>
    </row>
    <row r="894" ht="14.25">
      <c r="A894">
        <v>20344</v>
      </c>
      <c r="B894">
        <v>0</v>
      </c>
      <c r="C894">
        <v>401</v>
      </c>
      <c r="D894">
        <v>0</v>
      </c>
      <c r="E894">
        <v>0</v>
      </c>
      <c r="F894">
        <v>8</v>
      </c>
      <c r="G894" t="s">
        <v>4</v>
      </c>
      <c r="H894" t="s">
        <v>5</v>
      </c>
      <c r="I894">
        <v>0</v>
      </c>
      <c r="J894">
        <v>0</v>
      </c>
      <c r="K894" t="s">
        <v>21</v>
      </c>
      <c r="L894">
        <v>0</v>
      </c>
      <c r="M894">
        <v>0</v>
      </c>
      <c r="N894">
        <v>0</v>
      </c>
    </row>
    <row r="895" ht="14.25">
      <c r="A895">
        <v>20345</v>
      </c>
      <c r="B895">
        <v>0</v>
      </c>
      <c r="C895">
        <v>400</v>
      </c>
      <c r="D895">
        <v>0</v>
      </c>
      <c r="E895">
        <v>0</v>
      </c>
      <c r="F895">
        <v>8</v>
      </c>
      <c r="G895">
        <v>1</v>
      </c>
      <c r="H895">
        <v>0</v>
      </c>
      <c r="I895" t="s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ht="14.25">
      <c r="A896">
        <v>20346</v>
      </c>
      <c r="B896">
        <v>1</v>
      </c>
      <c r="C896">
        <v>404</v>
      </c>
      <c r="D896">
        <v>0</v>
      </c>
      <c r="E896">
        <v>0</v>
      </c>
      <c r="F896">
        <v>2</v>
      </c>
      <c r="G896">
        <v>26</v>
      </c>
      <c r="H896">
        <v>0</v>
      </c>
      <c r="I896">
        <v>0</v>
      </c>
      <c r="J896" t="s">
        <v>1</v>
      </c>
      <c r="K896">
        <v>41</v>
      </c>
      <c r="L896">
        <v>0</v>
      </c>
      <c r="M896">
        <v>32</v>
      </c>
      <c r="N896">
        <v>21</v>
      </c>
    </row>
    <row r="897" ht="14.25">
      <c r="A897">
        <v>20347</v>
      </c>
      <c r="B897">
        <v>0</v>
      </c>
      <c r="C897">
        <v>201</v>
      </c>
      <c r="D897">
        <v>0</v>
      </c>
      <c r="E897">
        <v>0</v>
      </c>
      <c r="F897">
        <v>6</v>
      </c>
      <c r="G897">
        <v>94</v>
      </c>
      <c r="H897">
        <v>2</v>
      </c>
      <c r="I897">
        <v>0</v>
      </c>
      <c r="J897">
        <v>0</v>
      </c>
      <c r="K897">
        <v>62</v>
      </c>
      <c r="L897">
        <v>0</v>
      </c>
      <c r="M897">
        <v>0</v>
      </c>
      <c r="N897">
        <v>0</v>
      </c>
    </row>
    <row r="898" ht="14.25">
      <c r="A898">
        <v>20357</v>
      </c>
      <c r="B898">
        <v>0</v>
      </c>
      <c r="C898">
        <v>203</v>
      </c>
      <c r="D898">
        <v>0</v>
      </c>
      <c r="E898">
        <v>0</v>
      </c>
      <c r="F898">
        <v>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ht="14.25">
      <c r="A899">
        <v>20364</v>
      </c>
      <c r="B899">
        <v>0</v>
      </c>
      <c r="C899">
        <v>403</v>
      </c>
      <c r="D899">
        <v>0</v>
      </c>
      <c r="E899">
        <v>0</v>
      </c>
      <c r="F899">
        <v>8</v>
      </c>
      <c r="G899">
        <v>63</v>
      </c>
      <c r="H899">
        <v>0</v>
      </c>
      <c r="I899">
        <v>0</v>
      </c>
      <c r="J899">
        <v>0</v>
      </c>
      <c r="K899">
        <v>94</v>
      </c>
      <c r="L899" t="s">
        <v>7</v>
      </c>
      <c r="M899">
        <v>9</v>
      </c>
      <c r="N899">
        <v>0</v>
      </c>
    </row>
    <row r="900" ht="14.25">
      <c r="A900">
        <v>20373</v>
      </c>
      <c r="B900">
        <v>1</v>
      </c>
      <c r="C900">
        <v>300</v>
      </c>
      <c r="D900">
        <v>0</v>
      </c>
      <c r="E900">
        <v>0</v>
      </c>
      <c r="F900">
        <v>8</v>
      </c>
      <c r="G900">
        <v>3</v>
      </c>
      <c r="H900" t="s">
        <v>1</v>
      </c>
      <c r="I900">
        <v>64</v>
      </c>
      <c r="J900" t="s">
        <v>1</v>
      </c>
      <c r="K900">
        <v>41</v>
      </c>
      <c r="L900">
        <v>0</v>
      </c>
      <c r="M900">
        <v>32</v>
      </c>
      <c r="N900">
        <v>22</v>
      </c>
    </row>
    <row r="901" ht="14.25">
      <c r="A901">
        <v>20374</v>
      </c>
      <c r="B901">
        <v>1</v>
      </c>
      <c r="C901">
        <v>301</v>
      </c>
      <c r="D901">
        <v>0</v>
      </c>
      <c r="E901">
        <v>0</v>
      </c>
      <c r="F901">
        <v>3</v>
      </c>
      <c r="G901" t="s">
        <v>4</v>
      </c>
      <c r="H901">
        <v>2</v>
      </c>
      <c r="I901">
        <v>0</v>
      </c>
      <c r="J901" t="s">
        <v>1</v>
      </c>
      <c r="K901">
        <v>41</v>
      </c>
      <c r="L901">
        <v>0</v>
      </c>
      <c r="M901">
        <v>32</v>
      </c>
      <c r="N901">
        <v>22</v>
      </c>
    </row>
    <row r="902" ht="14.25">
      <c r="A902">
        <v>20384</v>
      </c>
      <c r="B902">
        <v>0</v>
      </c>
      <c r="C902">
        <v>204</v>
      </c>
      <c r="D902">
        <v>0</v>
      </c>
      <c r="E902">
        <v>0</v>
      </c>
      <c r="F902">
        <v>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ht="14.25">
      <c r="A903">
        <v>20421</v>
      </c>
      <c r="B903">
        <v>0</v>
      </c>
      <c r="C903">
        <v>405</v>
      </c>
      <c r="D903">
        <v>0</v>
      </c>
      <c r="E903">
        <v>0</v>
      </c>
      <c r="F903">
        <v>8</v>
      </c>
      <c r="G903">
        <v>26</v>
      </c>
      <c r="H903">
        <v>0</v>
      </c>
      <c r="I903">
        <v>0</v>
      </c>
      <c r="J903">
        <v>0</v>
      </c>
      <c r="K903">
        <v>30</v>
      </c>
      <c r="L903">
        <v>30</v>
      </c>
      <c r="M903">
        <v>30</v>
      </c>
      <c r="N903">
        <v>30</v>
      </c>
    </row>
    <row r="904" ht="14.25">
      <c r="A904">
        <v>20422</v>
      </c>
      <c r="B904">
        <v>1</v>
      </c>
      <c r="C904">
        <v>300</v>
      </c>
      <c r="D904">
        <v>0</v>
      </c>
      <c r="E904">
        <v>0</v>
      </c>
      <c r="F904">
        <v>8</v>
      </c>
      <c r="G904">
        <v>3</v>
      </c>
      <c r="H904" t="s">
        <v>1</v>
      </c>
      <c r="I904">
        <v>64</v>
      </c>
      <c r="J904" t="s">
        <v>1</v>
      </c>
      <c r="K904">
        <v>41</v>
      </c>
      <c r="L904">
        <v>0</v>
      </c>
      <c r="M904">
        <v>32</v>
      </c>
      <c r="N904">
        <v>23</v>
      </c>
    </row>
    <row r="905" ht="14.25">
      <c r="A905">
        <v>20423</v>
      </c>
      <c r="B905">
        <v>1</v>
      </c>
      <c r="C905">
        <v>301</v>
      </c>
      <c r="D905">
        <v>0</v>
      </c>
      <c r="E905">
        <v>0</v>
      </c>
      <c r="F905">
        <v>3</v>
      </c>
      <c r="G905">
        <v>96</v>
      </c>
      <c r="H905">
        <v>3</v>
      </c>
      <c r="I905">
        <v>0</v>
      </c>
      <c r="J905" t="s">
        <v>1</v>
      </c>
      <c r="K905">
        <v>41</v>
      </c>
      <c r="L905">
        <v>0</v>
      </c>
      <c r="M905">
        <v>32</v>
      </c>
      <c r="N905">
        <v>23</v>
      </c>
    </row>
    <row r="906" ht="14.25">
      <c r="A906">
        <v>20433</v>
      </c>
      <c r="B906">
        <v>0</v>
      </c>
      <c r="C906">
        <v>202</v>
      </c>
      <c r="D906">
        <v>0</v>
      </c>
      <c r="E906">
        <v>0</v>
      </c>
      <c r="F906">
        <v>8</v>
      </c>
      <c r="G906" t="s">
        <v>15</v>
      </c>
      <c r="H906">
        <v>20</v>
      </c>
      <c r="I906">
        <v>0</v>
      </c>
      <c r="J906">
        <v>0</v>
      </c>
      <c r="K906" t="s">
        <v>54</v>
      </c>
      <c r="L906" t="s">
        <v>12</v>
      </c>
      <c r="M906">
        <v>22</v>
      </c>
      <c r="N906">
        <v>0</v>
      </c>
    </row>
    <row r="907" ht="14.25">
      <c r="A907">
        <v>20436</v>
      </c>
      <c r="B907">
        <v>1</v>
      </c>
      <c r="C907">
        <v>404</v>
      </c>
      <c r="D907">
        <v>0</v>
      </c>
      <c r="E907">
        <v>0</v>
      </c>
      <c r="F907">
        <v>2</v>
      </c>
      <c r="G907">
        <v>27</v>
      </c>
      <c r="H907">
        <v>0</v>
      </c>
      <c r="I907">
        <v>0</v>
      </c>
      <c r="J907" t="s">
        <v>1</v>
      </c>
      <c r="K907">
        <v>41</v>
      </c>
      <c r="L907">
        <v>0</v>
      </c>
      <c r="M907">
        <v>32</v>
      </c>
      <c r="N907">
        <v>23</v>
      </c>
    </row>
    <row r="908" ht="14.25">
      <c r="A908">
        <v>20437</v>
      </c>
      <c r="B908">
        <v>0</v>
      </c>
      <c r="C908">
        <v>401</v>
      </c>
      <c r="D908">
        <v>0</v>
      </c>
      <c r="E908">
        <v>0</v>
      </c>
      <c r="F908">
        <v>8</v>
      </c>
      <c r="G908" t="s">
        <v>4</v>
      </c>
      <c r="H908" t="s">
        <v>5</v>
      </c>
      <c r="I908">
        <v>0</v>
      </c>
      <c r="J908">
        <v>0</v>
      </c>
      <c r="K908" t="s">
        <v>21</v>
      </c>
      <c r="L908">
        <v>0</v>
      </c>
      <c r="M908">
        <v>0</v>
      </c>
      <c r="N908">
        <v>0</v>
      </c>
    </row>
    <row r="909" ht="14.25">
      <c r="A909">
        <v>20464</v>
      </c>
      <c r="B909">
        <v>0</v>
      </c>
      <c r="C909">
        <v>400</v>
      </c>
      <c r="D909">
        <v>0</v>
      </c>
      <c r="E909">
        <v>0</v>
      </c>
      <c r="F909">
        <v>8</v>
      </c>
      <c r="G909">
        <v>1</v>
      </c>
      <c r="H909">
        <v>0</v>
      </c>
      <c r="I909" t="s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ht="14.25">
      <c r="A910">
        <v>20473</v>
      </c>
      <c r="B910">
        <v>1</v>
      </c>
      <c r="C910">
        <v>300</v>
      </c>
      <c r="D910">
        <v>0</v>
      </c>
      <c r="E910">
        <v>0</v>
      </c>
      <c r="F910">
        <v>8</v>
      </c>
      <c r="G910">
        <v>3</v>
      </c>
      <c r="H910" t="s">
        <v>1</v>
      </c>
      <c r="I910">
        <v>64</v>
      </c>
      <c r="J910" t="s">
        <v>1</v>
      </c>
      <c r="K910">
        <v>41</v>
      </c>
      <c r="L910">
        <v>0</v>
      </c>
      <c r="M910">
        <v>32</v>
      </c>
      <c r="N910">
        <v>64</v>
      </c>
    </row>
    <row r="911" ht="14.25">
      <c r="A911">
        <v>20474</v>
      </c>
      <c r="B911">
        <v>1</v>
      </c>
      <c r="C911">
        <v>301</v>
      </c>
      <c r="D911">
        <v>0</v>
      </c>
      <c r="E911">
        <v>0</v>
      </c>
      <c r="F911">
        <v>3</v>
      </c>
      <c r="G911">
        <v>3</v>
      </c>
      <c r="H911">
        <v>4</v>
      </c>
      <c r="I911">
        <v>0</v>
      </c>
      <c r="J911" t="s">
        <v>1</v>
      </c>
      <c r="K911">
        <v>41</v>
      </c>
      <c r="L911">
        <v>0</v>
      </c>
      <c r="M911">
        <v>32</v>
      </c>
      <c r="N911">
        <v>64</v>
      </c>
    </row>
    <row r="912" ht="14.25">
      <c r="A912">
        <v>20484</v>
      </c>
      <c r="B912">
        <v>0</v>
      </c>
      <c r="C912">
        <v>201</v>
      </c>
      <c r="D912">
        <v>0</v>
      </c>
      <c r="E912">
        <v>0</v>
      </c>
      <c r="F912">
        <v>6</v>
      </c>
      <c r="G912">
        <v>94</v>
      </c>
      <c r="H912">
        <v>2</v>
      </c>
      <c r="I912">
        <v>0</v>
      </c>
      <c r="J912">
        <v>0</v>
      </c>
      <c r="K912">
        <v>62</v>
      </c>
      <c r="L912">
        <v>0</v>
      </c>
      <c r="M912">
        <v>0</v>
      </c>
      <c r="N912">
        <v>0</v>
      </c>
    </row>
    <row r="913" ht="14.25">
      <c r="A913">
        <v>20521</v>
      </c>
      <c r="B913">
        <v>0</v>
      </c>
      <c r="C913">
        <v>203</v>
      </c>
      <c r="D913">
        <v>0</v>
      </c>
      <c r="E913">
        <v>0</v>
      </c>
      <c r="F913">
        <v>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ht="14.25">
      <c r="A914">
        <v>20522</v>
      </c>
      <c r="B914">
        <v>1</v>
      </c>
      <c r="C914">
        <v>300</v>
      </c>
      <c r="D914">
        <v>0</v>
      </c>
      <c r="E914">
        <v>0</v>
      </c>
      <c r="F914">
        <v>8</v>
      </c>
      <c r="G914">
        <v>3</v>
      </c>
      <c r="H914" t="s">
        <v>1</v>
      </c>
      <c r="I914">
        <v>64</v>
      </c>
      <c r="J914" t="s">
        <v>1</v>
      </c>
      <c r="K914">
        <v>41</v>
      </c>
      <c r="L914">
        <v>0</v>
      </c>
      <c r="M914">
        <v>32</v>
      </c>
      <c r="N914">
        <v>65</v>
      </c>
    </row>
    <row r="915" ht="14.25">
      <c r="A915">
        <v>20523</v>
      </c>
      <c r="B915">
        <v>1</v>
      </c>
      <c r="C915">
        <v>301</v>
      </c>
      <c r="D915">
        <v>0</v>
      </c>
      <c r="E915">
        <v>0</v>
      </c>
      <c r="F915">
        <v>3</v>
      </c>
      <c r="G915">
        <v>54</v>
      </c>
      <c r="H915">
        <v>5</v>
      </c>
      <c r="I915">
        <v>0</v>
      </c>
      <c r="J915" t="s">
        <v>1</v>
      </c>
      <c r="K915">
        <v>41</v>
      </c>
      <c r="L915">
        <v>0</v>
      </c>
      <c r="M915">
        <v>32</v>
      </c>
      <c r="N915">
        <v>65</v>
      </c>
    </row>
    <row r="916" ht="14.25">
      <c r="A916">
        <v>20533</v>
      </c>
      <c r="B916">
        <v>0</v>
      </c>
      <c r="C916">
        <v>405</v>
      </c>
      <c r="D916">
        <v>0</v>
      </c>
      <c r="E916">
        <v>0</v>
      </c>
      <c r="F916">
        <v>6</v>
      </c>
      <c r="G916">
        <v>27</v>
      </c>
      <c r="H916">
        <v>0</v>
      </c>
      <c r="I916">
        <v>0</v>
      </c>
      <c r="J916">
        <v>0</v>
      </c>
      <c r="K916">
        <v>30</v>
      </c>
      <c r="L916">
        <v>30</v>
      </c>
      <c r="M916">
        <v>0</v>
      </c>
      <c r="N916">
        <v>0</v>
      </c>
    </row>
    <row r="917" ht="14.25">
      <c r="A917">
        <v>20556</v>
      </c>
      <c r="B917">
        <v>1</v>
      </c>
      <c r="C917">
        <v>404</v>
      </c>
      <c r="D917">
        <v>0</v>
      </c>
      <c r="E917">
        <v>0</v>
      </c>
      <c r="F917">
        <v>2</v>
      </c>
      <c r="G917" t="s">
        <v>14</v>
      </c>
      <c r="H917">
        <v>0</v>
      </c>
      <c r="I917">
        <v>0</v>
      </c>
      <c r="J917" t="s">
        <v>1</v>
      </c>
      <c r="K917">
        <v>41</v>
      </c>
      <c r="L917">
        <v>0</v>
      </c>
      <c r="M917">
        <v>32</v>
      </c>
      <c r="N917">
        <v>65</v>
      </c>
    </row>
    <row r="918" ht="14.25">
      <c r="A918">
        <v>20557</v>
      </c>
      <c r="B918">
        <v>0</v>
      </c>
      <c r="C918">
        <v>401</v>
      </c>
      <c r="D918">
        <v>0</v>
      </c>
      <c r="E918">
        <v>0</v>
      </c>
      <c r="F918">
        <v>8</v>
      </c>
      <c r="G918" t="s">
        <v>4</v>
      </c>
      <c r="H918" t="s">
        <v>5</v>
      </c>
      <c r="I918">
        <v>0</v>
      </c>
      <c r="J918">
        <v>0</v>
      </c>
      <c r="K918" t="s">
        <v>6</v>
      </c>
      <c r="L918">
        <v>0</v>
      </c>
      <c r="M918">
        <v>0</v>
      </c>
      <c r="N918">
        <v>0</v>
      </c>
    </row>
    <row r="919" ht="14.25">
      <c r="A919">
        <v>20564</v>
      </c>
      <c r="B919">
        <v>0</v>
      </c>
      <c r="C919">
        <v>400</v>
      </c>
      <c r="D919">
        <v>0</v>
      </c>
      <c r="E919">
        <v>0</v>
      </c>
      <c r="F919">
        <v>8</v>
      </c>
      <c r="G919">
        <v>1</v>
      </c>
      <c r="H919">
        <v>0</v>
      </c>
      <c r="I919" t="s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ht="14.25">
      <c r="A920">
        <v>20573</v>
      </c>
      <c r="B920">
        <v>1</v>
      </c>
      <c r="C920">
        <v>300</v>
      </c>
      <c r="D920">
        <v>0</v>
      </c>
      <c r="E920">
        <v>0</v>
      </c>
      <c r="F920">
        <v>8</v>
      </c>
      <c r="G920">
        <v>3</v>
      </c>
      <c r="H920" t="s">
        <v>1</v>
      </c>
      <c r="I920">
        <v>64</v>
      </c>
      <c r="J920" t="s">
        <v>1</v>
      </c>
      <c r="K920">
        <v>41</v>
      </c>
      <c r="L920">
        <v>0</v>
      </c>
      <c r="M920">
        <v>32</v>
      </c>
      <c r="N920">
        <v>66</v>
      </c>
    </row>
    <row r="921" ht="14.25">
      <c r="A921">
        <v>20574</v>
      </c>
      <c r="B921">
        <v>1</v>
      </c>
      <c r="C921">
        <v>301</v>
      </c>
      <c r="D921">
        <v>0</v>
      </c>
      <c r="E921">
        <v>0</v>
      </c>
      <c r="F921">
        <v>3</v>
      </c>
      <c r="G921" t="s">
        <v>32</v>
      </c>
      <c r="H921">
        <v>6</v>
      </c>
      <c r="I921">
        <v>0</v>
      </c>
      <c r="J921" t="s">
        <v>1</v>
      </c>
      <c r="K921">
        <v>41</v>
      </c>
      <c r="L921">
        <v>0</v>
      </c>
      <c r="M921">
        <v>32</v>
      </c>
      <c r="N921">
        <v>66</v>
      </c>
    </row>
    <row r="922" ht="14.25">
      <c r="A922">
        <v>20585</v>
      </c>
      <c r="B922">
        <v>0</v>
      </c>
      <c r="C922">
        <v>201</v>
      </c>
      <c r="D922">
        <v>0</v>
      </c>
      <c r="E922">
        <v>0</v>
      </c>
      <c r="F922">
        <v>6</v>
      </c>
      <c r="G922">
        <v>94</v>
      </c>
      <c r="H922">
        <v>2</v>
      </c>
      <c r="I922">
        <v>0</v>
      </c>
      <c r="J922">
        <v>0</v>
      </c>
      <c r="K922">
        <v>62</v>
      </c>
      <c r="L922">
        <v>0</v>
      </c>
      <c r="M922">
        <v>0</v>
      </c>
      <c r="N922">
        <v>0</v>
      </c>
    </row>
    <row r="923" ht="14.25">
      <c r="A923">
        <v>20621</v>
      </c>
      <c r="B923">
        <v>0</v>
      </c>
      <c r="C923">
        <v>203</v>
      </c>
      <c r="D923">
        <v>0</v>
      </c>
      <c r="E923">
        <v>0</v>
      </c>
      <c r="F923">
        <v>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ht="14.25">
      <c r="A924">
        <v>20622</v>
      </c>
      <c r="B924">
        <v>1</v>
      </c>
      <c r="C924">
        <v>300</v>
      </c>
      <c r="D924">
        <v>0</v>
      </c>
      <c r="E924">
        <v>0</v>
      </c>
      <c r="F924">
        <v>8</v>
      </c>
      <c r="G924">
        <v>3</v>
      </c>
      <c r="H924" t="s">
        <v>1</v>
      </c>
      <c r="I924">
        <v>64</v>
      </c>
      <c r="J924" t="s">
        <v>1</v>
      </c>
      <c r="K924">
        <v>41</v>
      </c>
      <c r="L924">
        <v>0</v>
      </c>
      <c r="M924">
        <v>32</v>
      </c>
      <c r="N924">
        <v>67</v>
      </c>
    </row>
    <row r="925" ht="14.25">
      <c r="A925">
        <v>20623</v>
      </c>
      <c r="B925">
        <v>1</v>
      </c>
      <c r="C925">
        <v>301</v>
      </c>
      <c r="D925">
        <v>0</v>
      </c>
      <c r="E925">
        <v>0</v>
      </c>
      <c r="F925">
        <v>3</v>
      </c>
      <c r="G925" t="s">
        <v>17</v>
      </c>
      <c r="H925">
        <v>7</v>
      </c>
      <c r="I925">
        <v>0</v>
      </c>
      <c r="J925" t="s">
        <v>1</v>
      </c>
      <c r="K925">
        <v>41</v>
      </c>
      <c r="L925">
        <v>0</v>
      </c>
      <c r="M925">
        <v>32</v>
      </c>
      <c r="N925">
        <v>67</v>
      </c>
    </row>
    <row r="926" ht="14.25">
      <c r="A926">
        <v>20633</v>
      </c>
      <c r="B926">
        <v>0</v>
      </c>
      <c r="C926">
        <v>405</v>
      </c>
      <c r="D926">
        <v>0</v>
      </c>
      <c r="E926">
        <v>0</v>
      </c>
      <c r="F926">
        <v>8</v>
      </c>
      <c r="G926" t="s">
        <v>14</v>
      </c>
      <c r="H926">
        <v>0</v>
      </c>
      <c r="I926">
        <v>0</v>
      </c>
      <c r="J926">
        <v>0</v>
      </c>
      <c r="K926">
        <v>1</v>
      </c>
      <c r="L926">
        <v>24</v>
      </c>
      <c r="M926">
        <v>0</v>
      </c>
      <c r="N926">
        <v>0</v>
      </c>
    </row>
    <row r="927" ht="14.25">
      <c r="A927">
        <v>20646</v>
      </c>
      <c r="B927">
        <v>1</v>
      </c>
      <c r="C927">
        <v>404</v>
      </c>
      <c r="D927">
        <v>0</v>
      </c>
      <c r="E927">
        <v>0</v>
      </c>
      <c r="F927">
        <v>2</v>
      </c>
      <c r="G927">
        <v>46</v>
      </c>
      <c r="H927">
        <v>0</v>
      </c>
      <c r="I927">
        <v>0</v>
      </c>
      <c r="J927" t="s">
        <v>1</v>
      </c>
      <c r="K927">
        <v>41</v>
      </c>
      <c r="L927">
        <v>0</v>
      </c>
      <c r="M927">
        <v>32</v>
      </c>
      <c r="N927">
        <v>67</v>
      </c>
    </row>
    <row r="928" ht="14.25">
      <c r="A928">
        <v>20647</v>
      </c>
      <c r="B928">
        <v>0</v>
      </c>
      <c r="C928">
        <v>401</v>
      </c>
      <c r="D928">
        <v>0</v>
      </c>
      <c r="E928">
        <v>0</v>
      </c>
      <c r="F928">
        <v>8</v>
      </c>
      <c r="G928" t="s">
        <v>4</v>
      </c>
      <c r="H928" t="s">
        <v>5</v>
      </c>
      <c r="I928">
        <v>0</v>
      </c>
      <c r="J928">
        <v>0</v>
      </c>
      <c r="K928" t="s">
        <v>6</v>
      </c>
      <c r="L928">
        <v>0</v>
      </c>
      <c r="M928">
        <v>0</v>
      </c>
      <c r="N928">
        <v>0</v>
      </c>
    </row>
    <row r="929" ht="14.25">
      <c r="A929">
        <v>20665</v>
      </c>
      <c r="B929">
        <v>0</v>
      </c>
      <c r="C929">
        <v>400</v>
      </c>
      <c r="D929">
        <v>0</v>
      </c>
      <c r="E929">
        <v>0</v>
      </c>
      <c r="F929">
        <v>8</v>
      </c>
      <c r="G929">
        <v>1</v>
      </c>
      <c r="H929">
        <v>0</v>
      </c>
      <c r="I929" t="s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ht="14.25">
      <c r="A930">
        <v>20673</v>
      </c>
      <c r="B930">
        <v>1</v>
      </c>
      <c r="C930">
        <v>300</v>
      </c>
      <c r="D930">
        <v>0</v>
      </c>
      <c r="E930">
        <v>0</v>
      </c>
      <c r="F930">
        <v>8</v>
      </c>
      <c r="G930">
        <v>3</v>
      </c>
      <c r="H930" t="s">
        <v>1</v>
      </c>
      <c r="I930">
        <v>64</v>
      </c>
      <c r="J930" t="s">
        <v>1</v>
      </c>
      <c r="K930">
        <v>41</v>
      </c>
      <c r="L930">
        <v>0</v>
      </c>
      <c r="M930">
        <v>32</v>
      </c>
      <c r="N930" t="s">
        <v>2</v>
      </c>
    </row>
    <row r="931" ht="14.25">
      <c r="A931">
        <v>20674</v>
      </c>
      <c r="B931">
        <v>1</v>
      </c>
      <c r="C931">
        <v>301</v>
      </c>
      <c r="D931">
        <v>0</v>
      </c>
      <c r="E931">
        <v>0</v>
      </c>
      <c r="F931">
        <v>3</v>
      </c>
      <c r="G931">
        <v>80</v>
      </c>
      <c r="H931">
        <v>8</v>
      </c>
      <c r="I931">
        <v>0</v>
      </c>
      <c r="J931" t="s">
        <v>1</v>
      </c>
      <c r="K931">
        <v>41</v>
      </c>
      <c r="L931">
        <v>0</v>
      </c>
      <c r="M931">
        <v>32</v>
      </c>
      <c r="N931" t="s">
        <v>2</v>
      </c>
    </row>
    <row r="932" ht="14.25">
      <c r="A932">
        <v>20685</v>
      </c>
      <c r="B932">
        <v>0</v>
      </c>
      <c r="C932">
        <v>201</v>
      </c>
      <c r="D932">
        <v>0</v>
      </c>
      <c r="E932">
        <v>0</v>
      </c>
      <c r="F932">
        <v>6</v>
      </c>
      <c r="G932">
        <v>94</v>
      </c>
      <c r="H932">
        <v>2</v>
      </c>
      <c r="I932">
        <v>0</v>
      </c>
      <c r="J932">
        <v>0</v>
      </c>
      <c r="K932">
        <v>62</v>
      </c>
      <c r="L932">
        <v>0</v>
      </c>
      <c r="M932">
        <v>0</v>
      </c>
      <c r="N932">
        <v>0</v>
      </c>
    </row>
    <row r="933" ht="14.25">
      <c r="A933">
        <v>20721</v>
      </c>
      <c r="B933">
        <v>0</v>
      </c>
      <c r="C933">
        <v>203</v>
      </c>
      <c r="D933">
        <v>0</v>
      </c>
      <c r="E933">
        <v>0</v>
      </c>
      <c r="F933">
        <v>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ht="14.25">
      <c r="A934">
        <v>20722</v>
      </c>
      <c r="B934">
        <v>1</v>
      </c>
      <c r="C934">
        <v>300</v>
      </c>
      <c r="D934">
        <v>0</v>
      </c>
      <c r="E934">
        <v>0</v>
      </c>
      <c r="F934">
        <v>8</v>
      </c>
      <c r="G934">
        <v>3</v>
      </c>
      <c r="H934" t="s">
        <v>1</v>
      </c>
      <c r="I934">
        <v>64</v>
      </c>
      <c r="J934" t="s">
        <v>1</v>
      </c>
      <c r="K934">
        <v>41</v>
      </c>
      <c r="L934">
        <v>0</v>
      </c>
      <c r="M934">
        <v>32</v>
      </c>
      <c r="N934" t="s">
        <v>3</v>
      </c>
    </row>
    <row r="935" ht="14.25">
      <c r="A935">
        <v>20723</v>
      </c>
      <c r="B935">
        <v>1</v>
      </c>
      <c r="C935">
        <v>301</v>
      </c>
      <c r="D935">
        <v>0</v>
      </c>
      <c r="E935">
        <v>0</v>
      </c>
      <c r="F935">
        <v>3</v>
      </c>
      <c r="G935">
        <v>88</v>
      </c>
      <c r="H935">
        <v>9</v>
      </c>
      <c r="I935">
        <v>0</v>
      </c>
      <c r="J935" t="s">
        <v>1</v>
      </c>
      <c r="K935">
        <v>41</v>
      </c>
      <c r="L935">
        <v>0</v>
      </c>
      <c r="M935">
        <v>32</v>
      </c>
      <c r="N935" t="s">
        <v>3</v>
      </c>
    </row>
    <row r="936" ht="14.25">
      <c r="A936">
        <v>20733</v>
      </c>
      <c r="B936">
        <v>0</v>
      </c>
      <c r="C936">
        <v>405</v>
      </c>
      <c r="D936">
        <v>0</v>
      </c>
      <c r="E936">
        <v>0</v>
      </c>
      <c r="F936">
        <v>5</v>
      </c>
      <c r="G936">
        <v>46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ht="14.25">
      <c r="A937">
        <v>20736</v>
      </c>
      <c r="B937">
        <v>1</v>
      </c>
      <c r="C937">
        <v>404</v>
      </c>
      <c r="D937">
        <v>0</v>
      </c>
      <c r="E937">
        <v>0</v>
      </c>
      <c r="F937">
        <v>2</v>
      </c>
      <c r="G937" t="s">
        <v>6</v>
      </c>
      <c r="H937">
        <v>0</v>
      </c>
      <c r="I937">
        <v>0</v>
      </c>
      <c r="J937" t="s">
        <v>1</v>
      </c>
      <c r="K937">
        <v>41</v>
      </c>
      <c r="L937">
        <v>0</v>
      </c>
      <c r="M937">
        <v>32</v>
      </c>
      <c r="N937" t="s">
        <v>3</v>
      </c>
    </row>
    <row r="938" ht="14.25">
      <c r="A938">
        <v>20737</v>
      </c>
      <c r="B938">
        <v>0</v>
      </c>
      <c r="C938">
        <v>401</v>
      </c>
      <c r="D938">
        <v>0</v>
      </c>
      <c r="E938">
        <v>0</v>
      </c>
      <c r="F938">
        <v>8</v>
      </c>
      <c r="G938" t="s">
        <v>4</v>
      </c>
      <c r="H938" t="s">
        <v>5</v>
      </c>
      <c r="I938">
        <v>0</v>
      </c>
      <c r="J938">
        <v>0</v>
      </c>
      <c r="K938" t="s">
        <v>6</v>
      </c>
      <c r="L938">
        <v>0</v>
      </c>
      <c r="M938">
        <v>0</v>
      </c>
      <c r="N938">
        <v>0</v>
      </c>
    </row>
    <row r="939" ht="14.25">
      <c r="A939">
        <v>20765</v>
      </c>
      <c r="B939">
        <v>0</v>
      </c>
      <c r="C939">
        <v>400</v>
      </c>
      <c r="D939">
        <v>0</v>
      </c>
      <c r="E939">
        <v>0</v>
      </c>
      <c r="F939">
        <v>8</v>
      </c>
      <c r="G939">
        <v>1</v>
      </c>
      <c r="H939">
        <v>0</v>
      </c>
      <c r="I939" t="s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ht="14.25">
      <c r="A940">
        <v>20773</v>
      </c>
      <c r="B940">
        <v>1</v>
      </c>
      <c r="C940">
        <v>300</v>
      </c>
      <c r="D940">
        <v>0</v>
      </c>
      <c r="E940">
        <v>0</v>
      </c>
      <c r="F940">
        <v>8</v>
      </c>
      <c r="G940">
        <v>3</v>
      </c>
      <c r="H940" t="s">
        <v>1</v>
      </c>
      <c r="I940">
        <v>64</v>
      </c>
      <c r="J940" t="s">
        <v>1</v>
      </c>
      <c r="K940">
        <v>41</v>
      </c>
      <c r="L940">
        <v>0</v>
      </c>
      <c r="M940">
        <v>32</v>
      </c>
      <c r="N940" t="s">
        <v>8</v>
      </c>
    </row>
    <row r="941" ht="14.25">
      <c r="A941">
        <v>20774</v>
      </c>
      <c r="B941">
        <v>1</v>
      </c>
      <c r="C941">
        <v>301</v>
      </c>
      <c r="D941">
        <v>0</v>
      </c>
      <c r="E941">
        <v>0</v>
      </c>
      <c r="F941">
        <v>3</v>
      </c>
      <c r="G941" t="s">
        <v>9</v>
      </c>
      <c r="H941" t="s">
        <v>10</v>
      </c>
      <c r="I941">
        <v>0</v>
      </c>
      <c r="J941" t="s">
        <v>1</v>
      </c>
      <c r="K941">
        <v>41</v>
      </c>
      <c r="L941">
        <v>0</v>
      </c>
      <c r="M941">
        <v>32</v>
      </c>
      <c r="N941" t="s">
        <v>8</v>
      </c>
    </row>
    <row r="942" ht="14.25">
      <c r="A942">
        <v>20785</v>
      </c>
      <c r="B942">
        <v>0</v>
      </c>
      <c r="C942">
        <v>201</v>
      </c>
      <c r="D942">
        <v>0</v>
      </c>
      <c r="E942">
        <v>0</v>
      </c>
      <c r="F942">
        <v>6</v>
      </c>
      <c r="G942">
        <v>94</v>
      </c>
      <c r="H942">
        <v>2</v>
      </c>
      <c r="I942">
        <v>0</v>
      </c>
      <c r="J942">
        <v>0</v>
      </c>
      <c r="K942">
        <v>62</v>
      </c>
      <c r="L942">
        <v>0</v>
      </c>
      <c r="M942">
        <v>0</v>
      </c>
      <c r="N942">
        <v>0</v>
      </c>
    </row>
    <row r="943" ht="14.25">
      <c r="A943">
        <v>20821</v>
      </c>
      <c r="B943">
        <v>0</v>
      </c>
      <c r="C943">
        <v>203</v>
      </c>
      <c r="D943">
        <v>0</v>
      </c>
      <c r="E943">
        <v>0</v>
      </c>
      <c r="F943">
        <v>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ht="14.25">
      <c r="A944">
        <v>20822</v>
      </c>
      <c r="B944">
        <v>1</v>
      </c>
      <c r="C944">
        <v>300</v>
      </c>
      <c r="D944">
        <v>0</v>
      </c>
      <c r="E944">
        <v>0</v>
      </c>
      <c r="F944">
        <v>8</v>
      </c>
      <c r="G944">
        <v>3</v>
      </c>
      <c r="H944" t="s">
        <v>1</v>
      </c>
      <c r="I944">
        <v>64</v>
      </c>
      <c r="J944" t="s">
        <v>1</v>
      </c>
      <c r="K944">
        <v>41</v>
      </c>
      <c r="L944">
        <v>0</v>
      </c>
      <c r="M944">
        <v>32</v>
      </c>
      <c r="N944" t="s">
        <v>12</v>
      </c>
    </row>
    <row r="945" ht="14.25">
      <c r="A945">
        <v>20823</v>
      </c>
      <c r="B945">
        <v>1</v>
      </c>
      <c r="C945">
        <v>301</v>
      </c>
      <c r="D945">
        <v>0</v>
      </c>
      <c r="E945">
        <v>0</v>
      </c>
      <c r="F945">
        <v>3</v>
      </c>
      <c r="G945">
        <v>43</v>
      </c>
      <c r="H945" t="s">
        <v>13</v>
      </c>
      <c r="I945">
        <v>0</v>
      </c>
      <c r="J945" t="s">
        <v>1</v>
      </c>
      <c r="K945">
        <v>41</v>
      </c>
      <c r="L945">
        <v>0</v>
      </c>
      <c r="M945">
        <v>32</v>
      </c>
      <c r="N945" t="s">
        <v>12</v>
      </c>
    </row>
    <row r="946" ht="14.25">
      <c r="A946">
        <v>20833</v>
      </c>
      <c r="B946">
        <v>0</v>
      </c>
      <c r="C946">
        <v>405</v>
      </c>
      <c r="D946">
        <v>0</v>
      </c>
      <c r="E946">
        <v>0</v>
      </c>
      <c r="F946">
        <v>8</v>
      </c>
      <c r="G946" t="s">
        <v>6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ht="14.25">
      <c r="A947">
        <v>20845</v>
      </c>
      <c r="B947">
        <v>0</v>
      </c>
      <c r="C947">
        <v>401</v>
      </c>
      <c r="D947">
        <v>0</v>
      </c>
      <c r="E947">
        <v>0</v>
      </c>
      <c r="F947">
        <v>8</v>
      </c>
      <c r="G947" t="s">
        <v>4</v>
      </c>
      <c r="H947" t="s">
        <v>5</v>
      </c>
      <c r="I947">
        <v>0</v>
      </c>
      <c r="J947">
        <v>0</v>
      </c>
      <c r="K947" t="s">
        <v>21</v>
      </c>
      <c r="L947">
        <v>0</v>
      </c>
      <c r="M947">
        <v>0</v>
      </c>
      <c r="N947">
        <v>0</v>
      </c>
    </row>
    <row r="948" ht="14.25">
      <c r="A948">
        <v>20856</v>
      </c>
      <c r="B948">
        <v>1</v>
      </c>
      <c r="C948">
        <v>404</v>
      </c>
      <c r="D948">
        <v>0</v>
      </c>
      <c r="E948">
        <v>0</v>
      </c>
      <c r="F948">
        <v>2</v>
      </c>
      <c r="G948">
        <v>50</v>
      </c>
      <c r="H948">
        <v>0</v>
      </c>
      <c r="I948">
        <v>0</v>
      </c>
      <c r="J948" t="s">
        <v>1</v>
      </c>
      <c r="K948">
        <v>41</v>
      </c>
      <c r="L948">
        <v>0</v>
      </c>
      <c r="M948">
        <v>32</v>
      </c>
      <c r="N948" t="s">
        <v>12</v>
      </c>
    </row>
    <row r="949" ht="14.25">
      <c r="A949">
        <v>20857</v>
      </c>
      <c r="B949">
        <v>0</v>
      </c>
      <c r="C949">
        <v>400</v>
      </c>
      <c r="D949">
        <v>0</v>
      </c>
      <c r="E949">
        <v>0</v>
      </c>
      <c r="F949">
        <v>8</v>
      </c>
      <c r="G949">
        <v>1</v>
      </c>
      <c r="H949">
        <v>0</v>
      </c>
      <c r="I949" t="s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ht="14.25">
      <c r="A950">
        <v>20865</v>
      </c>
      <c r="B950">
        <v>0</v>
      </c>
      <c r="C950">
        <v>201</v>
      </c>
      <c r="D950">
        <v>0</v>
      </c>
      <c r="E950">
        <v>0</v>
      </c>
      <c r="F950">
        <v>6</v>
      </c>
      <c r="G950">
        <v>94</v>
      </c>
      <c r="H950">
        <v>2</v>
      </c>
      <c r="I950">
        <v>0</v>
      </c>
      <c r="J950">
        <v>0</v>
      </c>
      <c r="K950">
        <v>62</v>
      </c>
      <c r="L950">
        <v>0</v>
      </c>
      <c r="M950">
        <v>0</v>
      </c>
      <c r="N950">
        <v>0</v>
      </c>
    </row>
    <row r="951" ht="14.25">
      <c r="A951">
        <v>20873</v>
      </c>
      <c r="B951">
        <v>1</v>
      </c>
      <c r="C951">
        <v>300</v>
      </c>
      <c r="D951">
        <v>0</v>
      </c>
      <c r="E951">
        <v>0</v>
      </c>
      <c r="F951">
        <v>8</v>
      </c>
      <c r="G951">
        <v>3</v>
      </c>
      <c r="H951" t="s">
        <v>1</v>
      </c>
      <c r="I951">
        <v>64</v>
      </c>
      <c r="J951" t="s">
        <v>1</v>
      </c>
      <c r="K951">
        <v>41</v>
      </c>
      <c r="L951">
        <v>0</v>
      </c>
      <c r="M951">
        <v>32</v>
      </c>
      <c r="N951" t="s">
        <v>18</v>
      </c>
    </row>
    <row r="952" ht="14.25">
      <c r="A952">
        <v>20874</v>
      </c>
      <c r="B952">
        <v>1</v>
      </c>
      <c r="C952">
        <v>301</v>
      </c>
      <c r="D952">
        <v>0</v>
      </c>
      <c r="E952">
        <v>0</v>
      </c>
      <c r="F952">
        <v>3</v>
      </c>
      <c r="G952" t="s">
        <v>19</v>
      </c>
      <c r="H952" t="s">
        <v>0</v>
      </c>
      <c r="I952">
        <v>0</v>
      </c>
      <c r="J952" t="s">
        <v>1</v>
      </c>
      <c r="K952">
        <v>41</v>
      </c>
      <c r="L952">
        <v>0</v>
      </c>
      <c r="M952">
        <v>32</v>
      </c>
      <c r="N952" t="s">
        <v>18</v>
      </c>
    </row>
    <row r="953" ht="14.25">
      <c r="A953">
        <v>20885</v>
      </c>
      <c r="B953">
        <v>0</v>
      </c>
      <c r="C953">
        <v>203</v>
      </c>
      <c r="D953">
        <v>0</v>
      </c>
      <c r="E953">
        <v>0</v>
      </c>
      <c r="F953">
        <v>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ht="14.25">
      <c r="A954">
        <v>20921</v>
      </c>
      <c r="B954">
        <v>0</v>
      </c>
      <c r="C954">
        <v>402</v>
      </c>
      <c r="D954">
        <v>0</v>
      </c>
      <c r="E954">
        <v>0</v>
      </c>
      <c r="F954">
        <v>8</v>
      </c>
      <c r="G954" t="s">
        <v>14</v>
      </c>
      <c r="H954">
        <v>0</v>
      </c>
      <c r="I954">
        <v>0</v>
      </c>
      <c r="J954">
        <v>0</v>
      </c>
      <c r="K954" t="s">
        <v>30</v>
      </c>
      <c r="L954" t="s">
        <v>31</v>
      </c>
      <c r="M954">
        <v>7</v>
      </c>
      <c r="N954">
        <v>0</v>
      </c>
    </row>
    <row r="955" ht="14.25">
      <c r="A955">
        <v>20922</v>
      </c>
      <c r="B955">
        <v>1</v>
      </c>
      <c r="C955">
        <v>300</v>
      </c>
      <c r="D955">
        <v>0</v>
      </c>
      <c r="E955">
        <v>0</v>
      </c>
      <c r="F955">
        <v>8</v>
      </c>
      <c r="G955">
        <v>3</v>
      </c>
      <c r="H955" t="s">
        <v>1</v>
      </c>
      <c r="I955">
        <v>64</v>
      </c>
      <c r="J955" t="s">
        <v>1</v>
      </c>
      <c r="K955">
        <v>41</v>
      </c>
      <c r="L955">
        <v>0</v>
      </c>
      <c r="M955">
        <v>32</v>
      </c>
      <c r="N955" t="s">
        <v>20</v>
      </c>
    </row>
    <row r="956" ht="14.25">
      <c r="A956">
        <v>20923</v>
      </c>
      <c r="B956">
        <v>1</v>
      </c>
      <c r="C956">
        <v>301</v>
      </c>
      <c r="D956">
        <v>0</v>
      </c>
      <c r="E956">
        <v>0</v>
      </c>
      <c r="F956">
        <v>3</v>
      </c>
      <c r="G956" t="s">
        <v>21</v>
      </c>
      <c r="H956" t="s">
        <v>22</v>
      </c>
      <c r="I956">
        <v>0</v>
      </c>
      <c r="J956" t="s">
        <v>1</v>
      </c>
      <c r="K956">
        <v>41</v>
      </c>
      <c r="L956">
        <v>0</v>
      </c>
      <c r="M956">
        <v>32</v>
      </c>
      <c r="N956" t="s">
        <v>20</v>
      </c>
    </row>
    <row r="957" ht="14.25">
      <c r="A957">
        <v>20933</v>
      </c>
      <c r="B957">
        <v>0</v>
      </c>
      <c r="C957">
        <v>405</v>
      </c>
      <c r="D957">
        <v>0</v>
      </c>
      <c r="E957">
        <v>0</v>
      </c>
      <c r="F957">
        <v>8</v>
      </c>
      <c r="G957">
        <v>50</v>
      </c>
      <c r="H957">
        <v>0</v>
      </c>
      <c r="I957">
        <v>0</v>
      </c>
      <c r="J957">
        <v>0</v>
      </c>
      <c r="K957">
        <v>21</v>
      </c>
      <c r="L957">
        <v>1</v>
      </c>
      <c r="M957">
        <v>26</v>
      </c>
      <c r="N957">
        <v>1</v>
      </c>
    </row>
    <row r="958" ht="14.25">
      <c r="A958">
        <v>20947</v>
      </c>
      <c r="B958">
        <v>1</v>
      </c>
      <c r="C958">
        <v>404</v>
      </c>
      <c r="D958">
        <v>0</v>
      </c>
      <c r="E958">
        <v>0</v>
      </c>
      <c r="F958">
        <v>2</v>
      </c>
      <c r="G958">
        <v>2</v>
      </c>
      <c r="H958">
        <v>0</v>
      </c>
      <c r="I958">
        <v>0</v>
      </c>
      <c r="J958" t="s">
        <v>1</v>
      </c>
      <c r="K958">
        <v>41</v>
      </c>
      <c r="L958">
        <v>0</v>
      </c>
      <c r="M958">
        <v>32</v>
      </c>
      <c r="N958" t="s">
        <v>20</v>
      </c>
    </row>
    <row r="959" ht="14.25">
      <c r="A959">
        <v>20948</v>
      </c>
      <c r="B959">
        <v>0</v>
      </c>
      <c r="C959">
        <v>401</v>
      </c>
      <c r="D959">
        <v>0</v>
      </c>
      <c r="E959">
        <v>0</v>
      </c>
      <c r="F959">
        <v>8</v>
      </c>
      <c r="G959" t="s">
        <v>4</v>
      </c>
      <c r="H959" t="s">
        <v>5</v>
      </c>
      <c r="I959">
        <v>0</v>
      </c>
      <c r="J959">
        <v>0</v>
      </c>
      <c r="K959" t="s">
        <v>21</v>
      </c>
      <c r="L959">
        <v>0</v>
      </c>
      <c r="M959">
        <v>0</v>
      </c>
      <c r="N959">
        <v>0</v>
      </c>
    </row>
    <row r="960" ht="14.25">
      <c r="A960">
        <v>20965</v>
      </c>
      <c r="B960">
        <v>0</v>
      </c>
      <c r="C960">
        <v>400</v>
      </c>
      <c r="D960">
        <v>0</v>
      </c>
      <c r="E960">
        <v>0</v>
      </c>
      <c r="F960">
        <v>8</v>
      </c>
      <c r="G960">
        <v>1</v>
      </c>
      <c r="H960">
        <v>0</v>
      </c>
      <c r="I960" t="s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ht="14.25">
      <c r="A961">
        <v>20973</v>
      </c>
      <c r="B961">
        <v>1</v>
      </c>
      <c r="C961">
        <v>300</v>
      </c>
      <c r="D961">
        <v>0</v>
      </c>
      <c r="E961">
        <v>0</v>
      </c>
      <c r="F961">
        <v>8</v>
      </c>
      <c r="G961">
        <v>3</v>
      </c>
      <c r="H961" t="s">
        <v>1</v>
      </c>
      <c r="I961">
        <v>64</v>
      </c>
      <c r="J961" t="s">
        <v>1</v>
      </c>
      <c r="K961">
        <v>41</v>
      </c>
      <c r="L961">
        <v>0</v>
      </c>
      <c r="M961">
        <v>32</v>
      </c>
      <c r="N961" t="s">
        <v>23</v>
      </c>
    </row>
    <row r="962" ht="14.25">
      <c r="A962">
        <v>20974</v>
      </c>
      <c r="B962">
        <v>1</v>
      </c>
      <c r="C962">
        <v>301</v>
      </c>
      <c r="D962">
        <v>0</v>
      </c>
      <c r="E962">
        <v>0</v>
      </c>
      <c r="F962">
        <v>3</v>
      </c>
      <c r="G962" t="s">
        <v>24</v>
      </c>
      <c r="H962" t="s">
        <v>25</v>
      </c>
      <c r="I962">
        <v>0</v>
      </c>
      <c r="J962" t="s">
        <v>1</v>
      </c>
      <c r="K962">
        <v>41</v>
      </c>
      <c r="L962">
        <v>0</v>
      </c>
      <c r="M962">
        <v>32</v>
      </c>
      <c r="N962" t="s">
        <v>23</v>
      </c>
    </row>
    <row r="963" ht="14.25">
      <c r="A963">
        <v>20985</v>
      </c>
      <c r="B963">
        <v>0</v>
      </c>
      <c r="C963">
        <v>201</v>
      </c>
      <c r="D963">
        <v>0</v>
      </c>
      <c r="E963">
        <v>0</v>
      </c>
      <c r="F963">
        <v>6</v>
      </c>
      <c r="G963">
        <v>94</v>
      </c>
      <c r="H963">
        <v>2</v>
      </c>
      <c r="I963">
        <v>0</v>
      </c>
      <c r="J963">
        <v>0</v>
      </c>
      <c r="K963">
        <v>62</v>
      </c>
      <c r="L963">
        <v>0</v>
      </c>
      <c r="M963">
        <v>0</v>
      </c>
      <c r="N963">
        <v>0</v>
      </c>
    </row>
    <row r="964" ht="14.25">
      <c r="A964">
        <v>21021</v>
      </c>
      <c r="B964">
        <v>0</v>
      </c>
      <c r="C964">
        <v>203</v>
      </c>
      <c r="D964">
        <v>0</v>
      </c>
      <c r="E964">
        <v>0</v>
      </c>
      <c r="F964">
        <v>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ht="14.25">
      <c r="A965">
        <v>21022</v>
      </c>
      <c r="B965">
        <v>1</v>
      </c>
      <c r="C965">
        <v>300</v>
      </c>
      <c r="D965">
        <v>0</v>
      </c>
      <c r="E965">
        <v>0</v>
      </c>
      <c r="F965">
        <v>8</v>
      </c>
      <c r="G965">
        <v>3</v>
      </c>
      <c r="H965" t="s">
        <v>1</v>
      </c>
      <c r="I965">
        <v>64</v>
      </c>
      <c r="J965" t="s">
        <v>1</v>
      </c>
      <c r="K965">
        <v>41</v>
      </c>
      <c r="L965">
        <v>0</v>
      </c>
      <c r="M965">
        <v>32</v>
      </c>
      <c r="N965" t="s">
        <v>26</v>
      </c>
    </row>
    <row r="966" ht="14.25">
      <c r="A966">
        <v>21023</v>
      </c>
      <c r="B966">
        <v>1</v>
      </c>
      <c r="C966">
        <v>301</v>
      </c>
      <c r="D966">
        <v>0</v>
      </c>
      <c r="E966">
        <v>0</v>
      </c>
      <c r="F966">
        <v>3</v>
      </c>
      <c r="G966" t="s">
        <v>27</v>
      </c>
      <c r="H966" t="s">
        <v>28</v>
      </c>
      <c r="I966">
        <v>0</v>
      </c>
      <c r="J966" t="s">
        <v>1</v>
      </c>
      <c r="K966">
        <v>41</v>
      </c>
      <c r="L966">
        <v>0</v>
      </c>
      <c r="M966">
        <v>32</v>
      </c>
      <c r="N966" t="s">
        <v>26</v>
      </c>
    </row>
    <row r="967" ht="14.25">
      <c r="A967">
        <v>21033</v>
      </c>
      <c r="B967">
        <v>0</v>
      </c>
      <c r="C967">
        <v>405</v>
      </c>
      <c r="D967">
        <v>0</v>
      </c>
      <c r="E967">
        <v>0</v>
      </c>
      <c r="F967">
        <v>8</v>
      </c>
      <c r="G967">
        <v>2</v>
      </c>
      <c r="H967">
        <v>0</v>
      </c>
      <c r="I967">
        <v>0</v>
      </c>
      <c r="J967">
        <v>0</v>
      </c>
      <c r="K967">
        <v>53</v>
      </c>
      <c r="L967">
        <v>49</v>
      </c>
      <c r="M967">
        <v>43</v>
      </c>
      <c r="N967">
        <v>54</v>
      </c>
    </row>
    <row r="968" ht="14.25">
      <c r="A968">
        <v>21065</v>
      </c>
      <c r="B968">
        <v>0</v>
      </c>
      <c r="C968">
        <v>401</v>
      </c>
      <c r="D968">
        <v>0</v>
      </c>
      <c r="E968">
        <v>0</v>
      </c>
      <c r="F968">
        <v>8</v>
      </c>
      <c r="G968" t="s">
        <v>4</v>
      </c>
      <c r="H968" t="s">
        <v>5</v>
      </c>
      <c r="I968">
        <v>0</v>
      </c>
      <c r="J968">
        <v>0</v>
      </c>
      <c r="K968" t="s">
        <v>21</v>
      </c>
      <c r="L968">
        <v>0</v>
      </c>
      <c r="M968">
        <v>0</v>
      </c>
      <c r="N968">
        <v>0</v>
      </c>
    </row>
    <row r="969" ht="14.25">
      <c r="A969">
        <v>21073</v>
      </c>
      <c r="B969">
        <v>1</v>
      </c>
      <c r="C969">
        <v>300</v>
      </c>
      <c r="D969">
        <v>0</v>
      </c>
      <c r="E969">
        <v>0</v>
      </c>
      <c r="F969">
        <v>8</v>
      </c>
      <c r="G969">
        <v>3</v>
      </c>
      <c r="H969" t="s">
        <v>1</v>
      </c>
      <c r="I969">
        <v>64</v>
      </c>
      <c r="J969" t="s">
        <v>1</v>
      </c>
      <c r="K969">
        <v>41</v>
      </c>
      <c r="L969">
        <v>0</v>
      </c>
      <c r="M969">
        <v>32</v>
      </c>
      <c r="N969">
        <v>20</v>
      </c>
    </row>
    <row r="970" ht="14.25">
      <c r="A970">
        <v>21074</v>
      </c>
      <c r="B970">
        <v>1</v>
      </c>
      <c r="C970">
        <v>301</v>
      </c>
      <c r="D970">
        <v>0</v>
      </c>
      <c r="E970">
        <v>0</v>
      </c>
      <c r="F970">
        <v>3</v>
      </c>
      <c r="G970" t="s">
        <v>15</v>
      </c>
      <c r="H970">
        <v>0</v>
      </c>
      <c r="I970">
        <v>0</v>
      </c>
      <c r="J970" t="s">
        <v>1</v>
      </c>
      <c r="K970">
        <v>41</v>
      </c>
      <c r="L970">
        <v>0</v>
      </c>
      <c r="M970">
        <v>32</v>
      </c>
      <c r="N970">
        <v>20</v>
      </c>
    </row>
    <row r="971" ht="14.25">
      <c r="A971">
        <v>21085</v>
      </c>
      <c r="B971">
        <v>0</v>
      </c>
      <c r="C971">
        <v>400</v>
      </c>
      <c r="D971">
        <v>0</v>
      </c>
      <c r="E971">
        <v>0</v>
      </c>
      <c r="F971">
        <v>8</v>
      </c>
      <c r="G971">
        <v>1</v>
      </c>
      <c r="H971">
        <v>0</v>
      </c>
      <c r="I971" t="s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ht="14.25">
      <c r="A972">
        <v>21121</v>
      </c>
      <c r="B972">
        <v>0</v>
      </c>
      <c r="C972">
        <v>201</v>
      </c>
      <c r="D972">
        <v>0</v>
      </c>
      <c r="E972">
        <v>0</v>
      </c>
      <c r="F972">
        <v>6</v>
      </c>
      <c r="G972">
        <v>30</v>
      </c>
      <c r="H972">
        <v>2</v>
      </c>
      <c r="I972">
        <v>0</v>
      </c>
      <c r="J972">
        <v>0</v>
      </c>
      <c r="K972">
        <v>62</v>
      </c>
      <c r="L972">
        <v>0</v>
      </c>
      <c r="M972">
        <v>0</v>
      </c>
      <c r="N972">
        <v>0</v>
      </c>
    </row>
    <row r="973" ht="14.25">
      <c r="A973">
        <v>21122</v>
      </c>
      <c r="B973">
        <v>1</v>
      </c>
      <c r="C973">
        <v>300</v>
      </c>
      <c r="D973">
        <v>0</v>
      </c>
      <c r="E973">
        <v>0</v>
      </c>
      <c r="F973">
        <v>8</v>
      </c>
      <c r="G973">
        <v>3</v>
      </c>
      <c r="H973" t="s">
        <v>1</v>
      </c>
      <c r="I973">
        <v>64</v>
      </c>
      <c r="J973" t="s">
        <v>1</v>
      </c>
      <c r="K973">
        <v>41</v>
      </c>
      <c r="L973">
        <v>0</v>
      </c>
      <c r="M973">
        <v>32</v>
      </c>
      <c r="N973">
        <v>21</v>
      </c>
    </row>
    <row r="974" ht="14.25">
      <c r="A974">
        <v>21123</v>
      </c>
      <c r="B974">
        <v>1</v>
      </c>
      <c r="C974">
        <v>301</v>
      </c>
      <c r="D974">
        <v>0</v>
      </c>
      <c r="E974">
        <v>0</v>
      </c>
      <c r="F974">
        <v>3</v>
      </c>
      <c r="G974" t="s">
        <v>29</v>
      </c>
      <c r="H974">
        <v>1</v>
      </c>
      <c r="I974">
        <v>0</v>
      </c>
      <c r="J974" t="s">
        <v>1</v>
      </c>
      <c r="K974">
        <v>41</v>
      </c>
      <c r="L974">
        <v>0</v>
      </c>
      <c r="M974">
        <v>32</v>
      </c>
      <c r="N974">
        <v>21</v>
      </c>
    </row>
    <row r="975" ht="14.25">
      <c r="A975">
        <v>21133</v>
      </c>
      <c r="B975">
        <v>0</v>
      </c>
      <c r="C975">
        <v>203</v>
      </c>
      <c r="D975">
        <v>0</v>
      </c>
      <c r="E975">
        <v>0</v>
      </c>
      <c r="F975">
        <v>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ht="14.25">
      <c r="A976">
        <v>21165</v>
      </c>
      <c r="B976">
        <v>0</v>
      </c>
      <c r="C976">
        <v>401</v>
      </c>
      <c r="D976">
        <v>0</v>
      </c>
      <c r="E976">
        <v>0</v>
      </c>
      <c r="F976">
        <v>8</v>
      </c>
      <c r="G976" t="s">
        <v>4</v>
      </c>
      <c r="H976" t="s">
        <v>5</v>
      </c>
      <c r="I976">
        <v>0</v>
      </c>
      <c r="J976">
        <v>0</v>
      </c>
      <c r="K976" t="s">
        <v>21</v>
      </c>
      <c r="L976">
        <v>0</v>
      </c>
      <c r="M976">
        <v>0</v>
      </c>
      <c r="N976">
        <v>0</v>
      </c>
    </row>
    <row r="977" ht="14.25">
      <c r="A977">
        <v>21173</v>
      </c>
      <c r="B977">
        <v>1</v>
      </c>
      <c r="C977">
        <v>300</v>
      </c>
      <c r="D977">
        <v>0</v>
      </c>
      <c r="E977">
        <v>0</v>
      </c>
      <c r="F977">
        <v>8</v>
      </c>
      <c r="G977">
        <v>3</v>
      </c>
      <c r="H977" t="s">
        <v>1</v>
      </c>
      <c r="I977">
        <v>64</v>
      </c>
      <c r="J977" t="s">
        <v>1</v>
      </c>
      <c r="K977">
        <v>41</v>
      </c>
      <c r="L977">
        <v>0</v>
      </c>
      <c r="M977">
        <v>32</v>
      </c>
      <c r="N977">
        <v>22</v>
      </c>
    </row>
    <row r="978" ht="14.25">
      <c r="A978">
        <v>21174</v>
      </c>
      <c r="B978">
        <v>1</v>
      </c>
      <c r="C978">
        <v>301</v>
      </c>
      <c r="D978">
        <v>0</v>
      </c>
      <c r="E978">
        <v>0</v>
      </c>
      <c r="F978">
        <v>3</v>
      </c>
      <c r="G978" t="s">
        <v>4</v>
      </c>
      <c r="H978">
        <v>2</v>
      </c>
      <c r="I978">
        <v>0</v>
      </c>
      <c r="J978" t="s">
        <v>1</v>
      </c>
      <c r="K978">
        <v>41</v>
      </c>
      <c r="L978">
        <v>0</v>
      </c>
      <c r="M978">
        <v>32</v>
      </c>
      <c r="N978">
        <v>22</v>
      </c>
    </row>
    <row r="979" ht="14.25">
      <c r="A979">
        <v>21185</v>
      </c>
      <c r="B979">
        <v>0</v>
      </c>
      <c r="C979">
        <v>400</v>
      </c>
      <c r="D979">
        <v>0</v>
      </c>
      <c r="E979">
        <v>0</v>
      </c>
      <c r="F979">
        <v>8</v>
      </c>
      <c r="G979">
        <v>1</v>
      </c>
      <c r="H979">
        <v>0</v>
      </c>
      <c r="I979" t="s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ht="14.25">
      <c r="A980">
        <v>21221</v>
      </c>
      <c r="B980">
        <v>0</v>
      </c>
      <c r="C980">
        <v>201</v>
      </c>
      <c r="D980">
        <v>0</v>
      </c>
      <c r="E980">
        <v>0</v>
      </c>
      <c r="F980">
        <v>6</v>
      </c>
      <c r="G980">
        <v>30</v>
      </c>
      <c r="H980">
        <v>2</v>
      </c>
      <c r="I980">
        <v>0</v>
      </c>
      <c r="J980">
        <v>0</v>
      </c>
      <c r="K980">
        <v>62</v>
      </c>
      <c r="L980">
        <v>0</v>
      </c>
      <c r="M980">
        <v>0</v>
      </c>
      <c r="N980">
        <v>0</v>
      </c>
    </row>
    <row r="981" ht="14.25">
      <c r="A981">
        <v>21222</v>
      </c>
      <c r="B981">
        <v>1</v>
      </c>
      <c r="C981">
        <v>300</v>
      </c>
      <c r="D981">
        <v>0</v>
      </c>
      <c r="E981">
        <v>0</v>
      </c>
      <c r="F981">
        <v>8</v>
      </c>
      <c r="G981">
        <v>3</v>
      </c>
      <c r="H981" t="s">
        <v>1</v>
      </c>
      <c r="I981">
        <v>64</v>
      </c>
      <c r="J981" t="s">
        <v>1</v>
      </c>
      <c r="K981">
        <v>41</v>
      </c>
      <c r="L981">
        <v>0</v>
      </c>
      <c r="M981">
        <v>32</v>
      </c>
      <c r="N981">
        <v>23</v>
      </c>
    </row>
    <row r="982" ht="14.25">
      <c r="A982">
        <v>21223</v>
      </c>
      <c r="B982">
        <v>1</v>
      </c>
      <c r="C982">
        <v>301</v>
      </c>
      <c r="D982">
        <v>0</v>
      </c>
      <c r="E982">
        <v>0</v>
      </c>
      <c r="F982">
        <v>3</v>
      </c>
      <c r="G982">
        <v>96</v>
      </c>
      <c r="H982">
        <v>3</v>
      </c>
      <c r="I982">
        <v>0</v>
      </c>
      <c r="J982" t="s">
        <v>1</v>
      </c>
      <c r="K982">
        <v>41</v>
      </c>
      <c r="L982">
        <v>0</v>
      </c>
      <c r="M982">
        <v>32</v>
      </c>
      <c r="N982">
        <v>23</v>
      </c>
    </row>
    <row r="983" ht="14.25">
      <c r="A983">
        <v>21233</v>
      </c>
      <c r="B983">
        <v>0</v>
      </c>
      <c r="C983">
        <v>203</v>
      </c>
      <c r="D983">
        <v>0</v>
      </c>
      <c r="E983">
        <v>0</v>
      </c>
      <c r="F983">
        <v>8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ht="14.25">
      <c r="A984">
        <v>21265</v>
      </c>
      <c r="B984">
        <v>0</v>
      </c>
      <c r="C984">
        <v>401</v>
      </c>
      <c r="D984">
        <v>0</v>
      </c>
      <c r="E984">
        <v>0</v>
      </c>
      <c r="F984">
        <v>8</v>
      </c>
      <c r="G984" t="s">
        <v>4</v>
      </c>
      <c r="H984" t="s">
        <v>5</v>
      </c>
      <c r="I984">
        <v>0</v>
      </c>
      <c r="J984">
        <v>0</v>
      </c>
      <c r="K984" t="s">
        <v>21</v>
      </c>
      <c r="L984">
        <v>0</v>
      </c>
      <c r="M984">
        <v>0</v>
      </c>
      <c r="N984">
        <v>0</v>
      </c>
    </row>
    <row r="985" ht="14.25">
      <c r="A985">
        <v>21273</v>
      </c>
      <c r="B985">
        <v>1</v>
      </c>
      <c r="C985">
        <v>300</v>
      </c>
      <c r="D985">
        <v>0</v>
      </c>
      <c r="E985">
        <v>0</v>
      </c>
      <c r="F985">
        <v>8</v>
      </c>
      <c r="G985">
        <v>3</v>
      </c>
      <c r="H985" t="s">
        <v>1</v>
      </c>
      <c r="I985">
        <v>64</v>
      </c>
      <c r="J985" t="s">
        <v>1</v>
      </c>
      <c r="K985">
        <v>41</v>
      </c>
      <c r="L985">
        <v>0</v>
      </c>
      <c r="M985">
        <v>32</v>
      </c>
      <c r="N985">
        <v>64</v>
      </c>
    </row>
    <row r="986" ht="14.25">
      <c r="A986">
        <v>21274</v>
      </c>
      <c r="B986">
        <v>1</v>
      </c>
      <c r="C986">
        <v>301</v>
      </c>
      <c r="D986">
        <v>0</v>
      </c>
      <c r="E986">
        <v>0</v>
      </c>
      <c r="F986">
        <v>3</v>
      </c>
      <c r="G986">
        <v>3</v>
      </c>
      <c r="H986">
        <v>4</v>
      </c>
      <c r="I986">
        <v>0</v>
      </c>
      <c r="J986" t="s">
        <v>1</v>
      </c>
      <c r="K986">
        <v>41</v>
      </c>
      <c r="L986">
        <v>0</v>
      </c>
      <c r="M986">
        <v>32</v>
      </c>
      <c r="N986">
        <v>64</v>
      </c>
    </row>
    <row r="987" ht="14.25">
      <c r="A987">
        <v>21285</v>
      </c>
      <c r="B987">
        <v>0</v>
      </c>
      <c r="C987">
        <v>400</v>
      </c>
      <c r="D987">
        <v>0</v>
      </c>
      <c r="E987">
        <v>0</v>
      </c>
      <c r="F987">
        <v>8</v>
      </c>
      <c r="G987">
        <v>1</v>
      </c>
      <c r="H987">
        <v>0</v>
      </c>
      <c r="I987" t="s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ht="14.25">
      <c r="A988">
        <v>21321</v>
      </c>
      <c r="B988">
        <v>0</v>
      </c>
      <c r="C988">
        <v>201</v>
      </c>
      <c r="D988">
        <v>0</v>
      </c>
      <c r="E988">
        <v>0</v>
      </c>
      <c r="F988">
        <v>6</v>
      </c>
      <c r="G988" t="s">
        <v>67</v>
      </c>
      <c r="H988">
        <v>1</v>
      </c>
      <c r="I988">
        <v>0</v>
      </c>
      <c r="J988">
        <v>0</v>
      </c>
      <c r="K988">
        <v>62</v>
      </c>
      <c r="L988">
        <v>0</v>
      </c>
      <c r="M988">
        <v>0</v>
      </c>
      <c r="N988">
        <v>0</v>
      </c>
    </row>
    <row r="989" ht="14.25">
      <c r="A989">
        <v>21322</v>
      </c>
      <c r="B989">
        <v>1</v>
      </c>
      <c r="C989">
        <v>300</v>
      </c>
      <c r="D989">
        <v>0</v>
      </c>
      <c r="E989">
        <v>0</v>
      </c>
      <c r="F989">
        <v>8</v>
      </c>
      <c r="G989">
        <v>3</v>
      </c>
      <c r="H989" t="s">
        <v>1</v>
      </c>
      <c r="I989">
        <v>64</v>
      </c>
      <c r="J989" t="s">
        <v>1</v>
      </c>
      <c r="K989">
        <v>41</v>
      </c>
      <c r="L989">
        <v>0</v>
      </c>
      <c r="M989">
        <v>32</v>
      </c>
      <c r="N989">
        <v>65</v>
      </c>
    </row>
    <row r="990" ht="14.25">
      <c r="A990">
        <v>21323</v>
      </c>
      <c r="B990">
        <v>1</v>
      </c>
      <c r="C990">
        <v>301</v>
      </c>
      <c r="D990">
        <v>0</v>
      </c>
      <c r="E990">
        <v>0</v>
      </c>
      <c r="F990">
        <v>3</v>
      </c>
      <c r="G990">
        <v>54</v>
      </c>
      <c r="H990">
        <v>5</v>
      </c>
      <c r="I990">
        <v>0</v>
      </c>
      <c r="J990" t="s">
        <v>1</v>
      </c>
      <c r="K990">
        <v>41</v>
      </c>
      <c r="L990">
        <v>0</v>
      </c>
      <c r="M990">
        <v>32</v>
      </c>
      <c r="N990">
        <v>65</v>
      </c>
    </row>
    <row r="991" ht="14.25">
      <c r="A991">
        <v>21333</v>
      </c>
      <c r="B991">
        <v>0</v>
      </c>
      <c r="C991">
        <v>203</v>
      </c>
      <c r="D991">
        <v>0</v>
      </c>
      <c r="E991">
        <v>0</v>
      </c>
      <c r="F991">
        <v>8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ht="14.25">
      <c r="A992">
        <v>21345</v>
      </c>
      <c r="B992">
        <v>0</v>
      </c>
      <c r="C992">
        <v>401</v>
      </c>
      <c r="D992">
        <v>0</v>
      </c>
      <c r="E992">
        <v>0</v>
      </c>
      <c r="F992">
        <v>8</v>
      </c>
      <c r="G992" t="s">
        <v>4</v>
      </c>
      <c r="H992" t="s">
        <v>5</v>
      </c>
      <c r="I992">
        <v>0</v>
      </c>
      <c r="J992">
        <v>0</v>
      </c>
      <c r="K992" t="s">
        <v>21</v>
      </c>
      <c r="L992">
        <v>0</v>
      </c>
      <c r="M992">
        <v>0</v>
      </c>
      <c r="N992">
        <v>0</v>
      </c>
    </row>
    <row r="993" ht="14.25">
      <c r="A993">
        <v>21346</v>
      </c>
      <c r="B993">
        <v>0</v>
      </c>
      <c r="C993">
        <v>400</v>
      </c>
      <c r="D993">
        <v>0</v>
      </c>
      <c r="E993">
        <v>0</v>
      </c>
      <c r="F993">
        <v>8</v>
      </c>
      <c r="G993">
        <v>1</v>
      </c>
      <c r="H993">
        <v>0</v>
      </c>
      <c r="I993" t="s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ht="14.25">
      <c r="A994">
        <v>21357</v>
      </c>
      <c r="B994">
        <v>0</v>
      </c>
      <c r="C994">
        <v>201</v>
      </c>
      <c r="D994">
        <v>0</v>
      </c>
      <c r="E994">
        <v>0</v>
      </c>
      <c r="F994">
        <v>6</v>
      </c>
      <c r="G994" t="s">
        <v>67</v>
      </c>
      <c r="H994">
        <v>1</v>
      </c>
      <c r="I994">
        <v>0</v>
      </c>
      <c r="J994">
        <v>0</v>
      </c>
      <c r="K994">
        <v>62</v>
      </c>
      <c r="L994">
        <v>0</v>
      </c>
      <c r="M994">
        <v>0</v>
      </c>
      <c r="N994">
        <v>0</v>
      </c>
    </row>
    <row r="995" ht="14.25">
      <c r="A995">
        <v>21365</v>
      </c>
      <c r="B995">
        <v>0</v>
      </c>
      <c r="C995">
        <v>203</v>
      </c>
      <c r="D995">
        <v>0</v>
      </c>
      <c r="E995">
        <v>0</v>
      </c>
      <c r="F995">
        <v>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ht="14.25">
      <c r="A996">
        <v>21369</v>
      </c>
      <c r="B996">
        <v>0</v>
      </c>
      <c r="C996">
        <v>204</v>
      </c>
      <c r="D996">
        <v>0</v>
      </c>
      <c r="E996">
        <v>0</v>
      </c>
      <c r="F996">
        <v>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ht="14.25">
      <c r="A997">
        <v>21373</v>
      </c>
      <c r="B997">
        <v>1</v>
      </c>
      <c r="C997">
        <v>300</v>
      </c>
      <c r="D997">
        <v>0</v>
      </c>
      <c r="E997">
        <v>0</v>
      </c>
      <c r="F997">
        <v>8</v>
      </c>
      <c r="G997">
        <v>3</v>
      </c>
      <c r="H997" t="s">
        <v>1</v>
      </c>
      <c r="I997">
        <v>64</v>
      </c>
      <c r="J997" t="s">
        <v>1</v>
      </c>
      <c r="K997">
        <v>41</v>
      </c>
      <c r="L997">
        <v>0</v>
      </c>
      <c r="M997">
        <v>32</v>
      </c>
      <c r="N997">
        <v>66</v>
      </c>
    </row>
    <row r="998" ht="14.25">
      <c r="A998">
        <v>21374</v>
      </c>
      <c r="B998">
        <v>1</v>
      </c>
      <c r="C998">
        <v>301</v>
      </c>
      <c r="D998">
        <v>0</v>
      </c>
      <c r="E998">
        <v>0</v>
      </c>
      <c r="F998">
        <v>3</v>
      </c>
      <c r="G998" t="s">
        <v>32</v>
      </c>
      <c r="H998">
        <v>6</v>
      </c>
      <c r="I998">
        <v>0</v>
      </c>
      <c r="J998" t="s">
        <v>1</v>
      </c>
      <c r="K998">
        <v>41</v>
      </c>
      <c r="L998">
        <v>0</v>
      </c>
      <c r="M998">
        <v>32</v>
      </c>
      <c r="N998">
        <v>66</v>
      </c>
    </row>
    <row r="999" ht="14.25">
      <c r="A999">
        <v>21381</v>
      </c>
      <c r="B999">
        <v>0</v>
      </c>
      <c r="C999">
        <v>403</v>
      </c>
      <c r="D999">
        <v>0</v>
      </c>
      <c r="E999">
        <v>0</v>
      </c>
      <c r="F999">
        <v>8</v>
      </c>
      <c r="G999">
        <v>63</v>
      </c>
      <c r="H999">
        <v>0</v>
      </c>
      <c r="I999">
        <v>0</v>
      </c>
      <c r="J999">
        <v>0</v>
      </c>
      <c r="K999">
        <v>94</v>
      </c>
      <c r="L999" t="s">
        <v>7</v>
      </c>
      <c r="M999">
        <v>9</v>
      </c>
      <c r="N999">
        <v>0</v>
      </c>
    </row>
    <row r="1000" ht="14.25">
      <c r="A1000">
        <v>21385</v>
      </c>
      <c r="B1000">
        <v>0</v>
      </c>
      <c r="C1000">
        <v>202</v>
      </c>
      <c r="D1000">
        <v>0</v>
      </c>
      <c r="E1000">
        <v>0</v>
      </c>
      <c r="F1000">
        <v>8</v>
      </c>
      <c r="G1000" t="s">
        <v>15</v>
      </c>
      <c r="H1000">
        <v>20</v>
      </c>
      <c r="I1000">
        <v>0</v>
      </c>
      <c r="J1000">
        <v>0</v>
      </c>
      <c r="K1000" t="s">
        <v>54</v>
      </c>
      <c r="L1000" t="s">
        <v>12</v>
      </c>
      <c r="M1000">
        <v>22</v>
      </c>
      <c r="N1000">
        <v>0</v>
      </c>
    </row>
    <row r="1001" ht="14.25">
      <c r="A1001">
        <v>21393</v>
      </c>
      <c r="B1001">
        <v>0</v>
      </c>
      <c r="C1001">
        <v>401</v>
      </c>
      <c r="D1001">
        <v>0</v>
      </c>
      <c r="E1001">
        <v>0</v>
      </c>
      <c r="F1001">
        <v>8</v>
      </c>
      <c r="G1001" t="s">
        <v>4</v>
      </c>
      <c r="H1001" t="s">
        <v>5</v>
      </c>
      <c r="I1001">
        <v>0</v>
      </c>
      <c r="J1001">
        <v>0</v>
      </c>
      <c r="K1001" t="s">
        <v>21</v>
      </c>
      <c r="L1001">
        <v>0</v>
      </c>
      <c r="M1001">
        <v>0</v>
      </c>
      <c r="N1001">
        <v>0</v>
      </c>
    </row>
    <row r="1002" ht="14.25">
      <c r="A1002">
        <v>21421</v>
      </c>
      <c r="B1002">
        <v>0</v>
      </c>
      <c r="C1002">
        <v>666</v>
      </c>
      <c r="D1002">
        <v>0</v>
      </c>
      <c r="E1002">
        <v>0</v>
      </c>
      <c r="F1002">
        <v>8</v>
      </c>
      <c r="G1002">
        <v>52</v>
      </c>
      <c r="H1002">
        <v>8</v>
      </c>
      <c r="I1002">
        <v>1</v>
      </c>
      <c r="J1002">
        <v>5</v>
      </c>
      <c r="K1002">
        <v>52</v>
      </c>
      <c r="L1002">
        <v>57</v>
      </c>
      <c r="M1002">
        <v>12</v>
      </c>
      <c r="N1002">
        <v>44</v>
      </c>
    </row>
    <row r="1003" ht="14.25">
      <c r="A1003">
        <v>21422</v>
      </c>
      <c r="B1003">
        <v>1</v>
      </c>
      <c r="C1003">
        <v>300</v>
      </c>
      <c r="D1003">
        <v>0</v>
      </c>
      <c r="E1003">
        <v>0</v>
      </c>
      <c r="F1003">
        <v>8</v>
      </c>
      <c r="G1003">
        <v>3</v>
      </c>
      <c r="H1003" t="s">
        <v>1</v>
      </c>
      <c r="I1003">
        <v>64</v>
      </c>
      <c r="J1003" t="s">
        <v>1</v>
      </c>
      <c r="K1003">
        <v>41</v>
      </c>
      <c r="L1003">
        <v>0</v>
      </c>
      <c r="M1003">
        <v>32</v>
      </c>
      <c r="N1003">
        <v>67</v>
      </c>
    </row>
    <row r="1004" ht="14.25">
      <c r="A1004">
        <v>21423</v>
      </c>
      <c r="B1004">
        <v>1</v>
      </c>
      <c r="C1004">
        <v>301</v>
      </c>
      <c r="D1004">
        <v>0</v>
      </c>
      <c r="E1004">
        <v>0</v>
      </c>
      <c r="F1004">
        <v>3</v>
      </c>
      <c r="G1004" t="s">
        <v>17</v>
      </c>
      <c r="H1004">
        <v>7</v>
      </c>
      <c r="I1004">
        <v>0</v>
      </c>
      <c r="J1004" t="s">
        <v>1</v>
      </c>
      <c r="K1004">
        <v>41</v>
      </c>
      <c r="L1004">
        <v>0</v>
      </c>
      <c r="M1004">
        <v>32</v>
      </c>
      <c r="N1004">
        <v>67</v>
      </c>
    </row>
    <row r="1005" ht="14.25">
      <c r="A1005">
        <v>21433</v>
      </c>
      <c r="B1005">
        <v>0</v>
      </c>
      <c r="C1005">
        <v>665</v>
      </c>
      <c r="D1005">
        <v>0</v>
      </c>
      <c r="E1005">
        <v>0</v>
      </c>
      <c r="F1005">
        <v>8</v>
      </c>
      <c r="G1005">
        <v>0</v>
      </c>
      <c r="H1005">
        <v>0</v>
      </c>
      <c r="I1005">
        <v>0</v>
      </c>
      <c r="J1005">
        <v>53</v>
      </c>
      <c r="K1005" t="s">
        <v>14</v>
      </c>
      <c r="L1005">
        <v>18</v>
      </c>
      <c r="M1005">
        <v>53</v>
      </c>
      <c r="N1005">
        <v>0</v>
      </c>
    </row>
    <row r="1006" ht="14.25">
      <c r="A1006">
        <v>21465</v>
      </c>
      <c r="B1006">
        <v>0</v>
      </c>
      <c r="C1006">
        <v>400</v>
      </c>
      <c r="D1006">
        <v>0</v>
      </c>
      <c r="E1006">
        <v>0</v>
      </c>
      <c r="F1006">
        <v>8</v>
      </c>
      <c r="G1006">
        <v>1</v>
      </c>
      <c r="H1006">
        <v>0</v>
      </c>
      <c r="I1006" t="s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ht="14.25">
      <c r="A1007">
        <v>21473</v>
      </c>
      <c r="B1007">
        <v>1</v>
      </c>
      <c r="C1007">
        <v>300</v>
      </c>
      <c r="D1007">
        <v>0</v>
      </c>
      <c r="E1007">
        <v>0</v>
      </c>
      <c r="F1007">
        <v>8</v>
      </c>
      <c r="G1007">
        <v>3</v>
      </c>
      <c r="H1007" t="s">
        <v>1</v>
      </c>
      <c r="I1007">
        <v>64</v>
      </c>
      <c r="J1007" t="s">
        <v>1</v>
      </c>
      <c r="K1007">
        <v>41</v>
      </c>
      <c r="L1007">
        <v>0</v>
      </c>
      <c r="M1007">
        <v>32</v>
      </c>
      <c r="N1007" t="s">
        <v>2</v>
      </c>
    </row>
    <row r="1008" ht="14.25">
      <c r="A1008">
        <v>21474</v>
      </c>
      <c r="B1008">
        <v>1</v>
      </c>
      <c r="C1008">
        <v>301</v>
      </c>
      <c r="D1008">
        <v>0</v>
      </c>
      <c r="E1008">
        <v>0</v>
      </c>
      <c r="F1008">
        <v>3</v>
      </c>
      <c r="G1008">
        <v>80</v>
      </c>
      <c r="H1008">
        <v>8</v>
      </c>
      <c r="I1008">
        <v>0</v>
      </c>
      <c r="J1008" t="s">
        <v>1</v>
      </c>
      <c r="K1008">
        <v>41</v>
      </c>
      <c r="L1008">
        <v>0</v>
      </c>
      <c r="M1008">
        <v>32</v>
      </c>
      <c r="N1008" t="s">
        <v>2</v>
      </c>
    </row>
    <row r="1009" ht="14.25">
      <c r="A1009">
        <v>21486</v>
      </c>
      <c r="B1009">
        <v>0</v>
      </c>
      <c r="C1009">
        <v>200</v>
      </c>
      <c r="D1009">
        <v>0</v>
      </c>
      <c r="E1009">
        <v>0</v>
      </c>
      <c r="F1009">
        <v>8</v>
      </c>
      <c r="G1009" t="s">
        <v>14</v>
      </c>
      <c r="H1009">
        <v>0</v>
      </c>
      <c r="I1009" t="s">
        <v>30</v>
      </c>
      <c r="J1009" t="s">
        <v>31</v>
      </c>
      <c r="K1009">
        <v>7</v>
      </c>
      <c r="L1009">
        <v>0</v>
      </c>
      <c r="M1009">
        <v>1</v>
      </c>
      <c r="N1009">
        <v>0</v>
      </c>
    </row>
    <row r="1010" ht="14.25">
      <c r="A1010">
        <v>21521</v>
      </c>
      <c r="B1010">
        <v>0</v>
      </c>
      <c r="C1010">
        <v>201</v>
      </c>
      <c r="D1010">
        <v>0</v>
      </c>
      <c r="E1010">
        <v>0</v>
      </c>
      <c r="F1010">
        <v>6</v>
      </c>
      <c r="G1010" t="s">
        <v>68</v>
      </c>
      <c r="H1010">
        <v>1</v>
      </c>
      <c r="I1010">
        <v>0</v>
      </c>
      <c r="J1010">
        <v>0</v>
      </c>
      <c r="K1010">
        <v>62</v>
      </c>
      <c r="L1010">
        <v>0</v>
      </c>
      <c r="M1010">
        <v>1</v>
      </c>
      <c r="N1010">
        <v>0</v>
      </c>
    </row>
    <row r="1011" ht="14.25">
      <c r="A1011">
        <v>21522</v>
      </c>
      <c r="B1011">
        <v>1</v>
      </c>
      <c r="C1011">
        <v>300</v>
      </c>
      <c r="D1011">
        <v>0</v>
      </c>
      <c r="E1011">
        <v>0</v>
      </c>
      <c r="F1011">
        <v>8</v>
      </c>
      <c r="G1011">
        <v>3</v>
      </c>
      <c r="H1011" t="s">
        <v>1</v>
      </c>
      <c r="I1011">
        <v>64</v>
      </c>
      <c r="J1011" t="s">
        <v>1</v>
      </c>
      <c r="K1011">
        <v>41</v>
      </c>
      <c r="L1011">
        <v>0</v>
      </c>
      <c r="M1011">
        <v>32</v>
      </c>
      <c r="N1011" t="s">
        <v>3</v>
      </c>
    </row>
    <row r="1012" ht="14.25">
      <c r="A1012">
        <v>21523</v>
      </c>
      <c r="B1012">
        <v>1</v>
      </c>
      <c r="C1012">
        <v>301</v>
      </c>
      <c r="D1012">
        <v>0</v>
      </c>
      <c r="E1012">
        <v>0</v>
      </c>
      <c r="F1012">
        <v>3</v>
      </c>
      <c r="G1012">
        <v>88</v>
      </c>
      <c r="H1012">
        <v>9</v>
      </c>
      <c r="I1012">
        <v>0</v>
      </c>
      <c r="J1012" t="s">
        <v>1</v>
      </c>
      <c r="K1012">
        <v>41</v>
      </c>
      <c r="L1012">
        <v>0</v>
      </c>
      <c r="M1012">
        <v>32</v>
      </c>
      <c r="N1012" t="s">
        <v>3</v>
      </c>
    </row>
    <row r="1013" ht="14.25">
      <c r="A1013">
        <v>21533</v>
      </c>
      <c r="B1013">
        <v>0</v>
      </c>
      <c r="C1013">
        <v>203</v>
      </c>
      <c r="D1013">
        <v>0</v>
      </c>
      <c r="E1013">
        <v>0</v>
      </c>
      <c r="F1013">
        <v>8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ht="14.25">
      <c r="A1014">
        <v>21566</v>
      </c>
      <c r="B1014">
        <v>0</v>
      </c>
      <c r="C1014">
        <v>401</v>
      </c>
      <c r="D1014">
        <v>0</v>
      </c>
      <c r="E1014">
        <v>0</v>
      </c>
      <c r="F1014">
        <v>8</v>
      </c>
      <c r="G1014" t="s">
        <v>4</v>
      </c>
      <c r="H1014" t="s">
        <v>5</v>
      </c>
      <c r="I1014">
        <v>0</v>
      </c>
      <c r="J1014">
        <v>0</v>
      </c>
      <c r="K1014" t="s">
        <v>6</v>
      </c>
      <c r="L1014">
        <v>0</v>
      </c>
      <c r="M1014">
        <v>0</v>
      </c>
      <c r="N1014">
        <v>0</v>
      </c>
    </row>
    <row r="1015" ht="14.25">
      <c r="A1015">
        <v>21573</v>
      </c>
      <c r="B1015">
        <v>1</v>
      </c>
      <c r="C1015">
        <v>300</v>
      </c>
      <c r="D1015">
        <v>0</v>
      </c>
      <c r="E1015">
        <v>0</v>
      </c>
      <c r="F1015">
        <v>8</v>
      </c>
      <c r="G1015">
        <v>3</v>
      </c>
      <c r="H1015" t="s">
        <v>1</v>
      </c>
      <c r="I1015">
        <v>64</v>
      </c>
      <c r="J1015" t="s">
        <v>1</v>
      </c>
      <c r="K1015">
        <v>41</v>
      </c>
      <c r="L1015">
        <v>0</v>
      </c>
      <c r="M1015">
        <v>32</v>
      </c>
      <c r="N1015" t="s">
        <v>8</v>
      </c>
    </row>
    <row r="1016" ht="14.25">
      <c r="A1016">
        <v>21574</v>
      </c>
      <c r="B1016">
        <v>1</v>
      </c>
      <c r="C1016">
        <v>301</v>
      </c>
      <c r="D1016">
        <v>0</v>
      </c>
      <c r="E1016">
        <v>0</v>
      </c>
      <c r="F1016">
        <v>3</v>
      </c>
      <c r="G1016" t="s">
        <v>9</v>
      </c>
      <c r="H1016" t="s">
        <v>10</v>
      </c>
      <c r="I1016">
        <v>0</v>
      </c>
      <c r="J1016" t="s">
        <v>1</v>
      </c>
      <c r="K1016">
        <v>41</v>
      </c>
      <c r="L1016">
        <v>0</v>
      </c>
      <c r="M1016">
        <v>32</v>
      </c>
      <c r="N1016" t="s">
        <v>8</v>
      </c>
    </row>
    <row r="1017" ht="14.25">
      <c r="A1017">
        <v>21586</v>
      </c>
      <c r="B1017">
        <v>0</v>
      </c>
      <c r="C1017">
        <v>400</v>
      </c>
      <c r="D1017">
        <v>0</v>
      </c>
      <c r="E1017">
        <v>0</v>
      </c>
      <c r="F1017">
        <v>8</v>
      </c>
      <c r="G1017">
        <v>1</v>
      </c>
      <c r="H1017">
        <v>0</v>
      </c>
      <c r="I1017" t="s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ht="14.25">
      <c r="A1018">
        <v>21621</v>
      </c>
      <c r="B1018">
        <v>0</v>
      </c>
      <c r="C1018">
        <v>201</v>
      </c>
      <c r="D1018">
        <v>0</v>
      </c>
      <c r="E1018">
        <v>0</v>
      </c>
      <c r="F1018">
        <v>6</v>
      </c>
      <c r="G1018" t="s">
        <v>68</v>
      </c>
      <c r="H1018">
        <v>1</v>
      </c>
      <c r="I1018">
        <v>0</v>
      </c>
      <c r="J1018">
        <v>0</v>
      </c>
      <c r="K1018">
        <v>62</v>
      </c>
      <c r="L1018">
        <v>0</v>
      </c>
      <c r="M1018">
        <v>0</v>
      </c>
      <c r="N1018">
        <v>0</v>
      </c>
    </row>
    <row r="1019" ht="14.25">
      <c r="A1019">
        <v>21622</v>
      </c>
      <c r="B1019">
        <v>1</v>
      </c>
      <c r="C1019">
        <v>300</v>
      </c>
      <c r="D1019">
        <v>0</v>
      </c>
      <c r="E1019">
        <v>0</v>
      </c>
      <c r="F1019">
        <v>8</v>
      </c>
      <c r="G1019">
        <v>3</v>
      </c>
      <c r="H1019" t="s">
        <v>1</v>
      </c>
      <c r="I1019">
        <v>64</v>
      </c>
      <c r="J1019" t="s">
        <v>1</v>
      </c>
      <c r="K1019">
        <v>41</v>
      </c>
      <c r="L1019">
        <v>0</v>
      </c>
      <c r="M1019">
        <v>32</v>
      </c>
      <c r="N1019" t="s">
        <v>12</v>
      </c>
    </row>
    <row r="1020" ht="14.25">
      <c r="A1020">
        <v>21623</v>
      </c>
      <c r="B1020">
        <v>1</v>
      </c>
      <c r="C1020">
        <v>301</v>
      </c>
      <c r="D1020">
        <v>0</v>
      </c>
      <c r="E1020">
        <v>0</v>
      </c>
      <c r="F1020">
        <v>3</v>
      </c>
      <c r="G1020">
        <v>43</v>
      </c>
      <c r="H1020" t="s">
        <v>13</v>
      </c>
      <c r="I1020">
        <v>0</v>
      </c>
      <c r="J1020" t="s">
        <v>1</v>
      </c>
      <c r="K1020">
        <v>41</v>
      </c>
      <c r="L1020">
        <v>0</v>
      </c>
      <c r="M1020">
        <v>32</v>
      </c>
      <c r="N1020" t="s">
        <v>12</v>
      </c>
    </row>
    <row r="1021" ht="14.25">
      <c r="A1021">
        <v>21633</v>
      </c>
      <c r="B1021">
        <v>0</v>
      </c>
      <c r="C1021">
        <v>203</v>
      </c>
      <c r="D1021">
        <v>0</v>
      </c>
      <c r="E1021">
        <v>0</v>
      </c>
      <c r="F1021">
        <v>8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ht="14.25">
      <c r="A1022">
        <v>21666</v>
      </c>
      <c r="B1022">
        <v>0</v>
      </c>
      <c r="C1022">
        <v>401</v>
      </c>
      <c r="D1022">
        <v>0</v>
      </c>
      <c r="E1022">
        <v>0</v>
      </c>
      <c r="F1022">
        <v>8</v>
      </c>
      <c r="G1022" t="s">
        <v>4</v>
      </c>
      <c r="H1022" t="s">
        <v>5</v>
      </c>
      <c r="I1022">
        <v>0</v>
      </c>
      <c r="J1022">
        <v>0</v>
      </c>
      <c r="K1022" t="s">
        <v>6</v>
      </c>
      <c r="L1022">
        <v>0</v>
      </c>
      <c r="M1022">
        <v>0</v>
      </c>
      <c r="N1022">
        <v>0</v>
      </c>
    </row>
    <row r="1023" ht="14.25">
      <c r="A1023">
        <v>21673</v>
      </c>
      <c r="B1023">
        <v>1</v>
      </c>
      <c r="C1023">
        <v>300</v>
      </c>
      <c r="D1023">
        <v>0</v>
      </c>
      <c r="E1023">
        <v>0</v>
      </c>
      <c r="F1023">
        <v>8</v>
      </c>
      <c r="G1023">
        <v>3</v>
      </c>
      <c r="H1023" t="s">
        <v>1</v>
      </c>
      <c r="I1023">
        <v>64</v>
      </c>
      <c r="J1023" t="s">
        <v>1</v>
      </c>
      <c r="K1023">
        <v>41</v>
      </c>
      <c r="L1023">
        <v>0</v>
      </c>
      <c r="M1023">
        <v>32</v>
      </c>
      <c r="N1023" t="s">
        <v>18</v>
      </c>
    </row>
    <row r="1024" ht="14.25">
      <c r="A1024">
        <v>21674</v>
      </c>
      <c r="B1024">
        <v>1</v>
      </c>
      <c r="C1024">
        <v>301</v>
      </c>
      <c r="D1024">
        <v>0</v>
      </c>
      <c r="E1024">
        <v>0</v>
      </c>
      <c r="F1024">
        <v>3</v>
      </c>
      <c r="G1024" t="s">
        <v>19</v>
      </c>
      <c r="H1024" t="s">
        <v>0</v>
      </c>
      <c r="I1024">
        <v>0</v>
      </c>
      <c r="J1024" t="s">
        <v>1</v>
      </c>
      <c r="K1024">
        <v>41</v>
      </c>
      <c r="L1024">
        <v>0</v>
      </c>
      <c r="M1024">
        <v>32</v>
      </c>
      <c r="N1024" t="s">
        <v>18</v>
      </c>
    </row>
    <row r="1025" ht="14.25">
      <c r="A1025">
        <v>21686</v>
      </c>
      <c r="B1025">
        <v>0</v>
      </c>
      <c r="C1025">
        <v>400</v>
      </c>
      <c r="D1025">
        <v>0</v>
      </c>
      <c r="E1025">
        <v>0</v>
      </c>
      <c r="F1025">
        <v>8</v>
      </c>
      <c r="G1025">
        <v>1</v>
      </c>
      <c r="H1025">
        <v>0</v>
      </c>
      <c r="I1025" t="s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ht="14.25">
      <c r="A1026">
        <v>21721</v>
      </c>
      <c r="B1026">
        <v>0</v>
      </c>
      <c r="C1026">
        <v>201</v>
      </c>
      <c r="D1026">
        <v>0</v>
      </c>
      <c r="E1026">
        <v>0</v>
      </c>
      <c r="F1026">
        <v>6</v>
      </c>
      <c r="G1026">
        <v>86</v>
      </c>
      <c r="H1026">
        <v>1</v>
      </c>
      <c r="I1026">
        <v>0</v>
      </c>
      <c r="J1026">
        <v>0</v>
      </c>
      <c r="K1026">
        <v>62</v>
      </c>
      <c r="L1026">
        <v>0</v>
      </c>
      <c r="M1026">
        <v>0</v>
      </c>
      <c r="N1026">
        <v>0</v>
      </c>
    </row>
    <row r="1027" ht="14.25">
      <c r="A1027">
        <v>21722</v>
      </c>
      <c r="B1027">
        <v>1</v>
      </c>
      <c r="C1027">
        <v>300</v>
      </c>
      <c r="D1027">
        <v>0</v>
      </c>
      <c r="E1027">
        <v>0</v>
      </c>
      <c r="F1027">
        <v>8</v>
      </c>
      <c r="G1027">
        <v>3</v>
      </c>
      <c r="H1027" t="s">
        <v>1</v>
      </c>
      <c r="I1027">
        <v>64</v>
      </c>
      <c r="J1027" t="s">
        <v>1</v>
      </c>
      <c r="K1027">
        <v>41</v>
      </c>
      <c r="L1027">
        <v>0</v>
      </c>
      <c r="M1027">
        <v>32</v>
      </c>
      <c r="N1027" t="s">
        <v>20</v>
      </c>
    </row>
    <row r="1028" ht="14.25">
      <c r="A1028">
        <v>21723</v>
      </c>
      <c r="B1028">
        <v>1</v>
      </c>
      <c r="C1028">
        <v>301</v>
      </c>
      <c r="D1028">
        <v>0</v>
      </c>
      <c r="E1028">
        <v>0</v>
      </c>
      <c r="F1028">
        <v>3</v>
      </c>
      <c r="G1028" t="s">
        <v>21</v>
      </c>
      <c r="H1028" t="s">
        <v>22</v>
      </c>
      <c r="I1028">
        <v>0</v>
      </c>
      <c r="J1028" t="s">
        <v>1</v>
      </c>
      <c r="K1028">
        <v>41</v>
      </c>
      <c r="L1028">
        <v>0</v>
      </c>
      <c r="M1028">
        <v>32</v>
      </c>
      <c r="N1028" t="s">
        <v>20</v>
      </c>
    </row>
    <row r="1029" ht="14.25">
      <c r="A1029">
        <v>21733</v>
      </c>
      <c r="B1029">
        <v>0</v>
      </c>
      <c r="C1029">
        <v>203</v>
      </c>
      <c r="D1029">
        <v>0</v>
      </c>
      <c r="E1029">
        <v>0</v>
      </c>
      <c r="F1029">
        <v>8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ht="14.25">
      <c r="A1030">
        <v>21766</v>
      </c>
      <c r="B1030">
        <v>0</v>
      </c>
      <c r="C1030">
        <v>401</v>
      </c>
      <c r="D1030">
        <v>0</v>
      </c>
      <c r="E1030">
        <v>0</v>
      </c>
      <c r="F1030">
        <v>8</v>
      </c>
      <c r="G1030">
        <v>69</v>
      </c>
      <c r="H1030" t="s">
        <v>5</v>
      </c>
      <c r="I1030">
        <v>0</v>
      </c>
      <c r="J1030">
        <v>0</v>
      </c>
      <c r="K1030" t="s">
        <v>6</v>
      </c>
      <c r="L1030">
        <v>0</v>
      </c>
      <c r="M1030">
        <v>0</v>
      </c>
      <c r="N1030">
        <v>0</v>
      </c>
    </row>
    <row r="1031" ht="14.25">
      <c r="A1031">
        <v>21773</v>
      </c>
      <c r="B1031">
        <v>1</v>
      </c>
      <c r="C1031">
        <v>300</v>
      </c>
      <c r="D1031">
        <v>0</v>
      </c>
      <c r="E1031">
        <v>0</v>
      </c>
      <c r="F1031">
        <v>8</v>
      </c>
      <c r="G1031">
        <v>3</v>
      </c>
      <c r="H1031" t="s">
        <v>1</v>
      </c>
      <c r="I1031">
        <v>64</v>
      </c>
      <c r="J1031" t="s">
        <v>1</v>
      </c>
      <c r="K1031">
        <v>41</v>
      </c>
      <c r="L1031">
        <v>0</v>
      </c>
      <c r="M1031">
        <v>32</v>
      </c>
      <c r="N1031" t="s">
        <v>23</v>
      </c>
    </row>
    <row r="1032" ht="14.25">
      <c r="A1032">
        <v>21774</v>
      </c>
      <c r="B1032">
        <v>1</v>
      </c>
      <c r="C1032">
        <v>301</v>
      </c>
      <c r="D1032">
        <v>0</v>
      </c>
      <c r="E1032">
        <v>0</v>
      </c>
      <c r="F1032">
        <v>3</v>
      </c>
      <c r="G1032" t="s">
        <v>24</v>
      </c>
      <c r="H1032" t="s">
        <v>25</v>
      </c>
      <c r="I1032">
        <v>0</v>
      </c>
      <c r="J1032" t="s">
        <v>1</v>
      </c>
      <c r="K1032">
        <v>41</v>
      </c>
      <c r="L1032">
        <v>0</v>
      </c>
      <c r="M1032">
        <v>32</v>
      </c>
      <c r="N1032" t="s">
        <v>23</v>
      </c>
    </row>
    <row r="1033" ht="14.25">
      <c r="A1033">
        <v>21786</v>
      </c>
      <c r="B1033">
        <v>0</v>
      </c>
      <c r="C1033">
        <v>400</v>
      </c>
      <c r="D1033">
        <v>0</v>
      </c>
      <c r="E1033">
        <v>0</v>
      </c>
      <c r="F1033">
        <v>8</v>
      </c>
      <c r="G1033">
        <v>1</v>
      </c>
      <c r="H1033">
        <v>0</v>
      </c>
      <c r="I1033" t="s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ht="14.25">
      <c r="A1034">
        <v>21821</v>
      </c>
      <c r="B1034">
        <v>0</v>
      </c>
      <c r="C1034">
        <v>201</v>
      </c>
      <c r="D1034">
        <v>0</v>
      </c>
      <c r="E1034">
        <v>0</v>
      </c>
      <c r="F1034">
        <v>6</v>
      </c>
      <c r="G1034">
        <v>86</v>
      </c>
      <c r="H1034">
        <v>1</v>
      </c>
      <c r="I1034">
        <v>0</v>
      </c>
      <c r="J1034">
        <v>0</v>
      </c>
      <c r="K1034">
        <v>62</v>
      </c>
      <c r="L1034">
        <v>0</v>
      </c>
      <c r="M1034">
        <v>0</v>
      </c>
      <c r="N1034">
        <v>0</v>
      </c>
    </row>
    <row r="1035" ht="14.25">
      <c r="A1035">
        <v>21822</v>
      </c>
      <c r="B1035">
        <v>1</v>
      </c>
      <c r="C1035">
        <v>300</v>
      </c>
      <c r="D1035">
        <v>0</v>
      </c>
      <c r="E1035">
        <v>0</v>
      </c>
      <c r="F1035">
        <v>8</v>
      </c>
      <c r="G1035">
        <v>3</v>
      </c>
      <c r="H1035" t="s">
        <v>1</v>
      </c>
      <c r="I1035">
        <v>64</v>
      </c>
      <c r="J1035" t="s">
        <v>1</v>
      </c>
      <c r="K1035">
        <v>41</v>
      </c>
      <c r="L1035">
        <v>0</v>
      </c>
      <c r="M1035">
        <v>32</v>
      </c>
      <c r="N1035" t="s">
        <v>26</v>
      </c>
    </row>
    <row r="1036" ht="14.25">
      <c r="A1036">
        <v>21823</v>
      </c>
      <c r="B1036">
        <v>1</v>
      </c>
      <c r="C1036">
        <v>301</v>
      </c>
      <c r="D1036">
        <v>0</v>
      </c>
      <c r="E1036">
        <v>0</v>
      </c>
      <c r="F1036">
        <v>3</v>
      </c>
      <c r="G1036" t="s">
        <v>27</v>
      </c>
      <c r="H1036" t="s">
        <v>28</v>
      </c>
      <c r="I1036">
        <v>0</v>
      </c>
      <c r="J1036" t="s">
        <v>1</v>
      </c>
      <c r="K1036">
        <v>41</v>
      </c>
      <c r="L1036">
        <v>0</v>
      </c>
      <c r="M1036">
        <v>32</v>
      </c>
      <c r="N1036" t="s">
        <v>26</v>
      </c>
    </row>
    <row r="1037" ht="14.25">
      <c r="A1037">
        <v>21833</v>
      </c>
      <c r="B1037">
        <v>0</v>
      </c>
      <c r="C1037">
        <v>203</v>
      </c>
      <c r="D1037">
        <v>0</v>
      </c>
      <c r="E1037">
        <v>0</v>
      </c>
      <c r="F1037">
        <v>8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ht="14.25">
      <c r="A1038">
        <v>21846</v>
      </c>
      <c r="B1038">
        <v>0</v>
      </c>
      <c r="C1038">
        <v>401</v>
      </c>
      <c r="D1038">
        <v>0</v>
      </c>
      <c r="E1038">
        <v>0</v>
      </c>
      <c r="F1038">
        <v>8</v>
      </c>
      <c r="G1038">
        <v>69</v>
      </c>
      <c r="H1038" t="s">
        <v>5</v>
      </c>
      <c r="I1038">
        <v>0</v>
      </c>
      <c r="J1038">
        <v>0</v>
      </c>
      <c r="K1038" t="s">
        <v>21</v>
      </c>
      <c r="L1038">
        <v>0</v>
      </c>
      <c r="M1038">
        <v>0</v>
      </c>
      <c r="N1038">
        <v>0</v>
      </c>
    </row>
    <row r="1039" ht="14.25">
      <c r="A1039">
        <v>21866</v>
      </c>
      <c r="B1039">
        <v>0</v>
      </c>
      <c r="C1039">
        <v>400</v>
      </c>
      <c r="D1039">
        <v>0</v>
      </c>
      <c r="E1039">
        <v>0</v>
      </c>
      <c r="F1039">
        <v>8</v>
      </c>
      <c r="G1039">
        <v>1</v>
      </c>
      <c r="H1039">
        <v>0</v>
      </c>
      <c r="I1039" t="s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ht="14.25">
      <c r="A1040">
        <v>21873</v>
      </c>
      <c r="B1040">
        <v>1</v>
      </c>
      <c r="C1040">
        <v>300</v>
      </c>
      <c r="D1040">
        <v>0</v>
      </c>
      <c r="E1040">
        <v>0</v>
      </c>
      <c r="F1040">
        <v>8</v>
      </c>
      <c r="G1040">
        <v>3</v>
      </c>
      <c r="H1040" t="s">
        <v>1</v>
      </c>
      <c r="I1040">
        <v>64</v>
      </c>
      <c r="J1040" t="s">
        <v>1</v>
      </c>
      <c r="K1040">
        <v>41</v>
      </c>
      <c r="L1040">
        <v>0</v>
      </c>
      <c r="M1040">
        <v>32</v>
      </c>
      <c r="N1040">
        <v>20</v>
      </c>
    </row>
    <row r="1041" ht="14.25">
      <c r="A1041">
        <v>21874</v>
      </c>
      <c r="B1041">
        <v>1</v>
      </c>
      <c r="C1041">
        <v>301</v>
      </c>
      <c r="D1041">
        <v>0</v>
      </c>
      <c r="E1041">
        <v>0</v>
      </c>
      <c r="F1041">
        <v>3</v>
      </c>
      <c r="G1041" t="s">
        <v>15</v>
      </c>
      <c r="H1041">
        <v>0</v>
      </c>
      <c r="I1041">
        <v>0</v>
      </c>
      <c r="J1041" t="s">
        <v>1</v>
      </c>
      <c r="K1041">
        <v>41</v>
      </c>
      <c r="L1041">
        <v>0</v>
      </c>
      <c r="M1041">
        <v>32</v>
      </c>
      <c r="N1041">
        <v>20</v>
      </c>
    </row>
    <row r="1042" ht="14.25">
      <c r="A1042">
        <v>21886</v>
      </c>
      <c r="B1042">
        <v>0</v>
      </c>
      <c r="C1042">
        <v>201</v>
      </c>
      <c r="D1042">
        <v>0</v>
      </c>
      <c r="E1042">
        <v>0</v>
      </c>
      <c r="F1042">
        <v>6</v>
      </c>
      <c r="G1042" t="s">
        <v>69</v>
      </c>
      <c r="H1042">
        <v>1</v>
      </c>
      <c r="I1042">
        <v>0</v>
      </c>
      <c r="J1042">
        <v>0</v>
      </c>
      <c r="K1042">
        <v>62</v>
      </c>
      <c r="L1042">
        <v>0</v>
      </c>
      <c r="M1042">
        <v>0</v>
      </c>
      <c r="N1042">
        <v>0</v>
      </c>
    </row>
    <row r="1043" ht="14.25">
      <c r="A1043">
        <v>21921</v>
      </c>
      <c r="B1043">
        <v>0</v>
      </c>
      <c r="C1043">
        <v>203</v>
      </c>
      <c r="D1043">
        <v>0</v>
      </c>
      <c r="E1043">
        <v>0</v>
      </c>
      <c r="F1043">
        <v>8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ht="14.25">
      <c r="A1044">
        <v>21922</v>
      </c>
      <c r="B1044">
        <v>1</v>
      </c>
      <c r="C1044">
        <v>300</v>
      </c>
      <c r="D1044">
        <v>0</v>
      </c>
      <c r="E1044">
        <v>0</v>
      </c>
      <c r="F1044">
        <v>8</v>
      </c>
      <c r="G1044">
        <v>3</v>
      </c>
      <c r="H1044" t="s">
        <v>1</v>
      </c>
      <c r="I1044">
        <v>64</v>
      </c>
      <c r="J1044" t="s">
        <v>1</v>
      </c>
      <c r="K1044">
        <v>41</v>
      </c>
      <c r="L1044">
        <v>0</v>
      </c>
      <c r="M1044">
        <v>32</v>
      </c>
      <c r="N1044">
        <v>21</v>
      </c>
    </row>
    <row r="1045" ht="14.25">
      <c r="A1045">
        <v>21923</v>
      </c>
      <c r="B1045">
        <v>1</v>
      </c>
      <c r="C1045">
        <v>301</v>
      </c>
      <c r="D1045">
        <v>0</v>
      </c>
      <c r="E1045">
        <v>0</v>
      </c>
      <c r="F1045">
        <v>3</v>
      </c>
      <c r="G1045" t="s">
        <v>29</v>
      </c>
      <c r="H1045">
        <v>1</v>
      </c>
      <c r="I1045">
        <v>0</v>
      </c>
      <c r="J1045" t="s">
        <v>1</v>
      </c>
      <c r="K1045">
        <v>41</v>
      </c>
      <c r="L1045">
        <v>0</v>
      </c>
      <c r="M1045">
        <v>32</v>
      </c>
      <c r="N1045">
        <v>21</v>
      </c>
    </row>
    <row r="1046" ht="14.25">
      <c r="A1046">
        <v>21933</v>
      </c>
      <c r="B1046">
        <v>0</v>
      </c>
      <c r="C1046">
        <v>402</v>
      </c>
      <c r="D1046">
        <v>0</v>
      </c>
      <c r="E1046">
        <v>0</v>
      </c>
      <c r="F1046">
        <v>8</v>
      </c>
      <c r="G1046" t="s">
        <v>14</v>
      </c>
      <c r="H1046">
        <v>0</v>
      </c>
      <c r="I1046">
        <v>0</v>
      </c>
      <c r="J1046">
        <v>0</v>
      </c>
      <c r="K1046" t="s">
        <v>30</v>
      </c>
      <c r="L1046" t="s">
        <v>31</v>
      </c>
      <c r="M1046">
        <v>7</v>
      </c>
      <c r="N1046">
        <v>0</v>
      </c>
    </row>
    <row r="1047" ht="14.25">
      <c r="A1047">
        <v>21966</v>
      </c>
      <c r="B1047">
        <v>0</v>
      </c>
      <c r="C1047">
        <v>401</v>
      </c>
      <c r="D1047">
        <v>0</v>
      </c>
      <c r="E1047">
        <v>0</v>
      </c>
      <c r="F1047">
        <v>8</v>
      </c>
      <c r="G1047" t="s">
        <v>4</v>
      </c>
      <c r="H1047" t="s">
        <v>5</v>
      </c>
      <c r="I1047">
        <v>0</v>
      </c>
      <c r="J1047">
        <v>0</v>
      </c>
      <c r="K1047" t="s">
        <v>21</v>
      </c>
      <c r="L1047">
        <v>0</v>
      </c>
      <c r="M1047">
        <v>0</v>
      </c>
      <c r="N1047">
        <v>0</v>
      </c>
    </row>
    <row r="1048" ht="14.25">
      <c r="A1048">
        <v>21973</v>
      </c>
      <c r="B1048">
        <v>1</v>
      </c>
      <c r="C1048">
        <v>300</v>
      </c>
      <c r="D1048">
        <v>0</v>
      </c>
      <c r="E1048">
        <v>0</v>
      </c>
      <c r="F1048">
        <v>8</v>
      </c>
      <c r="G1048">
        <v>3</v>
      </c>
      <c r="H1048" t="s">
        <v>1</v>
      </c>
      <c r="I1048">
        <v>64</v>
      </c>
      <c r="J1048" t="s">
        <v>1</v>
      </c>
      <c r="K1048">
        <v>41</v>
      </c>
      <c r="L1048">
        <v>0</v>
      </c>
      <c r="M1048">
        <v>32</v>
      </c>
      <c r="N1048">
        <v>22</v>
      </c>
    </row>
    <row r="1049" ht="14.25">
      <c r="A1049">
        <v>21974</v>
      </c>
      <c r="B1049">
        <v>1</v>
      </c>
      <c r="C1049">
        <v>301</v>
      </c>
      <c r="D1049">
        <v>0</v>
      </c>
      <c r="E1049">
        <v>0</v>
      </c>
      <c r="F1049">
        <v>3</v>
      </c>
      <c r="G1049" t="s">
        <v>4</v>
      </c>
      <c r="H1049">
        <v>2</v>
      </c>
      <c r="I1049">
        <v>0</v>
      </c>
      <c r="J1049" t="s">
        <v>1</v>
      </c>
      <c r="K1049">
        <v>41</v>
      </c>
      <c r="L1049">
        <v>0</v>
      </c>
      <c r="M1049">
        <v>32</v>
      </c>
      <c r="N1049">
        <v>22</v>
      </c>
    </row>
    <row r="1050" ht="14.25">
      <c r="A1050">
        <v>21986</v>
      </c>
      <c r="B1050">
        <v>0</v>
      </c>
      <c r="C1050">
        <v>400</v>
      </c>
      <c r="D1050">
        <v>0</v>
      </c>
      <c r="E1050">
        <v>0</v>
      </c>
      <c r="F1050">
        <v>8</v>
      </c>
      <c r="G1050">
        <v>1</v>
      </c>
      <c r="H1050">
        <v>0</v>
      </c>
      <c r="I1050" t="s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ht="14.25">
      <c r="A1051">
        <v>22021</v>
      </c>
      <c r="B1051">
        <v>0</v>
      </c>
      <c r="C1051">
        <v>201</v>
      </c>
      <c r="D1051">
        <v>0</v>
      </c>
      <c r="E1051">
        <v>0</v>
      </c>
      <c r="F1051">
        <v>6</v>
      </c>
      <c r="G1051" t="s">
        <v>69</v>
      </c>
      <c r="H1051">
        <v>1</v>
      </c>
      <c r="I1051">
        <v>0</v>
      </c>
      <c r="J1051">
        <v>0</v>
      </c>
      <c r="K1051">
        <v>62</v>
      </c>
      <c r="L1051">
        <v>0</v>
      </c>
      <c r="M1051">
        <v>0</v>
      </c>
      <c r="N1051">
        <v>0</v>
      </c>
    </row>
    <row r="1052" ht="14.25">
      <c r="A1052">
        <v>22022</v>
      </c>
      <c r="B1052">
        <v>1</v>
      </c>
      <c r="C1052">
        <v>300</v>
      </c>
      <c r="D1052">
        <v>0</v>
      </c>
      <c r="E1052">
        <v>0</v>
      </c>
      <c r="F1052">
        <v>8</v>
      </c>
      <c r="G1052">
        <v>3</v>
      </c>
      <c r="H1052" t="s">
        <v>1</v>
      </c>
      <c r="I1052">
        <v>64</v>
      </c>
      <c r="J1052" t="s">
        <v>1</v>
      </c>
      <c r="K1052">
        <v>41</v>
      </c>
      <c r="L1052">
        <v>0</v>
      </c>
      <c r="M1052">
        <v>32</v>
      </c>
      <c r="N1052">
        <v>23</v>
      </c>
    </row>
    <row r="1053" ht="14.25">
      <c r="A1053">
        <v>22023</v>
      </c>
      <c r="B1053">
        <v>1</v>
      </c>
      <c r="C1053">
        <v>301</v>
      </c>
      <c r="D1053">
        <v>0</v>
      </c>
      <c r="E1053">
        <v>0</v>
      </c>
      <c r="F1053">
        <v>3</v>
      </c>
      <c r="G1053">
        <v>96</v>
      </c>
      <c r="H1053">
        <v>3</v>
      </c>
      <c r="I1053">
        <v>0</v>
      </c>
      <c r="J1053" t="s">
        <v>1</v>
      </c>
      <c r="K1053">
        <v>41</v>
      </c>
      <c r="L1053">
        <v>0</v>
      </c>
      <c r="M1053">
        <v>32</v>
      </c>
      <c r="N1053">
        <v>23</v>
      </c>
    </row>
    <row r="1054" ht="14.25">
      <c r="A1054">
        <v>22033</v>
      </c>
      <c r="B1054">
        <v>0</v>
      </c>
      <c r="C1054">
        <v>203</v>
      </c>
      <c r="D1054">
        <v>0</v>
      </c>
      <c r="E1054">
        <v>0</v>
      </c>
      <c r="F1054">
        <v>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ht="14.25">
      <c r="A1055">
        <v>22066</v>
      </c>
      <c r="B1055">
        <v>0</v>
      </c>
      <c r="C1055">
        <v>401</v>
      </c>
      <c r="D1055">
        <v>0</v>
      </c>
      <c r="E1055">
        <v>0</v>
      </c>
      <c r="F1055">
        <v>8</v>
      </c>
      <c r="G1055" t="s">
        <v>4</v>
      </c>
      <c r="H1055" t="s">
        <v>5</v>
      </c>
      <c r="I1055">
        <v>0</v>
      </c>
      <c r="J1055">
        <v>0</v>
      </c>
      <c r="K1055" t="s">
        <v>21</v>
      </c>
      <c r="L1055">
        <v>0</v>
      </c>
      <c r="M1055">
        <v>0</v>
      </c>
      <c r="N1055">
        <v>0</v>
      </c>
    </row>
    <row r="1056" ht="14.25">
      <c r="A1056">
        <v>22073</v>
      </c>
      <c r="B1056">
        <v>1</v>
      </c>
      <c r="C1056">
        <v>300</v>
      </c>
      <c r="D1056">
        <v>0</v>
      </c>
      <c r="E1056">
        <v>0</v>
      </c>
      <c r="F1056">
        <v>8</v>
      </c>
      <c r="G1056">
        <v>3</v>
      </c>
      <c r="H1056" t="s">
        <v>1</v>
      </c>
      <c r="I1056">
        <v>64</v>
      </c>
      <c r="J1056" t="s">
        <v>1</v>
      </c>
      <c r="K1056">
        <v>41</v>
      </c>
      <c r="L1056">
        <v>0</v>
      </c>
      <c r="M1056">
        <v>32</v>
      </c>
      <c r="N1056">
        <v>64</v>
      </c>
    </row>
    <row r="1057" ht="14.25">
      <c r="A1057">
        <v>22074</v>
      </c>
      <c r="B1057">
        <v>1</v>
      </c>
      <c r="C1057">
        <v>301</v>
      </c>
      <c r="D1057">
        <v>0</v>
      </c>
      <c r="E1057">
        <v>0</v>
      </c>
      <c r="F1057">
        <v>3</v>
      </c>
      <c r="G1057">
        <v>3</v>
      </c>
      <c r="H1057">
        <v>4</v>
      </c>
      <c r="I1057">
        <v>0</v>
      </c>
      <c r="J1057" t="s">
        <v>1</v>
      </c>
      <c r="K1057">
        <v>41</v>
      </c>
      <c r="L1057">
        <v>0</v>
      </c>
      <c r="M1057">
        <v>32</v>
      </c>
      <c r="N1057">
        <v>64</v>
      </c>
    </row>
    <row r="1058" ht="14.25">
      <c r="A1058">
        <v>22086</v>
      </c>
      <c r="B1058">
        <v>0</v>
      </c>
      <c r="C1058">
        <v>400</v>
      </c>
      <c r="D1058">
        <v>0</v>
      </c>
      <c r="E1058">
        <v>0</v>
      </c>
      <c r="F1058">
        <v>8</v>
      </c>
      <c r="G1058">
        <v>1</v>
      </c>
      <c r="H1058">
        <v>0</v>
      </c>
      <c r="I1058" t="s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ht="14.25">
      <c r="A1059">
        <v>22121</v>
      </c>
      <c r="B1059">
        <v>0</v>
      </c>
      <c r="C1059">
        <v>201</v>
      </c>
      <c r="D1059">
        <v>0</v>
      </c>
      <c r="E1059">
        <v>0</v>
      </c>
      <c r="F1059">
        <v>6</v>
      </c>
      <c r="G1059">
        <v>40</v>
      </c>
      <c r="H1059">
        <v>1</v>
      </c>
      <c r="I1059">
        <v>0</v>
      </c>
      <c r="J1059">
        <v>0</v>
      </c>
      <c r="K1059">
        <v>62</v>
      </c>
      <c r="L1059">
        <v>0</v>
      </c>
      <c r="M1059">
        <v>0</v>
      </c>
      <c r="N1059">
        <v>0</v>
      </c>
    </row>
    <row r="1060" ht="14.25">
      <c r="A1060">
        <v>22122</v>
      </c>
      <c r="B1060">
        <v>1</v>
      </c>
      <c r="C1060">
        <v>300</v>
      </c>
      <c r="D1060">
        <v>0</v>
      </c>
      <c r="E1060">
        <v>0</v>
      </c>
      <c r="F1060">
        <v>8</v>
      </c>
      <c r="G1060">
        <v>3</v>
      </c>
      <c r="H1060" t="s">
        <v>1</v>
      </c>
      <c r="I1060">
        <v>64</v>
      </c>
      <c r="J1060" t="s">
        <v>1</v>
      </c>
      <c r="K1060">
        <v>41</v>
      </c>
      <c r="L1060">
        <v>0</v>
      </c>
      <c r="M1060">
        <v>32</v>
      </c>
      <c r="N1060">
        <v>65</v>
      </c>
    </row>
    <row r="1061" ht="14.25">
      <c r="A1061">
        <v>22123</v>
      </c>
      <c r="B1061">
        <v>1</v>
      </c>
      <c r="C1061">
        <v>301</v>
      </c>
      <c r="D1061">
        <v>0</v>
      </c>
      <c r="E1061">
        <v>0</v>
      </c>
      <c r="F1061">
        <v>3</v>
      </c>
      <c r="G1061">
        <v>54</v>
      </c>
      <c r="H1061">
        <v>5</v>
      </c>
      <c r="I1061">
        <v>0</v>
      </c>
      <c r="J1061" t="s">
        <v>1</v>
      </c>
      <c r="K1061">
        <v>41</v>
      </c>
      <c r="L1061">
        <v>0</v>
      </c>
      <c r="M1061">
        <v>32</v>
      </c>
      <c r="N1061">
        <v>65</v>
      </c>
    </row>
    <row r="1062" ht="14.25">
      <c r="A1062">
        <v>22133</v>
      </c>
      <c r="B1062">
        <v>0</v>
      </c>
      <c r="C1062">
        <v>203</v>
      </c>
      <c r="D1062">
        <v>0</v>
      </c>
      <c r="E1062">
        <v>0</v>
      </c>
      <c r="F1062">
        <v>8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ht="14.25">
      <c r="A1063">
        <v>22166</v>
      </c>
      <c r="B1063">
        <v>0</v>
      </c>
      <c r="C1063">
        <v>401</v>
      </c>
      <c r="D1063">
        <v>0</v>
      </c>
      <c r="E1063">
        <v>0</v>
      </c>
      <c r="F1063">
        <v>8</v>
      </c>
      <c r="G1063" t="s">
        <v>4</v>
      </c>
      <c r="H1063" t="s">
        <v>5</v>
      </c>
      <c r="I1063">
        <v>0</v>
      </c>
      <c r="J1063">
        <v>0</v>
      </c>
      <c r="K1063" t="s">
        <v>21</v>
      </c>
      <c r="L1063">
        <v>0</v>
      </c>
      <c r="M1063">
        <v>0</v>
      </c>
      <c r="N1063">
        <v>0</v>
      </c>
    </row>
    <row r="1064" ht="14.25">
      <c r="A1064">
        <v>22173</v>
      </c>
      <c r="B1064">
        <v>1</v>
      </c>
      <c r="C1064">
        <v>300</v>
      </c>
      <c r="D1064">
        <v>0</v>
      </c>
      <c r="E1064">
        <v>0</v>
      </c>
      <c r="F1064">
        <v>8</v>
      </c>
      <c r="G1064">
        <v>3</v>
      </c>
      <c r="H1064" t="s">
        <v>1</v>
      </c>
      <c r="I1064">
        <v>64</v>
      </c>
      <c r="J1064" t="s">
        <v>1</v>
      </c>
      <c r="K1064">
        <v>41</v>
      </c>
      <c r="L1064">
        <v>0</v>
      </c>
      <c r="M1064">
        <v>32</v>
      </c>
      <c r="N1064">
        <v>66</v>
      </c>
    </row>
    <row r="1065" ht="14.25">
      <c r="A1065">
        <v>22174</v>
      </c>
      <c r="B1065">
        <v>1</v>
      </c>
      <c r="C1065">
        <v>301</v>
      </c>
      <c r="D1065">
        <v>0</v>
      </c>
      <c r="E1065">
        <v>0</v>
      </c>
      <c r="F1065">
        <v>3</v>
      </c>
      <c r="G1065" t="s">
        <v>32</v>
      </c>
      <c r="H1065">
        <v>6</v>
      </c>
      <c r="I1065">
        <v>0</v>
      </c>
      <c r="J1065" t="s">
        <v>1</v>
      </c>
      <c r="K1065">
        <v>41</v>
      </c>
      <c r="L1065">
        <v>0</v>
      </c>
      <c r="M1065">
        <v>32</v>
      </c>
      <c r="N1065">
        <v>66</v>
      </c>
    </row>
    <row r="1066" ht="14.25">
      <c r="A1066">
        <v>22186</v>
      </c>
      <c r="B1066">
        <v>0</v>
      </c>
      <c r="C1066">
        <v>400</v>
      </c>
      <c r="D1066">
        <v>0</v>
      </c>
      <c r="E1066">
        <v>0</v>
      </c>
      <c r="F1066">
        <v>8</v>
      </c>
      <c r="G1066">
        <v>1</v>
      </c>
      <c r="H1066">
        <v>0</v>
      </c>
      <c r="I1066" t="s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ht="14.25">
      <c r="A1067">
        <v>22221</v>
      </c>
      <c r="B1067">
        <v>0</v>
      </c>
      <c r="C1067">
        <v>201</v>
      </c>
      <c r="D1067">
        <v>0</v>
      </c>
      <c r="E1067">
        <v>0</v>
      </c>
      <c r="F1067">
        <v>6</v>
      </c>
      <c r="G1067">
        <v>40</v>
      </c>
      <c r="H1067">
        <v>1</v>
      </c>
      <c r="I1067">
        <v>0</v>
      </c>
      <c r="J1067">
        <v>0</v>
      </c>
      <c r="K1067">
        <v>62</v>
      </c>
      <c r="L1067">
        <v>0</v>
      </c>
      <c r="M1067">
        <v>0</v>
      </c>
      <c r="N1067">
        <v>0</v>
      </c>
    </row>
    <row r="1068" ht="14.25">
      <c r="A1068">
        <v>22222</v>
      </c>
      <c r="B1068">
        <v>1</v>
      </c>
      <c r="C1068">
        <v>300</v>
      </c>
      <c r="D1068">
        <v>0</v>
      </c>
      <c r="E1068">
        <v>0</v>
      </c>
      <c r="F1068">
        <v>8</v>
      </c>
      <c r="G1068">
        <v>3</v>
      </c>
      <c r="H1068" t="s">
        <v>1</v>
      </c>
      <c r="I1068">
        <v>64</v>
      </c>
      <c r="J1068" t="s">
        <v>1</v>
      </c>
      <c r="K1068">
        <v>41</v>
      </c>
      <c r="L1068">
        <v>0</v>
      </c>
      <c r="M1068">
        <v>32</v>
      </c>
      <c r="N1068">
        <v>67</v>
      </c>
    </row>
    <row r="1069" ht="14.25">
      <c r="A1069">
        <v>22223</v>
      </c>
      <c r="B1069">
        <v>1</v>
      </c>
      <c r="C1069">
        <v>301</v>
      </c>
      <c r="D1069">
        <v>0</v>
      </c>
      <c r="E1069">
        <v>0</v>
      </c>
      <c r="F1069">
        <v>3</v>
      </c>
      <c r="G1069" t="s">
        <v>17</v>
      </c>
      <c r="H1069">
        <v>7</v>
      </c>
      <c r="I1069">
        <v>0</v>
      </c>
      <c r="J1069" t="s">
        <v>1</v>
      </c>
      <c r="K1069">
        <v>41</v>
      </c>
      <c r="L1069">
        <v>0</v>
      </c>
      <c r="M1069">
        <v>32</v>
      </c>
      <c r="N1069">
        <v>67</v>
      </c>
    </row>
    <row r="1070" ht="14.25">
      <c r="A1070">
        <v>22233</v>
      </c>
      <c r="B1070">
        <v>0</v>
      </c>
      <c r="C1070">
        <v>203</v>
      </c>
      <c r="D1070">
        <v>0</v>
      </c>
      <c r="E1070">
        <v>0</v>
      </c>
      <c r="F1070">
        <v>8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ht="14.25">
      <c r="A1071">
        <v>22266</v>
      </c>
      <c r="B1071">
        <v>0</v>
      </c>
      <c r="C1071">
        <v>401</v>
      </c>
      <c r="D1071">
        <v>0</v>
      </c>
      <c r="E1071">
        <v>0</v>
      </c>
      <c r="F1071">
        <v>8</v>
      </c>
      <c r="G1071" t="s">
        <v>11</v>
      </c>
      <c r="H1071" t="s">
        <v>5</v>
      </c>
      <c r="I1071">
        <v>0</v>
      </c>
      <c r="J1071">
        <v>0</v>
      </c>
      <c r="K1071" t="s">
        <v>21</v>
      </c>
      <c r="L1071">
        <v>0</v>
      </c>
      <c r="M1071">
        <v>0</v>
      </c>
      <c r="N1071">
        <v>0</v>
      </c>
    </row>
    <row r="1072" ht="14.25">
      <c r="A1072">
        <v>22273</v>
      </c>
      <c r="B1072">
        <v>1</v>
      </c>
      <c r="C1072">
        <v>300</v>
      </c>
      <c r="D1072">
        <v>0</v>
      </c>
      <c r="E1072">
        <v>0</v>
      </c>
      <c r="F1072">
        <v>8</v>
      </c>
      <c r="G1072">
        <v>3</v>
      </c>
      <c r="H1072" t="s">
        <v>1</v>
      </c>
      <c r="I1072">
        <v>64</v>
      </c>
      <c r="J1072" t="s">
        <v>1</v>
      </c>
      <c r="K1072">
        <v>41</v>
      </c>
      <c r="L1072">
        <v>0</v>
      </c>
      <c r="M1072">
        <v>32</v>
      </c>
      <c r="N1072" t="s">
        <v>2</v>
      </c>
    </row>
    <row r="1073" ht="14.25">
      <c r="A1073">
        <v>22274</v>
      </c>
      <c r="B1073">
        <v>1</v>
      </c>
      <c r="C1073">
        <v>301</v>
      </c>
      <c r="D1073">
        <v>0</v>
      </c>
      <c r="E1073">
        <v>0</v>
      </c>
      <c r="F1073">
        <v>3</v>
      </c>
      <c r="G1073">
        <v>80</v>
      </c>
      <c r="H1073">
        <v>8</v>
      </c>
      <c r="I1073">
        <v>0</v>
      </c>
      <c r="J1073" t="s">
        <v>1</v>
      </c>
      <c r="K1073">
        <v>41</v>
      </c>
      <c r="L1073">
        <v>0</v>
      </c>
      <c r="M1073">
        <v>32</v>
      </c>
      <c r="N1073" t="s">
        <v>2</v>
      </c>
    </row>
    <row r="1074" ht="14.25">
      <c r="A1074">
        <v>22286</v>
      </c>
      <c r="B1074">
        <v>0</v>
      </c>
      <c r="C1074">
        <v>400</v>
      </c>
      <c r="D1074">
        <v>0</v>
      </c>
      <c r="E1074">
        <v>0</v>
      </c>
      <c r="F1074">
        <v>8</v>
      </c>
      <c r="G1074">
        <v>1</v>
      </c>
      <c r="H1074">
        <v>0</v>
      </c>
      <c r="I1074" t="s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ht="14.25">
      <c r="A1075">
        <v>22321</v>
      </c>
      <c r="B1075">
        <v>0</v>
      </c>
      <c r="C1075">
        <v>201</v>
      </c>
      <c r="D1075">
        <v>0</v>
      </c>
      <c r="E1075">
        <v>0</v>
      </c>
      <c r="F1075">
        <v>6</v>
      </c>
      <c r="G1075" t="s">
        <v>30</v>
      </c>
      <c r="H1075">
        <v>1</v>
      </c>
      <c r="I1075">
        <v>0</v>
      </c>
      <c r="J1075">
        <v>0</v>
      </c>
      <c r="K1075">
        <v>62</v>
      </c>
      <c r="L1075">
        <v>0</v>
      </c>
      <c r="M1075">
        <v>0</v>
      </c>
      <c r="N1075">
        <v>0</v>
      </c>
    </row>
    <row r="1076" ht="14.25">
      <c r="A1076">
        <v>22322</v>
      </c>
      <c r="B1076">
        <v>1</v>
      </c>
      <c r="C1076">
        <v>300</v>
      </c>
      <c r="D1076">
        <v>0</v>
      </c>
      <c r="E1076">
        <v>0</v>
      </c>
      <c r="F1076">
        <v>8</v>
      </c>
      <c r="G1076">
        <v>3</v>
      </c>
      <c r="H1076" t="s">
        <v>1</v>
      </c>
      <c r="I1076">
        <v>64</v>
      </c>
      <c r="J1076" t="s">
        <v>1</v>
      </c>
      <c r="K1076">
        <v>41</v>
      </c>
      <c r="L1076">
        <v>0</v>
      </c>
      <c r="M1076">
        <v>32</v>
      </c>
      <c r="N1076" t="s">
        <v>3</v>
      </c>
    </row>
    <row r="1077" ht="14.25">
      <c r="A1077">
        <v>22323</v>
      </c>
      <c r="B1077">
        <v>1</v>
      </c>
      <c r="C1077">
        <v>301</v>
      </c>
      <c r="D1077">
        <v>0</v>
      </c>
      <c r="E1077">
        <v>0</v>
      </c>
      <c r="F1077">
        <v>3</v>
      </c>
      <c r="G1077">
        <v>88</v>
      </c>
      <c r="H1077">
        <v>9</v>
      </c>
      <c r="I1077">
        <v>0</v>
      </c>
      <c r="J1077" t="s">
        <v>1</v>
      </c>
      <c r="K1077">
        <v>41</v>
      </c>
      <c r="L1077">
        <v>0</v>
      </c>
      <c r="M1077">
        <v>32</v>
      </c>
      <c r="N1077" t="s">
        <v>3</v>
      </c>
    </row>
    <row r="1078" ht="14.25">
      <c r="A1078">
        <v>22333</v>
      </c>
      <c r="B1078">
        <v>0</v>
      </c>
      <c r="C1078">
        <v>203</v>
      </c>
      <c r="D1078">
        <v>0</v>
      </c>
      <c r="E1078">
        <v>0</v>
      </c>
      <c r="F1078">
        <v>8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ht="14.25">
      <c r="A1079">
        <v>22345</v>
      </c>
      <c r="B1079">
        <v>0</v>
      </c>
      <c r="C1079">
        <v>401</v>
      </c>
      <c r="D1079">
        <v>0</v>
      </c>
      <c r="E1079">
        <v>0</v>
      </c>
      <c r="F1079">
        <v>8</v>
      </c>
      <c r="G1079" t="s">
        <v>11</v>
      </c>
      <c r="H1079" t="s">
        <v>5</v>
      </c>
      <c r="I1079">
        <v>0</v>
      </c>
      <c r="J1079">
        <v>0</v>
      </c>
      <c r="K1079" t="s">
        <v>21</v>
      </c>
      <c r="L1079">
        <v>0</v>
      </c>
      <c r="M1079">
        <v>0</v>
      </c>
      <c r="N1079">
        <v>0</v>
      </c>
    </row>
    <row r="1080" ht="14.25">
      <c r="A1080">
        <v>22346</v>
      </c>
      <c r="B1080">
        <v>0</v>
      </c>
      <c r="C1080">
        <v>400</v>
      </c>
      <c r="D1080">
        <v>0</v>
      </c>
      <c r="E1080">
        <v>0</v>
      </c>
      <c r="F1080">
        <v>8</v>
      </c>
      <c r="G1080">
        <v>1</v>
      </c>
      <c r="H1080">
        <v>0</v>
      </c>
      <c r="I1080" t="s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ht="14.25">
      <c r="A1081">
        <v>22357</v>
      </c>
      <c r="B1081">
        <v>0</v>
      </c>
      <c r="C1081">
        <v>201</v>
      </c>
      <c r="D1081">
        <v>0</v>
      </c>
      <c r="E1081">
        <v>0</v>
      </c>
      <c r="F1081">
        <v>6</v>
      </c>
      <c r="G1081" t="s">
        <v>30</v>
      </c>
      <c r="H1081">
        <v>1</v>
      </c>
      <c r="I1081">
        <v>0</v>
      </c>
      <c r="J1081">
        <v>0</v>
      </c>
      <c r="K1081">
        <v>62</v>
      </c>
      <c r="L1081">
        <v>0</v>
      </c>
      <c r="M1081">
        <v>0</v>
      </c>
      <c r="N1081">
        <v>0</v>
      </c>
    </row>
    <row r="1082" ht="14.25">
      <c r="A1082">
        <v>22366</v>
      </c>
      <c r="B1082">
        <v>0</v>
      </c>
      <c r="C1082">
        <v>203</v>
      </c>
      <c r="D1082">
        <v>0</v>
      </c>
      <c r="E1082">
        <v>0</v>
      </c>
      <c r="F1082">
        <v>8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ht="14.25">
      <c r="A1083">
        <v>22373</v>
      </c>
      <c r="B1083">
        <v>1</v>
      </c>
      <c r="C1083">
        <v>300</v>
      </c>
      <c r="D1083">
        <v>0</v>
      </c>
      <c r="E1083">
        <v>0</v>
      </c>
      <c r="F1083">
        <v>8</v>
      </c>
      <c r="G1083">
        <v>3</v>
      </c>
      <c r="H1083" t="s">
        <v>1</v>
      </c>
      <c r="I1083">
        <v>64</v>
      </c>
      <c r="J1083" t="s">
        <v>1</v>
      </c>
      <c r="K1083">
        <v>41</v>
      </c>
      <c r="L1083">
        <v>0</v>
      </c>
      <c r="M1083">
        <v>32</v>
      </c>
      <c r="N1083" t="s">
        <v>8</v>
      </c>
    </row>
    <row r="1084" ht="14.25">
      <c r="A1084">
        <v>22374</v>
      </c>
      <c r="B1084">
        <v>1</v>
      </c>
      <c r="C1084">
        <v>301</v>
      </c>
      <c r="D1084">
        <v>0</v>
      </c>
      <c r="E1084">
        <v>0</v>
      </c>
      <c r="F1084">
        <v>3</v>
      </c>
      <c r="G1084" t="s">
        <v>9</v>
      </c>
      <c r="H1084" t="s">
        <v>10</v>
      </c>
      <c r="I1084">
        <v>0</v>
      </c>
      <c r="J1084" t="s">
        <v>1</v>
      </c>
      <c r="K1084">
        <v>41</v>
      </c>
      <c r="L1084">
        <v>0</v>
      </c>
      <c r="M1084">
        <v>32</v>
      </c>
      <c r="N1084" t="s">
        <v>8</v>
      </c>
    </row>
    <row r="1085" ht="14.25">
      <c r="A1085">
        <v>22387</v>
      </c>
      <c r="B1085">
        <v>0</v>
      </c>
      <c r="C1085">
        <v>204</v>
      </c>
      <c r="D1085">
        <v>0</v>
      </c>
      <c r="E1085">
        <v>0</v>
      </c>
      <c r="F1085">
        <v>8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ht="14.25">
      <c r="A1086">
        <v>22421</v>
      </c>
      <c r="B1086">
        <v>0</v>
      </c>
      <c r="C1086">
        <v>403</v>
      </c>
      <c r="D1086">
        <v>0</v>
      </c>
      <c r="E1086">
        <v>0</v>
      </c>
      <c r="F1086">
        <v>8</v>
      </c>
      <c r="G1086">
        <v>63</v>
      </c>
      <c r="H1086">
        <v>0</v>
      </c>
      <c r="I1086">
        <v>0</v>
      </c>
      <c r="J1086">
        <v>0</v>
      </c>
      <c r="K1086">
        <v>94</v>
      </c>
      <c r="L1086" t="s">
        <v>7</v>
      </c>
      <c r="M1086">
        <v>9</v>
      </c>
      <c r="N1086">
        <v>0</v>
      </c>
    </row>
    <row r="1087" ht="14.25">
      <c r="A1087">
        <v>22422</v>
      </c>
      <c r="B1087">
        <v>1</v>
      </c>
      <c r="C1087">
        <v>300</v>
      </c>
      <c r="D1087">
        <v>0</v>
      </c>
      <c r="E1087">
        <v>0</v>
      </c>
      <c r="F1087">
        <v>8</v>
      </c>
      <c r="G1087">
        <v>3</v>
      </c>
      <c r="H1087" t="s">
        <v>1</v>
      </c>
      <c r="I1087">
        <v>64</v>
      </c>
      <c r="J1087" t="s">
        <v>1</v>
      </c>
      <c r="K1087">
        <v>41</v>
      </c>
      <c r="L1087">
        <v>0</v>
      </c>
      <c r="M1087">
        <v>32</v>
      </c>
      <c r="N1087" t="s">
        <v>12</v>
      </c>
    </row>
    <row r="1088" ht="14.25">
      <c r="A1088">
        <v>22423</v>
      </c>
      <c r="B1088">
        <v>1</v>
      </c>
      <c r="C1088">
        <v>301</v>
      </c>
      <c r="D1088">
        <v>0</v>
      </c>
      <c r="E1088">
        <v>0</v>
      </c>
      <c r="F1088">
        <v>3</v>
      </c>
      <c r="G1088">
        <v>43</v>
      </c>
      <c r="H1088" t="s">
        <v>13</v>
      </c>
      <c r="I1088">
        <v>0</v>
      </c>
      <c r="J1088" t="s">
        <v>1</v>
      </c>
      <c r="K1088">
        <v>41</v>
      </c>
      <c r="L1088">
        <v>0</v>
      </c>
      <c r="M1088">
        <v>32</v>
      </c>
      <c r="N1088" t="s">
        <v>12</v>
      </c>
    </row>
    <row r="1089" ht="14.25">
      <c r="A1089">
        <v>22433</v>
      </c>
      <c r="B1089">
        <v>0</v>
      </c>
      <c r="C1089">
        <v>202</v>
      </c>
      <c r="D1089">
        <v>0</v>
      </c>
      <c r="E1089">
        <v>0</v>
      </c>
      <c r="F1089">
        <v>8</v>
      </c>
      <c r="G1089" t="s">
        <v>15</v>
      </c>
      <c r="H1089">
        <v>21</v>
      </c>
      <c r="I1089">
        <v>0</v>
      </c>
      <c r="J1089">
        <v>0</v>
      </c>
      <c r="K1089" t="s">
        <v>54</v>
      </c>
      <c r="L1089" t="s">
        <v>12</v>
      </c>
      <c r="M1089">
        <v>22</v>
      </c>
      <c r="N1089">
        <v>0</v>
      </c>
    </row>
    <row r="1090" ht="14.25">
      <c r="A1090">
        <v>22467</v>
      </c>
      <c r="B1090">
        <v>0</v>
      </c>
      <c r="C1090">
        <v>401</v>
      </c>
      <c r="D1090">
        <v>0</v>
      </c>
      <c r="E1090">
        <v>0</v>
      </c>
      <c r="F1090">
        <v>8</v>
      </c>
      <c r="G1090">
        <v>69</v>
      </c>
      <c r="H1090" t="s">
        <v>5</v>
      </c>
      <c r="I1090">
        <v>0</v>
      </c>
      <c r="J1090">
        <v>0</v>
      </c>
      <c r="K1090" t="s">
        <v>21</v>
      </c>
      <c r="L1090">
        <v>0</v>
      </c>
      <c r="M1090">
        <v>0</v>
      </c>
      <c r="N1090">
        <v>0</v>
      </c>
    </row>
    <row r="1091" ht="14.25">
      <c r="A1091">
        <v>22473</v>
      </c>
      <c r="B1091">
        <v>1</v>
      </c>
      <c r="C1091">
        <v>300</v>
      </c>
      <c r="D1091">
        <v>0</v>
      </c>
      <c r="E1091">
        <v>0</v>
      </c>
      <c r="F1091">
        <v>8</v>
      </c>
      <c r="G1091">
        <v>3</v>
      </c>
      <c r="H1091" t="s">
        <v>1</v>
      </c>
      <c r="I1091">
        <v>64</v>
      </c>
      <c r="J1091" t="s">
        <v>1</v>
      </c>
      <c r="K1091">
        <v>41</v>
      </c>
      <c r="L1091">
        <v>0</v>
      </c>
      <c r="M1091">
        <v>32</v>
      </c>
      <c r="N1091" t="s">
        <v>18</v>
      </c>
    </row>
    <row r="1092" ht="14.25">
      <c r="A1092">
        <v>22474</v>
      </c>
      <c r="B1092">
        <v>1</v>
      </c>
      <c r="C1092">
        <v>301</v>
      </c>
      <c r="D1092">
        <v>0</v>
      </c>
      <c r="E1092">
        <v>0</v>
      </c>
      <c r="F1092">
        <v>3</v>
      </c>
      <c r="G1092" t="s">
        <v>19</v>
      </c>
      <c r="H1092" t="s">
        <v>0</v>
      </c>
      <c r="I1092">
        <v>0</v>
      </c>
      <c r="J1092" t="s">
        <v>1</v>
      </c>
      <c r="K1092">
        <v>41</v>
      </c>
      <c r="L1092">
        <v>0</v>
      </c>
      <c r="M1092">
        <v>32</v>
      </c>
      <c r="N1092" t="s">
        <v>18</v>
      </c>
    </row>
    <row r="1093" ht="14.25">
      <c r="A1093">
        <v>22487</v>
      </c>
      <c r="B1093">
        <v>0</v>
      </c>
      <c r="C1093">
        <v>400</v>
      </c>
      <c r="D1093">
        <v>0</v>
      </c>
      <c r="E1093">
        <v>0</v>
      </c>
      <c r="F1093">
        <v>8</v>
      </c>
      <c r="G1093">
        <v>1</v>
      </c>
      <c r="H1093">
        <v>0</v>
      </c>
      <c r="I1093" t="s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ht="14.25">
      <c r="A1094">
        <v>22521</v>
      </c>
      <c r="B1094">
        <v>0</v>
      </c>
      <c r="C1094">
        <v>201</v>
      </c>
      <c r="D1094">
        <v>0</v>
      </c>
      <c r="E1094">
        <v>0</v>
      </c>
      <c r="F1094">
        <v>6</v>
      </c>
      <c r="G1094" t="s">
        <v>25</v>
      </c>
      <c r="H1094">
        <v>1</v>
      </c>
      <c r="I1094">
        <v>0</v>
      </c>
      <c r="J1094">
        <v>0</v>
      </c>
      <c r="K1094">
        <v>62</v>
      </c>
      <c r="L1094">
        <v>0</v>
      </c>
      <c r="M1094">
        <v>0</v>
      </c>
      <c r="N1094">
        <v>0</v>
      </c>
    </row>
    <row r="1095" ht="14.25">
      <c r="A1095">
        <v>22522</v>
      </c>
      <c r="B1095">
        <v>1</v>
      </c>
      <c r="C1095">
        <v>300</v>
      </c>
      <c r="D1095">
        <v>0</v>
      </c>
      <c r="E1095">
        <v>0</v>
      </c>
      <c r="F1095">
        <v>8</v>
      </c>
      <c r="G1095">
        <v>3</v>
      </c>
      <c r="H1095" t="s">
        <v>1</v>
      </c>
      <c r="I1095">
        <v>64</v>
      </c>
      <c r="J1095" t="s">
        <v>1</v>
      </c>
      <c r="K1095">
        <v>41</v>
      </c>
      <c r="L1095">
        <v>0</v>
      </c>
      <c r="M1095">
        <v>32</v>
      </c>
      <c r="N1095" t="s">
        <v>20</v>
      </c>
    </row>
    <row r="1096" ht="14.25">
      <c r="A1096">
        <v>22523</v>
      </c>
      <c r="B1096">
        <v>1</v>
      </c>
      <c r="C1096">
        <v>301</v>
      </c>
      <c r="D1096">
        <v>0</v>
      </c>
      <c r="E1096">
        <v>0</v>
      </c>
      <c r="F1096">
        <v>3</v>
      </c>
      <c r="G1096" t="s">
        <v>21</v>
      </c>
      <c r="H1096" t="s">
        <v>22</v>
      </c>
      <c r="I1096">
        <v>0</v>
      </c>
      <c r="J1096" t="s">
        <v>1</v>
      </c>
      <c r="K1096">
        <v>41</v>
      </c>
      <c r="L1096">
        <v>0</v>
      </c>
      <c r="M1096">
        <v>32</v>
      </c>
      <c r="N1096" t="s">
        <v>20</v>
      </c>
    </row>
    <row r="1097" ht="14.25">
      <c r="A1097">
        <v>22533</v>
      </c>
      <c r="B1097">
        <v>0</v>
      </c>
      <c r="C1097">
        <v>203</v>
      </c>
      <c r="D1097">
        <v>0</v>
      </c>
      <c r="E1097">
        <v>0</v>
      </c>
      <c r="F1097">
        <v>8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ht="14.25">
      <c r="A1098">
        <v>22567</v>
      </c>
      <c r="B1098">
        <v>0</v>
      </c>
      <c r="C1098">
        <v>401</v>
      </c>
      <c r="D1098">
        <v>0</v>
      </c>
      <c r="E1098">
        <v>0</v>
      </c>
      <c r="F1098">
        <v>8</v>
      </c>
      <c r="G1098">
        <v>69</v>
      </c>
      <c r="H1098" t="s">
        <v>5</v>
      </c>
      <c r="I1098">
        <v>0</v>
      </c>
      <c r="J1098">
        <v>0</v>
      </c>
      <c r="K1098" t="s">
        <v>6</v>
      </c>
      <c r="L1098">
        <v>0</v>
      </c>
      <c r="M1098">
        <v>0</v>
      </c>
      <c r="N1098">
        <v>0</v>
      </c>
    </row>
    <row r="1099" ht="14.25">
      <c r="A1099">
        <v>22573</v>
      </c>
      <c r="B1099">
        <v>1</v>
      </c>
      <c r="C1099">
        <v>300</v>
      </c>
      <c r="D1099">
        <v>0</v>
      </c>
      <c r="E1099">
        <v>0</v>
      </c>
      <c r="F1099">
        <v>8</v>
      </c>
      <c r="G1099">
        <v>3</v>
      </c>
      <c r="H1099" t="s">
        <v>1</v>
      </c>
      <c r="I1099">
        <v>64</v>
      </c>
      <c r="J1099" t="s">
        <v>1</v>
      </c>
      <c r="K1099">
        <v>41</v>
      </c>
      <c r="L1099">
        <v>0</v>
      </c>
      <c r="M1099">
        <v>32</v>
      </c>
      <c r="N1099" t="s">
        <v>23</v>
      </c>
    </row>
    <row r="1100" ht="14.25">
      <c r="A1100">
        <v>22574</v>
      </c>
      <c r="B1100">
        <v>1</v>
      </c>
      <c r="C1100">
        <v>301</v>
      </c>
      <c r="D1100">
        <v>0</v>
      </c>
      <c r="E1100">
        <v>0</v>
      </c>
      <c r="F1100">
        <v>3</v>
      </c>
      <c r="G1100" t="s">
        <v>24</v>
      </c>
      <c r="H1100" t="s">
        <v>25</v>
      </c>
      <c r="I1100">
        <v>0</v>
      </c>
      <c r="J1100" t="s">
        <v>1</v>
      </c>
      <c r="K1100">
        <v>41</v>
      </c>
      <c r="L1100">
        <v>0</v>
      </c>
      <c r="M1100">
        <v>32</v>
      </c>
      <c r="N1100" t="s">
        <v>23</v>
      </c>
    </row>
    <row r="1101" ht="14.25">
      <c r="A1101">
        <v>22587</v>
      </c>
      <c r="B1101">
        <v>0</v>
      </c>
      <c r="C1101">
        <v>400</v>
      </c>
      <c r="D1101">
        <v>0</v>
      </c>
      <c r="E1101">
        <v>0</v>
      </c>
      <c r="F1101">
        <v>8</v>
      </c>
      <c r="G1101">
        <v>1</v>
      </c>
      <c r="H1101">
        <v>0</v>
      </c>
      <c r="I1101" t="s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ht="14.25">
      <c r="A1102">
        <v>22621</v>
      </c>
      <c r="B1102">
        <v>0</v>
      </c>
      <c r="C1102">
        <v>201</v>
      </c>
      <c r="D1102">
        <v>0</v>
      </c>
      <c r="E1102">
        <v>0</v>
      </c>
      <c r="F1102">
        <v>6</v>
      </c>
      <c r="G1102" t="s">
        <v>25</v>
      </c>
      <c r="H1102">
        <v>1</v>
      </c>
      <c r="I1102">
        <v>0</v>
      </c>
      <c r="J1102">
        <v>0</v>
      </c>
      <c r="K1102">
        <v>62</v>
      </c>
      <c r="L1102">
        <v>0</v>
      </c>
      <c r="M1102">
        <v>0</v>
      </c>
      <c r="N1102">
        <v>0</v>
      </c>
    </row>
    <row r="1103" ht="14.25">
      <c r="A1103">
        <v>22622</v>
      </c>
      <c r="B1103">
        <v>1</v>
      </c>
      <c r="C1103">
        <v>300</v>
      </c>
      <c r="D1103">
        <v>0</v>
      </c>
      <c r="E1103">
        <v>0</v>
      </c>
      <c r="F1103">
        <v>8</v>
      </c>
      <c r="G1103">
        <v>3</v>
      </c>
      <c r="H1103" t="s">
        <v>1</v>
      </c>
      <c r="I1103">
        <v>64</v>
      </c>
      <c r="J1103" t="s">
        <v>1</v>
      </c>
      <c r="K1103">
        <v>41</v>
      </c>
      <c r="L1103">
        <v>0</v>
      </c>
      <c r="M1103">
        <v>32</v>
      </c>
      <c r="N1103" t="s">
        <v>26</v>
      </c>
    </row>
    <row r="1104" ht="14.25">
      <c r="A1104">
        <v>22623</v>
      </c>
      <c r="B1104">
        <v>1</v>
      </c>
      <c r="C1104">
        <v>301</v>
      </c>
      <c r="D1104">
        <v>0</v>
      </c>
      <c r="E1104">
        <v>0</v>
      </c>
      <c r="F1104">
        <v>3</v>
      </c>
      <c r="G1104" t="s">
        <v>27</v>
      </c>
      <c r="H1104" t="s">
        <v>28</v>
      </c>
      <c r="I1104">
        <v>0</v>
      </c>
      <c r="J1104" t="s">
        <v>1</v>
      </c>
      <c r="K1104">
        <v>41</v>
      </c>
      <c r="L1104">
        <v>0</v>
      </c>
      <c r="M1104">
        <v>32</v>
      </c>
      <c r="N1104" t="s">
        <v>26</v>
      </c>
    </row>
    <row r="1105" ht="14.25">
      <c r="A1105">
        <v>22633</v>
      </c>
      <c r="B1105">
        <v>0</v>
      </c>
      <c r="C1105">
        <v>203</v>
      </c>
      <c r="D1105">
        <v>0</v>
      </c>
      <c r="E1105">
        <v>0</v>
      </c>
      <c r="F1105">
        <v>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ht="14.25">
      <c r="A1106">
        <v>22667</v>
      </c>
      <c r="B1106">
        <v>0</v>
      </c>
      <c r="C1106">
        <v>401</v>
      </c>
      <c r="D1106">
        <v>0</v>
      </c>
      <c r="E1106">
        <v>0</v>
      </c>
      <c r="F1106">
        <v>8</v>
      </c>
      <c r="G1106">
        <v>69</v>
      </c>
      <c r="H1106" t="s">
        <v>5</v>
      </c>
      <c r="I1106">
        <v>0</v>
      </c>
      <c r="J1106">
        <v>0</v>
      </c>
      <c r="K1106" t="s">
        <v>6</v>
      </c>
      <c r="L1106">
        <v>0</v>
      </c>
      <c r="M1106">
        <v>0</v>
      </c>
      <c r="N1106">
        <v>0</v>
      </c>
    </row>
    <row r="1107" ht="14.25">
      <c r="A1107">
        <v>22673</v>
      </c>
      <c r="B1107">
        <v>1</v>
      </c>
      <c r="C1107">
        <v>300</v>
      </c>
      <c r="D1107">
        <v>0</v>
      </c>
      <c r="E1107">
        <v>0</v>
      </c>
      <c r="F1107">
        <v>8</v>
      </c>
      <c r="G1107">
        <v>3</v>
      </c>
      <c r="H1107" t="s">
        <v>1</v>
      </c>
      <c r="I1107">
        <v>64</v>
      </c>
      <c r="J1107" t="s">
        <v>1</v>
      </c>
      <c r="K1107">
        <v>41</v>
      </c>
      <c r="L1107">
        <v>0</v>
      </c>
      <c r="M1107">
        <v>32</v>
      </c>
      <c r="N1107">
        <v>20</v>
      </c>
    </row>
    <row r="1108" ht="14.25">
      <c r="A1108">
        <v>22674</v>
      </c>
      <c r="B1108">
        <v>1</v>
      </c>
      <c r="C1108">
        <v>301</v>
      </c>
      <c r="D1108">
        <v>0</v>
      </c>
      <c r="E1108">
        <v>0</v>
      </c>
      <c r="F1108">
        <v>3</v>
      </c>
      <c r="G1108" t="s">
        <v>15</v>
      </c>
      <c r="H1108">
        <v>0</v>
      </c>
      <c r="I1108">
        <v>0</v>
      </c>
      <c r="J1108" t="s">
        <v>1</v>
      </c>
      <c r="K1108">
        <v>41</v>
      </c>
      <c r="L1108">
        <v>0</v>
      </c>
      <c r="M1108">
        <v>32</v>
      </c>
      <c r="N1108">
        <v>20</v>
      </c>
    </row>
    <row r="1109" ht="14.25">
      <c r="A1109">
        <v>22687</v>
      </c>
      <c r="B1109">
        <v>0</v>
      </c>
      <c r="C1109">
        <v>400</v>
      </c>
      <c r="D1109">
        <v>0</v>
      </c>
      <c r="E1109">
        <v>0</v>
      </c>
      <c r="F1109">
        <v>8</v>
      </c>
      <c r="G1109">
        <v>1</v>
      </c>
      <c r="H1109">
        <v>0</v>
      </c>
      <c r="I1109" t="s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ht="14.25">
      <c r="A1110">
        <v>22721</v>
      </c>
      <c r="B1110">
        <v>0</v>
      </c>
      <c r="C1110">
        <v>201</v>
      </c>
      <c r="D1110">
        <v>0</v>
      </c>
      <c r="E1110">
        <v>0</v>
      </c>
      <c r="F1110">
        <v>6</v>
      </c>
      <c r="G1110">
        <v>4</v>
      </c>
      <c r="H1110">
        <v>1</v>
      </c>
      <c r="I1110">
        <v>0</v>
      </c>
      <c r="J1110">
        <v>0</v>
      </c>
      <c r="K1110">
        <v>62</v>
      </c>
      <c r="L1110">
        <v>0</v>
      </c>
      <c r="M1110">
        <v>0</v>
      </c>
      <c r="N1110">
        <v>0</v>
      </c>
    </row>
    <row r="1111" ht="14.25">
      <c r="A1111">
        <v>22722</v>
      </c>
      <c r="B1111">
        <v>1</v>
      </c>
      <c r="C1111">
        <v>300</v>
      </c>
      <c r="D1111">
        <v>0</v>
      </c>
      <c r="E1111">
        <v>0</v>
      </c>
      <c r="F1111">
        <v>8</v>
      </c>
      <c r="G1111">
        <v>3</v>
      </c>
      <c r="H1111" t="s">
        <v>1</v>
      </c>
      <c r="I1111">
        <v>64</v>
      </c>
      <c r="J1111" t="s">
        <v>1</v>
      </c>
      <c r="K1111">
        <v>41</v>
      </c>
      <c r="L1111">
        <v>0</v>
      </c>
      <c r="M1111">
        <v>32</v>
      </c>
      <c r="N1111">
        <v>21</v>
      </c>
    </row>
    <row r="1112" ht="14.25">
      <c r="A1112">
        <v>22723</v>
      </c>
      <c r="B1112">
        <v>1</v>
      </c>
      <c r="C1112">
        <v>301</v>
      </c>
      <c r="D1112">
        <v>0</v>
      </c>
      <c r="E1112">
        <v>0</v>
      </c>
      <c r="F1112">
        <v>3</v>
      </c>
      <c r="G1112" t="s">
        <v>29</v>
      </c>
      <c r="H1112">
        <v>1</v>
      </c>
      <c r="I1112">
        <v>0</v>
      </c>
      <c r="J1112" t="s">
        <v>1</v>
      </c>
      <c r="K1112">
        <v>41</v>
      </c>
      <c r="L1112">
        <v>0</v>
      </c>
      <c r="M1112">
        <v>32</v>
      </c>
      <c r="N1112">
        <v>21</v>
      </c>
    </row>
    <row r="1113" ht="14.25">
      <c r="A1113">
        <v>22733</v>
      </c>
      <c r="B1113">
        <v>0</v>
      </c>
      <c r="C1113">
        <v>203</v>
      </c>
      <c r="D1113">
        <v>0</v>
      </c>
      <c r="E1113">
        <v>0</v>
      </c>
      <c r="F1113">
        <v>8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ht="14.25">
      <c r="A1114">
        <v>22767</v>
      </c>
      <c r="B1114">
        <v>0</v>
      </c>
      <c r="C1114">
        <v>401</v>
      </c>
      <c r="D1114">
        <v>0</v>
      </c>
      <c r="E1114">
        <v>0</v>
      </c>
      <c r="F1114">
        <v>8</v>
      </c>
      <c r="G1114" t="s">
        <v>4</v>
      </c>
      <c r="H1114" t="s">
        <v>5</v>
      </c>
      <c r="I1114">
        <v>0</v>
      </c>
      <c r="J1114">
        <v>0</v>
      </c>
      <c r="K1114" t="s">
        <v>6</v>
      </c>
      <c r="L1114">
        <v>0</v>
      </c>
      <c r="M1114">
        <v>0</v>
      </c>
      <c r="N1114">
        <v>0</v>
      </c>
    </row>
    <row r="1115" ht="14.25">
      <c r="A1115">
        <v>22773</v>
      </c>
      <c r="B1115">
        <v>1</v>
      </c>
      <c r="C1115">
        <v>300</v>
      </c>
      <c r="D1115">
        <v>0</v>
      </c>
      <c r="E1115">
        <v>0</v>
      </c>
      <c r="F1115">
        <v>8</v>
      </c>
      <c r="G1115">
        <v>3</v>
      </c>
      <c r="H1115" t="s">
        <v>1</v>
      </c>
      <c r="I1115">
        <v>64</v>
      </c>
      <c r="J1115" t="s">
        <v>1</v>
      </c>
      <c r="K1115">
        <v>41</v>
      </c>
      <c r="L1115">
        <v>0</v>
      </c>
      <c r="M1115">
        <v>32</v>
      </c>
      <c r="N1115">
        <v>22</v>
      </c>
    </row>
    <row r="1116" ht="14.25">
      <c r="A1116">
        <v>22774</v>
      </c>
      <c r="B1116">
        <v>1</v>
      </c>
      <c r="C1116">
        <v>301</v>
      </c>
      <c r="D1116">
        <v>0</v>
      </c>
      <c r="E1116">
        <v>0</v>
      </c>
      <c r="F1116">
        <v>3</v>
      </c>
      <c r="G1116" t="s">
        <v>4</v>
      </c>
      <c r="H1116">
        <v>2</v>
      </c>
      <c r="I1116">
        <v>0</v>
      </c>
      <c r="J1116" t="s">
        <v>1</v>
      </c>
      <c r="K1116">
        <v>41</v>
      </c>
      <c r="L1116">
        <v>0</v>
      </c>
      <c r="M1116">
        <v>32</v>
      </c>
      <c r="N1116">
        <v>22</v>
      </c>
    </row>
    <row r="1117" ht="14.25">
      <c r="A1117">
        <v>22787</v>
      </c>
      <c r="B1117">
        <v>0</v>
      </c>
      <c r="C1117">
        <v>400</v>
      </c>
      <c r="D1117">
        <v>0</v>
      </c>
      <c r="E1117">
        <v>0</v>
      </c>
      <c r="F1117">
        <v>8</v>
      </c>
      <c r="G1117">
        <v>1</v>
      </c>
      <c r="H1117">
        <v>0</v>
      </c>
      <c r="I1117" t="s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ht="14.25">
      <c r="A1118">
        <v>22821</v>
      </c>
      <c r="B1118">
        <v>0</v>
      </c>
      <c r="C1118">
        <v>201</v>
      </c>
      <c r="D1118">
        <v>0</v>
      </c>
      <c r="E1118">
        <v>0</v>
      </c>
      <c r="F1118">
        <v>6</v>
      </c>
      <c r="G1118">
        <v>4</v>
      </c>
      <c r="H1118">
        <v>1</v>
      </c>
      <c r="I1118">
        <v>0</v>
      </c>
      <c r="J1118">
        <v>0</v>
      </c>
      <c r="K1118">
        <v>62</v>
      </c>
      <c r="L1118">
        <v>0</v>
      </c>
      <c r="M1118">
        <v>0</v>
      </c>
      <c r="N1118">
        <v>0</v>
      </c>
    </row>
    <row r="1119" ht="14.25">
      <c r="A1119">
        <v>22822</v>
      </c>
      <c r="B1119">
        <v>1</v>
      </c>
      <c r="C1119">
        <v>300</v>
      </c>
      <c r="D1119">
        <v>0</v>
      </c>
      <c r="E1119">
        <v>0</v>
      </c>
      <c r="F1119">
        <v>8</v>
      </c>
      <c r="G1119">
        <v>3</v>
      </c>
      <c r="H1119" t="s">
        <v>1</v>
      </c>
      <c r="I1119">
        <v>64</v>
      </c>
      <c r="J1119" t="s">
        <v>1</v>
      </c>
      <c r="K1119">
        <v>41</v>
      </c>
      <c r="L1119">
        <v>0</v>
      </c>
      <c r="M1119">
        <v>32</v>
      </c>
      <c r="N1119">
        <v>23</v>
      </c>
    </row>
    <row r="1120" ht="14.25">
      <c r="A1120">
        <v>22823</v>
      </c>
      <c r="B1120">
        <v>1</v>
      </c>
      <c r="C1120">
        <v>301</v>
      </c>
      <c r="D1120">
        <v>0</v>
      </c>
      <c r="E1120">
        <v>0</v>
      </c>
      <c r="F1120">
        <v>3</v>
      </c>
      <c r="G1120">
        <v>96</v>
      </c>
      <c r="H1120">
        <v>3</v>
      </c>
      <c r="I1120">
        <v>0</v>
      </c>
      <c r="J1120" t="s">
        <v>1</v>
      </c>
      <c r="K1120">
        <v>41</v>
      </c>
      <c r="L1120">
        <v>0</v>
      </c>
      <c r="M1120">
        <v>32</v>
      </c>
      <c r="N1120">
        <v>23</v>
      </c>
    </row>
    <row r="1121" ht="14.25">
      <c r="A1121">
        <v>22833</v>
      </c>
      <c r="B1121">
        <v>0</v>
      </c>
      <c r="C1121">
        <v>203</v>
      </c>
      <c r="D1121">
        <v>0</v>
      </c>
      <c r="E1121">
        <v>0</v>
      </c>
      <c r="F1121">
        <v>8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ht="14.25">
      <c r="A1122">
        <v>22847</v>
      </c>
      <c r="B1122">
        <v>0</v>
      </c>
      <c r="C1122">
        <v>401</v>
      </c>
      <c r="D1122">
        <v>0</v>
      </c>
      <c r="E1122">
        <v>0</v>
      </c>
      <c r="F1122">
        <v>8</v>
      </c>
      <c r="G1122" t="s">
        <v>4</v>
      </c>
      <c r="H1122" t="s">
        <v>5</v>
      </c>
      <c r="I1122">
        <v>0</v>
      </c>
      <c r="J1122">
        <v>0</v>
      </c>
      <c r="K1122" t="s">
        <v>21</v>
      </c>
      <c r="L1122">
        <v>0</v>
      </c>
      <c r="M1122">
        <v>0</v>
      </c>
      <c r="N1122">
        <v>0</v>
      </c>
    </row>
    <row r="1123" ht="14.25">
      <c r="A1123">
        <v>22867</v>
      </c>
      <c r="B1123">
        <v>0</v>
      </c>
      <c r="C1123">
        <v>400</v>
      </c>
      <c r="D1123">
        <v>0</v>
      </c>
      <c r="E1123">
        <v>0</v>
      </c>
      <c r="F1123">
        <v>8</v>
      </c>
      <c r="G1123">
        <v>1</v>
      </c>
      <c r="H1123">
        <v>0</v>
      </c>
      <c r="I1123" t="s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ht="14.25">
      <c r="A1124">
        <v>22873</v>
      </c>
      <c r="B1124">
        <v>1</v>
      </c>
      <c r="C1124">
        <v>300</v>
      </c>
      <c r="D1124">
        <v>0</v>
      </c>
      <c r="E1124">
        <v>0</v>
      </c>
      <c r="F1124">
        <v>8</v>
      </c>
      <c r="G1124">
        <v>3</v>
      </c>
      <c r="H1124" t="s">
        <v>1</v>
      </c>
      <c r="I1124">
        <v>64</v>
      </c>
      <c r="J1124" t="s">
        <v>1</v>
      </c>
      <c r="K1124">
        <v>41</v>
      </c>
      <c r="L1124">
        <v>0</v>
      </c>
      <c r="M1124">
        <v>32</v>
      </c>
      <c r="N1124">
        <v>64</v>
      </c>
    </row>
    <row r="1125" ht="14.25">
      <c r="A1125">
        <v>22874</v>
      </c>
      <c r="B1125">
        <v>1</v>
      </c>
      <c r="C1125">
        <v>301</v>
      </c>
      <c r="D1125">
        <v>0</v>
      </c>
      <c r="E1125">
        <v>0</v>
      </c>
      <c r="F1125">
        <v>3</v>
      </c>
      <c r="G1125">
        <v>3</v>
      </c>
      <c r="H1125">
        <v>4</v>
      </c>
      <c r="I1125">
        <v>0</v>
      </c>
      <c r="J1125" t="s">
        <v>1</v>
      </c>
      <c r="K1125">
        <v>41</v>
      </c>
      <c r="L1125">
        <v>0</v>
      </c>
      <c r="M1125">
        <v>32</v>
      </c>
      <c r="N1125">
        <v>64</v>
      </c>
    </row>
    <row r="1126" ht="14.25">
      <c r="A1126">
        <v>22887</v>
      </c>
      <c r="B1126">
        <v>0</v>
      </c>
      <c r="C1126">
        <v>201</v>
      </c>
      <c r="D1126">
        <v>0</v>
      </c>
      <c r="E1126">
        <v>0</v>
      </c>
      <c r="F1126">
        <v>6</v>
      </c>
      <c r="G1126" t="s">
        <v>70</v>
      </c>
      <c r="H1126">
        <v>0</v>
      </c>
      <c r="I1126">
        <v>0</v>
      </c>
      <c r="J1126">
        <v>0</v>
      </c>
      <c r="K1126">
        <v>62</v>
      </c>
      <c r="L1126">
        <v>0</v>
      </c>
      <c r="M1126">
        <v>0</v>
      </c>
      <c r="N1126">
        <v>0</v>
      </c>
    </row>
    <row r="1127" ht="14.25">
      <c r="A1127">
        <v>22921</v>
      </c>
      <c r="B1127">
        <v>0</v>
      </c>
      <c r="C1127">
        <v>203</v>
      </c>
      <c r="D1127">
        <v>0</v>
      </c>
      <c r="E1127">
        <v>0</v>
      </c>
      <c r="F1127">
        <v>8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ht="14.25">
      <c r="A1128">
        <v>22922</v>
      </c>
      <c r="B1128">
        <v>1</v>
      </c>
      <c r="C1128">
        <v>300</v>
      </c>
      <c r="D1128">
        <v>0</v>
      </c>
      <c r="E1128">
        <v>0</v>
      </c>
      <c r="F1128">
        <v>8</v>
      </c>
      <c r="G1128">
        <v>3</v>
      </c>
      <c r="H1128" t="s">
        <v>1</v>
      </c>
      <c r="I1128">
        <v>64</v>
      </c>
      <c r="J1128" t="s">
        <v>1</v>
      </c>
      <c r="K1128">
        <v>41</v>
      </c>
      <c r="L1128">
        <v>0</v>
      </c>
      <c r="M1128">
        <v>32</v>
      </c>
      <c r="N1128">
        <v>65</v>
      </c>
    </row>
    <row r="1129" ht="14.25">
      <c r="A1129">
        <v>22923</v>
      </c>
      <c r="B1129">
        <v>1</v>
      </c>
      <c r="C1129">
        <v>301</v>
      </c>
      <c r="D1129">
        <v>0</v>
      </c>
      <c r="E1129">
        <v>0</v>
      </c>
      <c r="F1129">
        <v>3</v>
      </c>
      <c r="G1129">
        <v>54</v>
      </c>
      <c r="H1129">
        <v>5</v>
      </c>
      <c r="I1129">
        <v>0</v>
      </c>
      <c r="J1129" t="s">
        <v>1</v>
      </c>
      <c r="K1129">
        <v>41</v>
      </c>
      <c r="L1129">
        <v>0</v>
      </c>
      <c r="M1129">
        <v>32</v>
      </c>
      <c r="N1129">
        <v>65</v>
      </c>
    </row>
    <row r="1130" ht="14.25">
      <c r="A1130">
        <v>22933</v>
      </c>
      <c r="B1130">
        <v>0</v>
      </c>
      <c r="C1130">
        <v>402</v>
      </c>
      <c r="D1130">
        <v>0</v>
      </c>
      <c r="E1130">
        <v>0</v>
      </c>
      <c r="F1130">
        <v>8</v>
      </c>
      <c r="G1130" t="s">
        <v>14</v>
      </c>
      <c r="H1130">
        <v>0</v>
      </c>
      <c r="I1130">
        <v>0</v>
      </c>
      <c r="J1130">
        <v>0</v>
      </c>
      <c r="K1130" t="s">
        <v>30</v>
      </c>
      <c r="L1130" t="s">
        <v>31</v>
      </c>
      <c r="M1130">
        <v>7</v>
      </c>
      <c r="N1130">
        <v>0</v>
      </c>
    </row>
    <row r="1131" ht="14.25">
      <c r="A1131">
        <v>22967</v>
      </c>
      <c r="B1131">
        <v>0</v>
      </c>
      <c r="C1131">
        <v>401</v>
      </c>
      <c r="D1131">
        <v>0</v>
      </c>
      <c r="E1131">
        <v>0</v>
      </c>
      <c r="F1131">
        <v>8</v>
      </c>
      <c r="G1131" t="s">
        <v>4</v>
      </c>
      <c r="H1131" t="s">
        <v>5</v>
      </c>
      <c r="I1131">
        <v>0</v>
      </c>
      <c r="J1131">
        <v>0</v>
      </c>
      <c r="K1131" t="s">
        <v>21</v>
      </c>
      <c r="L1131">
        <v>0</v>
      </c>
      <c r="M1131">
        <v>0</v>
      </c>
      <c r="N1131">
        <v>0</v>
      </c>
    </row>
    <row r="1132" ht="14.25">
      <c r="A1132">
        <v>22973</v>
      </c>
      <c r="B1132">
        <v>1</v>
      </c>
      <c r="C1132">
        <v>300</v>
      </c>
      <c r="D1132">
        <v>0</v>
      </c>
      <c r="E1132">
        <v>0</v>
      </c>
      <c r="F1132">
        <v>8</v>
      </c>
      <c r="G1132">
        <v>3</v>
      </c>
      <c r="H1132" t="s">
        <v>1</v>
      </c>
      <c r="I1132">
        <v>64</v>
      </c>
      <c r="J1132" t="s">
        <v>1</v>
      </c>
      <c r="K1132">
        <v>41</v>
      </c>
      <c r="L1132">
        <v>0</v>
      </c>
      <c r="M1132">
        <v>32</v>
      </c>
      <c r="N1132">
        <v>66</v>
      </c>
    </row>
    <row r="1133" ht="14.25">
      <c r="A1133">
        <v>22974</v>
      </c>
      <c r="B1133">
        <v>1</v>
      </c>
      <c r="C1133">
        <v>301</v>
      </c>
      <c r="D1133">
        <v>0</v>
      </c>
      <c r="E1133">
        <v>0</v>
      </c>
      <c r="F1133">
        <v>3</v>
      </c>
      <c r="G1133" t="s">
        <v>32</v>
      </c>
      <c r="H1133">
        <v>6</v>
      </c>
      <c r="I1133">
        <v>0</v>
      </c>
      <c r="J1133" t="s">
        <v>1</v>
      </c>
      <c r="K1133">
        <v>41</v>
      </c>
      <c r="L1133">
        <v>0</v>
      </c>
      <c r="M1133">
        <v>32</v>
      </c>
      <c r="N1133">
        <v>66</v>
      </c>
    </row>
    <row r="1134" ht="14.25">
      <c r="A1134">
        <v>22987</v>
      </c>
      <c r="B1134">
        <v>0</v>
      </c>
      <c r="C1134">
        <v>400</v>
      </c>
      <c r="D1134">
        <v>0</v>
      </c>
      <c r="E1134">
        <v>0</v>
      </c>
      <c r="F1134">
        <v>8</v>
      </c>
      <c r="G1134">
        <v>1</v>
      </c>
      <c r="H1134">
        <v>0</v>
      </c>
      <c r="I1134" t="s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ht="14.25">
      <c r="A1135">
        <v>23021</v>
      </c>
      <c r="B1135">
        <v>0</v>
      </c>
      <c r="C1135">
        <v>201</v>
      </c>
      <c r="D1135">
        <v>0</v>
      </c>
      <c r="E1135">
        <v>0</v>
      </c>
      <c r="F1135">
        <v>6</v>
      </c>
      <c r="G1135" t="s">
        <v>70</v>
      </c>
      <c r="H1135">
        <v>0</v>
      </c>
      <c r="I1135">
        <v>0</v>
      </c>
      <c r="J1135">
        <v>0</v>
      </c>
      <c r="K1135">
        <v>62</v>
      </c>
      <c r="L1135">
        <v>0</v>
      </c>
      <c r="M1135">
        <v>0</v>
      </c>
      <c r="N1135">
        <v>0</v>
      </c>
    </row>
    <row r="1136" ht="14.25">
      <c r="A1136">
        <v>23022</v>
      </c>
      <c r="B1136">
        <v>1</v>
      </c>
      <c r="C1136">
        <v>300</v>
      </c>
      <c r="D1136">
        <v>0</v>
      </c>
      <c r="E1136">
        <v>0</v>
      </c>
      <c r="F1136">
        <v>8</v>
      </c>
      <c r="G1136">
        <v>3</v>
      </c>
      <c r="H1136" t="s">
        <v>1</v>
      </c>
      <c r="I1136">
        <v>64</v>
      </c>
      <c r="J1136" t="s">
        <v>1</v>
      </c>
      <c r="K1136">
        <v>41</v>
      </c>
      <c r="L1136">
        <v>0</v>
      </c>
      <c r="M1136">
        <v>32</v>
      </c>
      <c r="N1136">
        <v>67</v>
      </c>
    </row>
    <row r="1137" ht="14.25">
      <c r="A1137">
        <v>23023</v>
      </c>
      <c r="B1137">
        <v>1</v>
      </c>
      <c r="C1137">
        <v>301</v>
      </c>
      <c r="D1137">
        <v>0</v>
      </c>
      <c r="E1137">
        <v>0</v>
      </c>
      <c r="F1137">
        <v>3</v>
      </c>
      <c r="G1137" t="s">
        <v>17</v>
      </c>
      <c r="H1137">
        <v>7</v>
      </c>
      <c r="I1137">
        <v>0</v>
      </c>
      <c r="J1137" t="s">
        <v>1</v>
      </c>
      <c r="K1137">
        <v>41</v>
      </c>
      <c r="L1137">
        <v>0</v>
      </c>
      <c r="M1137">
        <v>32</v>
      </c>
      <c r="N1137">
        <v>67</v>
      </c>
    </row>
    <row r="1138" ht="14.25">
      <c r="A1138">
        <v>23033</v>
      </c>
      <c r="B1138">
        <v>0</v>
      </c>
      <c r="C1138">
        <v>203</v>
      </c>
      <c r="D1138">
        <v>0</v>
      </c>
      <c r="E1138">
        <v>0</v>
      </c>
      <c r="F1138">
        <v>8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ht="14.25">
      <c r="A1139">
        <v>23067</v>
      </c>
      <c r="B1139">
        <v>0</v>
      </c>
      <c r="C1139">
        <v>401</v>
      </c>
      <c r="D1139">
        <v>0</v>
      </c>
      <c r="E1139">
        <v>0</v>
      </c>
      <c r="F1139">
        <v>8</v>
      </c>
      <c r="G1139" t="s">
        <v>4</v>
      </c>
      <c r="H1139" t="s">
        <v>5</v>
      </c>
      <c r="I1139">
        <v>0</v>
      </c>
      <c r="J1139">
        <v>0</v>
      </c>
      <c r="K1139" t="s">
        <v>21</v>
      </c>
      <c r="L1139">
        <v>0</v>
      </c>
      <c r="M1139">
        <v>0</v>
      </c>
      <c r="N1139">
        <v>0</v>
      </c>
    </row>
    <row r="1140" ht="14.25">
      <c r="A1140">
        <v>23073</v>
      </c>
      <c r="B1140">
        <v>1</v>
      </c>
      <c r="C1140">
        <v>300</v>
      </c>
      <c r="D1140">
        <v>0</v>
      </c>
      <c r="E1140">
        <v>0</v>
      </c>
      <c r="F1140">
        <v>8</v>
      </c>
      <c r="G1140">
        <v>3</v>
      </c>
      <c r="H1140" t="s">
        <v>1</v>
      </c>
      <c r="I1140">
        <v>64</v>
      </c>
      <c r="J1140" t="s">
        <v>1</v>
      </c>
      <c r="K1140">
        <v>41</v>
      </c>
      <c r="L1140">
        <v>0</v>
      </c>
      <c r="M1140">
        <v>32</v>
      </c>
      <c r="N1140" t="s">
        <v>2</v>
      </c>
    </row>
    <row r="1141" ht="14.25">
      <c r="A1141">
        <v>23074</v>
      </c>
      <c r="B1141">
        <v>1</v>
      </c>
      <c r="C1141">
        <v>301</v>
      </c>
      <c r="D1141">
        <v>0</v>
      </c>
      <c r="E1141">
        <v>0</v>
      </c>
      <c r="F1141">
        <v>3</v>
      </c>
      <c r="G1141">
        <v>80</v>
      </c>
      <c r="H1141">
        <v>8</v>
      </c>
      <c r="I1141">
        <v>0</v>
      </c>
      <c r="J1141" t="s">
        <v>1</v>
      </c>
      <c r="K1141">
        <v>41</v>
      </c>
      <c r="L1141">
        <v>0</v>
      </c>
      <c r="M1141">
        <v>32</v>
      </c>
      <c r="N1141" t="s">
        <v>2</v>
      </c>
    </row>
    <row r="1142" ht="14.25">
      <c r="A1142">
        <v>23087</v>
      </c>
      <c r="B1142">
        <v>0</v>
      </c>
      <c r="C1142">
        <v>400</v>
      </c>
      <c r="D1142">
        <v>0</v>
      </c>
      <c r="E1142">
        <v>0</v>
      </c>
      <c r="F1142">
        <v>8</v>
      </c>
      <c r="G1142">
        <v>1</v>
      </c>
      <c r="H1142">
        <v>0</v>
      </c>
      <c r="I1142" t="s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ht="14.25">
      <c r="A1143">
        <v>23121</v>
      </c>
      <c r="B1143">
        <v>0</v>
      </c>
      <c r="C1143">
        <v>201</v>
      </c>
      <c r="D1143">
        <v>0</v>
      </c>
      <c r="E1143">
        <v>0</v>
      </c>
      <c r="F1143">
        <v>6</v>
      </c>
      <c r="G1143" t="s">
        <v>58</v>
      </c>
      <c r="H1143">
        <v>0</v>
      </c>
      <c r="I1143">
        <v>0</v>
      </c>
      <c r="J1143">
        <v>0</v>
      </c>
      <c r="K1143">
        <v>62</v>
      </c>
      <c r="L1143">
        <v>0</v>
      </c>
      <c r="M1143">
        <v>0</v>
      </c>
      <c r="N1143">
        <v>0</v>
      </c>
    </row>
    <row r="1144" ht="14.25">
      <c r="A1144">
        <v>23122</v>
      </c>
      <c r="B1144">
        <v>1</v>
      </c>
      <c r="C1144">
        <v>300</v>
      </c>
      <c r="D1144">
        <v>0</v>
      </c>
      <c r="E1144">
        <v>0</v>
      </c>
      <c r="F1144">
        <v>8</v>
      </c>
      <c r="G1144">
        <v>3</v>
      </c>
      <c r="H1144" t="s">
        <v>1</v>
      </c>
      <c r="I1144">
        <v>64</v>
      </c>
      <c r="J1144" t="s">
        <v>1</v>
      </c>
      <c r="K1144">
        <v>41</v>
      </c>
      <c r="L1144">
        <v>0</v>
      </c>
      <c r="M1144">
        <v>32</v>
      </c>
      <c r="N1144" t="s">
        <v>3</v>
      </c>
    </row>
    <row r="1145" ht="14.25">
      <c r="A1145">
        <v>23123</v>
      </c>
      <c r="B1145">
        <v>1</v>
      </c>
      <c r="C1145">
        <v>301</v>
      </c>
      <c r="D1145">
        <v>0</v>
      </c>
      <c r="E1145">
        <v>0</v>
      </c>
      <c r="F1145">
        <v>3</v>
      </c>
      <c r="G1145">
        <v>88</v>
      </c>
      <c r="H1145">
        <v>9</v>
      </c>
      <c r="I1145">
        <v>0</v>
      </c>
      <c r="J1145" t="s">
        <v>1</v>
      </c>
      <c r="K1145">
        <v>41</v>
      </c>
      <c r="L1145">
        <v>0</v>
      </c>
      <c r="M1145">
        <v>32</v>
      </c>
      <c r="N1145" t="s">
        <v>3</v>
      </c>
    </row>
    <row r="1146" ht="14.25">
      <c r="A1146">
        <v>23133</v>
      </c>
      <c r="B1146">
        <v>0</v>
      </c>
      <c r="C1146">
        <v>203</v>
      </c>
      <c r="D1146">
        <v>0</v>
      </c>
      <c r="E1146">
        <v>0</v>
      </c>
      <c r="F1146">
        <v>8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ht="14.25">
      <c r="A1147">
        <v>23167</v>
      </c>
      <c r="B1147">
        <v>0</v>
      </c>
      <c r="C1147">
        <v>401</v>
      </c>
      <c r="D1147">
        <v>0</v>
      </c>
      <c r="E1147">
        <v>0</v>
      </c>
      <c r="F1147">
        <v>8</v>
      </c>
      <c r="G1147" t="s">
        <v>4</v>
      </c>
      <c r="H1147" t="s">
        <v>5</v>
      </c>
      <c r="I1147">
        <v>0</v>
      </c>
      <c r="J1147">
        <v>0</v>
      </c>
      <c r="K1147" t="s">
        <v>21</v>
      </c>
      <c r="L1147">
        <v>0</v>
      </c>
      <c r="M1147">
        <v>0</v>
      </c>
      <c r="N1147">
        <v>0</v>
      </c>
    </row>
    <row r="1148" ht="14.25">
      <c r="A1148">
        <v>23173</v>
      </c>
      <c r="B1148">
        <v>1</v>
      </c>
      <c r="C1148">
        <v>300</v>
      </c>
      <c r="D1148">
        <v>0</v>
      </c>
      <c r="E1148">
        <v>0</v>
      </c>
      <c r="F1148">
        <v>8</v>
      </c>
      <c r="G1148">
        <v>3</v>
      </c>
      <c r="H1148" t="s">
        <v>1</v>
      </c>
      <c r="I1148">
        <v>64</v>
      </c>
      <c r="J1148" t="s">
        <v>1</v>
      </c>
      <c r="K1148">
        <v>41</v>
      </c>
      <c r="L1148">
        <v>0</v>
      </c>
      <c r="M1148">
        <v>32</v>
      </c>
      <c r="N1148" t="s">
        <v>8</v>
      </c>
    </row>
    <row r="1149" ht="14.25">
      <c r="A1149">
        <v>23174</v>
      </c>
      <c r="B1149">
        <v>1</v>
      </c>
      <c r="C1149">
        <v>301</v>
      </c>
      <c r="D1149">
        <v>0</v>
      </c>
      <c r="E1149">
        <v>0</v>
      </c>
      <c r="F1149">
        <v>3</v>
      </c>
      <c r="G1149" t="s">
        <v>9</v>
      </c>
      <c r="H1149" t="s">
        <v>10</v>
      </c>
      <c r="I1149">
        <v>0</v>
      </c>
      <c r="J1149" t="s">
        <v>1</v>
      </c>
      <c r="K1149">
        <v>41</v>
      </c>
      <c r="L1149">
        <v>0</v>
      </c>
      <c r="M1149">
        <v>32</v>
      </c>
      <c r="N1149" t="s">
        <v>8</v>
      </c>
    </row>
    <row r="1150" ht="14.25">
      <c r="A1150">
        <v>23187</v>
      </c>
      <c r="B1150">
        <v>0</v>
      </c>
      <c r="C1150">
        <v>400</v>
      </c>
      <c r="D1150">
        <v>0</v>
      </c>
      <c r="E1150">
        <v>0</v>
      </c>
      <c r="F1150">
        <v>8</v>
      </c>
      <c r="G1150">
        <v>1</v>
      </c>
      <c r="H1150">
        <v>0</v>
      </c>
      <c r="I1150" t="s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ht="14.25">
      <c r="A1151">
        <v>23221</v>
      </c>
      <c r="B1151">
        <v>0</v>
      </c>
      <c r="C1151">
        <v>201</v>
      </c>
      <c r="D1151">
        <v>0</v>
      </c>
      <c r="E1151">
        <v>0</v>
      </c>
      <c r="F1151">
        <v>6</v>
      </c>
      <c r="G1151" t="s">
        <v>58</v>
      </c>
      <c r="H1151">
        <v>0</v>
      </c>
      <c r="I1151">
        <v>0</v>
      </c>
      <c r="J1151">
        <v>0</v>
      </c>
      <c r="K1151">
        <v>62</v>
      </c>
      <c r="L1151">
        <v>0</v>
      </c>
      <c r="M1151">
        <v>0</v>
      </c>
      <c r="N1151">
        <v>0</v>
      </c>
    </row>
    <row r="1152" ht="14.25">
      <c r="A1152">
        <v>23222</v>
      </c>
      <c r="B1152">
        <v>1</v>
      </c>
      <c r="C1152">
        <v>300</v>
      </c>
      <c r="D1152">
        <v>0</v>
      </c>
      <c r="E1152">
        <v>0</v>
      </c>
      <c r="F1152">
        <v>8</v>
      </c>
      <c r="G1152">
        <v>3</v>
      </c>
      <c r="H1152" t="s">
        <v>1</v>
      </c>
      <c r="I1152">
        <v>64</v>
      </c>
      <c r="J1152" t="s">
        <v>1</v>
      </c>
      <c r="K1152">
        <v>41</v>
      </c>
      <c r="L1152">
        <v>0</v>
      </c>
      <c r="M1152">
        <v>32</v>
      </c>
      <c r="N1152" t="s">
        <v>12</v>
      </c>
    </row>
    <row r="1153" ht="14.25">
      <c r="A1153">
        <v>23223</v>
      </c>
      <c r="B1153">
        <v>1</v>
      </c>
      <c r="C1153">
        <v>301</v>
      </c>
      <c r="D1153">
        <v>0</v>
      </c>
      <c r="E1153">
        <v>0</v>
      </c>
      <c r="F1153">
        <v>3</v>
      </c>
      <c r="G1153">
        <v>43</v>
      </c>
      <c r="H1153" t="s">
        <v>13</v>
      </c>
      <c r="I1153">
        <v>0</v>
      </c>
      <c r="J1153" t="s">
        <v>1</v>
      </c>
      <c r="K1153">
        <v>41</v>
      </c>
      <c r="L1153">
        <v>0</v>
      </c>
      <c r="M1153">
        <v>32</v>
      </c>
      <c r="N1153" t="s">
        <v>12</v>
      </c>
    </row>
    <row r="1154" ht="14.25">
      <c r="A1154">
        <v>23233</v>
      </c>
      <c r="B1154">
        <v>0</v>
      </c>
      <c r="C1154">
        <v>203</v>
      </c>
      <c r="D1154">
        <v>0</v>
      </c>
      <c r="E1154">
        <v>0</v>
      </c>
      <c r="F1154">
        <v>8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ht="14.25">
      <c r="A1155">
        <v>23268</v>
      </c>
      <c r="B1155">
        <v>0</v>
      </c>
      <c r="C1155">
        <v>401</v>
      </c>
      <c r="D1155">
        <v>0</v>
      </c>
      <c r="E1155">
        <v>0</v>
      </c>
      <c r="F1155">
        <v>8</v>
      </c>
      <c r="G1155">
        <v>69</v>
      </c>
      <c r="H1155" t="s">
        <v>5</v>
      </c>
      <c r="I1155">
        <v>0</v>
      </c>
      <c r="J1155">
        <v>0</v>
      </c>
      <c r="K1155" t="s">
        <v>21</v>
      </c>
      <c r="L1155">
        <v>0</v>
      </c>
      <c r="M1155">
        <v>0</v>
      </c>
      <c r="N1155">
        <v>0</v>
      </c>
    </row>
    <row r="1156" ht="14.25">
      <c r="A1156">
        <v>23273</v>
      </c>
      <c r="B1156">
        <v>1</v>
      </c>
      <c r="C1156">
        <v>300</v>
      </c>
      <c r="D1156">
        <v>0</v>
      </c>
      <c r="E1156">
        <v>0</v>
      </c>
      <c r="F1156">
        <v>8</v>
      </c>
      <c r="G1156">
        <v>3</v>
      </c>
      <c r="H1156" t="s">
        <v>1</v>
      </c>
      <c r="I1156">
        <v>64</v>
      </c>
      <c r="J1156" t="s">
        <v>1</v>
      </c>
      <c r="K1156">
        <v>41</v>
      </c>
      <c r="L1156">
        <v>0</v>
      </c>
      <c r="M1156">
        <v>32</v>
      </c>
      <c r="N1156" t="s">
        <v>18</v>
      </c>
    </row>
    <row r="1157" ht="14.25">
      <c r="A1157">
        <v>23274</v>
      </c>
      <c r="B1157">
        <v>1</v>
      </c>
      <c r="C1157">
        <v>301</v>
      </c>
      <c r="D1157">
        <v>0</v>
      </c>
      <c r="E1157">
        <v>0</v>
      </c>
      <c r="F1157">
        <v>3</v>
      </c>
      <c r="G1157" t="s">
        <v>19</v>
      </c>
      <c r="H1157" t="s">
        <v>0</v>
      </c>
      <c r="I1157">
        <v>0</v>
      </c>
      <c r="J1157" t="s">
        <v>1</v>
      </c>
      <c r="K1157">
        <v>41</v>
      </c>
      <c r="L1157">
        <v>0</v>
      </c>
      <c r="M1157">
        <v>32</v>
      </c>
      <c r="N1157" t="s">
        <v>18</v>
      </c>
    </row>
    <row r="1158" ht="14.25">
      <c r="A1158">
        <v>23288</v>
      </c>
      <c r="B1158">
        <v>0</v>
      </c>
      <c r="C1158">
        <v>400</v>
      </c>
      <c r="D1158">
        <v>0</v>
      </c>
      <c r="E1158">
        <v>0</v>
      </c>
      <c r="F1158">
        <v>8</v>
      </c>
      <c r="G1158">
        <v>1</v>
      </c>
      <c r="H1158">
        <v>0</v>
      </c>
      <c r="I1158" t="s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ht="14.25">
      <c r="A1159">
        <v>23321</v>
      </c>
      <c r="B1159">
        <v>0</v>
      </c>
      <c r="C1159">
        <v>201</v>
      </c>
      <c r="D1159">
        <v>0</v>
      </c>
      <c r="E1159">
        <v>0</v>
      </c>
      <c r="F1159">
        <v>6</v>
      </c>
      <c r="G1159" t="s">
        <v>71</v>
      </c>
      <c r="H1159">
        <v>0</v>
      </c>
      <c r="I1159">
        <v>0</v>
      </c>
      <c r="J1159">
        <v>0</v>
      </c>
      <c r="K1159">
        <v>62</v>
      </c>
      <c r="L1159">
        <v>0</v>
      </c>
      <c r="M1159">
        <v>0</v>
      </c>
      <c r="N1159">
        <v>0</v>
      </c>
    </row>
    <row r="1160" ht="14.25">
      <c r="A1160">
        <v>23322</v>
      </c>
      <c r="B1160">
        <v>1</v>
      </c>
      <c r="C1160">
        <v>300</v>
      </c>
      <c r="D1160">
        <v>0</v>
      </c>
      <c r="E1160">
        <v>0</v>
      </c>
      <c r="F1160">
        <v>8</v>
      </c>
      <c r="G1160">
        <v>3</v>
      </c>
      <c r="H1160" t="s">
        <v>1</v>
      </c>
      <c r="I1160">
        <v>64</v>
      </c>
      <c r="J1160" t="s">
        <v>1</v>
      </c>
      <c r="K1160">
        <v>41</v>
      </c>
      <c r="L1160">
        <v>0</v>
      </c>
      <c r="M1160">
        <v>32</v>
      </c>
      <c r="N1160" t="s">
        <v>20</v>
      </c>
    </row>
    <row r="1161" ht="14.25">
      <c r="A1161">
        <v>23323</v>
      </c>
      <c r="B1161">
        <v>1</v>
      </c>
      <c r="C1161">
        <v>301</v>
      </c>
      <c r="D1161">
        <v>0</v>
      </c>
      <c r="E1161">
        <v>0</v>
      </c>
      <c r="F1161">
        <v>3</v>
      </c>
      <c r="G1161" t="s">
        <v>21</v>
      </c>
      <c r="H1161" t="s">
        <v>22</v>
      </c>
      <c r="I1161">
        <v>0</v>
      </c>
      <c r="J1161" t="s">
        <v>1</v>
      </c>
      <c r="K1161">
        <v>41</v>
      </c>
      <c r="L1161">
        <v>0</v>
      </c>
      <c r="M1161">
        <v>32</v>
      </c>
      <c r="N1161" t="s">
        <v>20</v>
      </c>
    </row>
    <row r="1162" ht="14.25">
      <c r="A1162">
        <v>23333</v>
      </c>
      <c r="B1162">
        <v>0</v>
      </c>
      <c r="C1162">
        <v>203</v>
      </c>
      <c r="D1162">
        <v>0</v>
      </c>
      <c r="E1162">
        <v>0</v>
      </c>
      <c r="F1162">
        <v>8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ht="14.25">
      <c r="A1163">
        <v>23345</v>
      </c>
      <c r="B1163">
        <v>0</v>
      </c>
      <c r="C1163">
        <v>401</v>
      </c>
      <c r="D1163">
        <v>0</v>
      </c>
      <c r="E1163">
        <v>0</v>
      </c>
      <c r="F1163">
        <v>8</v>
      </c>
      <c r="G1163">
        <v>69</v>
      </c>
      <c r="H1163" t="s">
        <v>5</v>
      </c>
      <c r="I1163">
        <v>0</v>
      </c>
      <c r="J1163">
        <v>0</v>
      </c>
      <c r="K1163" t="s">
        <v>21</v>
      </c>
      <c r="L1163">
        <v>0</v>
      </c>
      <c r="M1163">
        <v>0</v>
      </c>
      <c r="N1163">
        <v>0</v>
      </c>
    </row>
    <row r="1164" ht="14.25">
      <c r="A1164">
        <v>23348</v>
      </c>
      <c r="B1164">
        <v>0</v>
      </c>
      <c r="C1164">
        <v>400</v>
      </c>
      <c r="D1164">
        <v>0</v>
      </c>
      <c r="E1164">
        <v>0</v>
      </c>
      <c r="F1164">
        <v>8</v>
      </c>
      <c r="G1164">
        <v>1</v>
      </c>
      <c r="H1164">
        <v>0</v>
      </c>
      <c r="I1164" t="s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ht="14.25">
      <c r="A1165">
        <v>23357</v>
      </c>
      <c r="B1165">
        <v>0</v>
      </c>
      <c r="C1165">
        <v>201</v>
      </c>
      <c r="D1165">
        <v>0</v>
      </c>
      <c r="E1165">
        <v>0</v>
      </c>
      <c r="F1165">
        <v>6</v>
      </c>
      <c r="G1165" t="s">
        <v>71</v>
      </c>
      <c r="H1165">
        <v>0</v>
      </c>
      <c r="I1165">
        <v>0</v>
      </c>
      <c r="J1165">
        <v>0</v>
      </c>
      <c r="K1165">
        <v>62</v>
      </c>
      <c r="L1165">
        <v>0</v>
      </c>
      <c r="M1165">
        <v>0</v>
      </c>
      <c r="N1165">
        <v>0</v>
      </c>
    </row>
    <row r="1166" ht="14.25">
      <c r="A1166">
        <v>23368</v>
      </c>
      <c r="B1166">
        <v>0</v>
      </c>
      <c r="C1166">
        <v>203</v>
      </c>
      <c r="D1166">
        <v>0</v>
      </c>
      <c r="E1166">
        <v>0</v>
      </c>
      <c r="F1166">
        <v>8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ht="14.25">
      <c r="A1167">
        <v>23373</v>
      </c>
      <c r="B1167">
        <v>1</v>
      </c>
      <c r="C1167">
        <v>300</v>
      </c>
      <c r="D1167">
        <v>0</v>
      </c>
      <c r="E1167">
        <v>0</v>
      </c>
      <c r="F1167">
        <v>8</v>
      </c>
      <c r="G1167">
        <v>3</v>
      </c>
      <c r="H1167" t="s">
        <v>1</v>
      </c>
      <c r="I1167">
        <v>64</v>
      </c>
      <c r="J1167" t="s">
        <v>1</v>
      </c>
      <c r="K1167">
        <v>41</v>
      </c>
      <c r="L1167">
        <v>0</v>
      </c>
      <c r="M1167">
        <v>32</v>
      </c>
      <c r="N1167" t="s">
        <v>23</v>
      </c>
    </row>
    <row r="1168" ht="14.25">
      <c r="A1168">
        <v>23374</v>
      </c>
      <c r="B1168">
        <v>1</v>
      </c>
      <c r="C1168">
        <v>301</v>
      </c>
      <c r="D1168">
        <v>0</v>
      </c>
      <c r="E1168">
        <v>0</v>
      </c>
      <c r="F1168">
        <v>3</v>
      </c>
      <c r="G1168" t="s">
        <v>24</v>
      </c>
      <c r="H1168" t="s">
        <v>25</v>
      </c>
      <c r="I1168">
        <v>0</v>
      </c>
      <c r="J1168" t="s">
        <v>1</v>
      </c>
      <c r="K1168">
        <v>41</v>
      </c>
      <c r="L1168">
        <v>0</v>
      </c>
      <c r="M1168">
        <v>32</v>
      </c>
      <c r="N1168" t="s">
        <v>23</v>
      </c>
    </row>
    <row r="1169" ht="14.25">
      <c r="A1169">
        <v>23388</v>
      </c>
      <c r="B1169">
        <v>0</v>
      </c>
      <c r="C1169">
        <v>204</v>
      </c>
      <c r="D1169">
        <v>0</v>
      </c>
      <c r="E1169">
        <v>0</v>
      </c>
      <c r="F1169">
        <v>8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ht="14.25">
      <c r="A1170">
        <v>23421</v>
      </c>
      <c r="B1170">
        <v>0</v>
      </c>
      <c r="C1170">
        <v>403</v>
      </c>
      <c r="D1170">
        <v>0</v>
      </c>
      <c r="E1170">
        <v>0</v>
      </c>
      <c r="F1170">
        <v>8</v>
      </c>
      <c r="G1170">
        <v>63</v>
      </c>
      <c r="H1170">
        <v>0</v>
      </c>
      <c r="I1170">
        <v>0</v>
      </c>
      <c r="J1170">
        <v>0</v>
      </c>
      <c r="K1170">
        <v>94</v>
      </c>
      <c r="L1170" t="s">
        <v>7</v>
      </c>
      <c r="M1170">
        <v>9</v>
      </c>
      <c r="N1170">
        <v>0</v>
      </c>
    </row>
    <row r="1171" ht="14.25">
      <c r="A1171">
        <v>23422</v>
      </c>
      <c r="B1171">
        <v>1</v>
      </c>
      <c r="C1171">
        <v>300</v>
      </c>
      <c r="D1171">
        <v>0</v>
      </c>
      <c r="E1171">
        <v>0</v>
      </c>
      <c r="F1171">
        <v>8</v>
      </c>
      <c r="G1171">
        <v>3</v>
      </c>
      <c r="H1171" t="s">
        <v>1</v>
      </c>
      <c r="I1171">
        <v>64</v>
      </c>
      <c r="J1171" t="s">
        <v>1</v>
      </c>
      <c r="K1171">
        <v>41</v>
      </c>
      <c r="L1171">
        <v>0</v>
      </c>
      <c r="M1171">
        <v>32</v>
      </c>
      <c r="N1171" t="s">
        <v>26</v>
      </c>
    </row>
    <row r="1172" ht="14.25">
      <c r="A1172">
        <v>23423</v>
      </c>
      <c r="B1172">
        <v>1</v>
      </c>
      <c r="C1172">
        <v>301</v>
      </c>
      <c r="D1172">
        <v>0</v>
      </c>
      <c r="E1172">
        <v>0</v>
      </c>
      <c r="F1172">
        <v>3</v>
      </c>
      <c r="G1172" t="s">
        <v>27</v>
      </c>
      <c r="H1172" t="s">
        <v>28</v>
      </c>
      <c r="I1172">
        <v>0</v>
      </c>
      <c r="J1172" t="s">
        <v>1</v>
      </c>
      <c r="K1172">
        <v>41</v>
      </c>
      <c r="L1172">
        <v>0</v>
      </c>
      <c r="M1172">
        <v>32</v>
      </c>
      <c r="N1172" t="s">
        <v>26</v>
      </c>
    </row>
    <row r="1173" ht="14.25">
      <c r="A1173">
        <v>23433</v>
      </c>
      <c r="B1173">
        <v>0</v>
      </c>
      <c r="C1173">
        <v>202</v>
      </c>
      <c r="D1173">
        <v>0</v>
      </c>
      <c r="E1173">
        <v>0</v>
      </c>
      <c r="F1173">
        <v>8</v>
      </c>
      <c r="G1173" t="s">
        <v>15</v>
      </c>
      <c r="H1173">
        <v>20</v>
      </c>
      <c r="I1173">
        <v>0</v>
      </c>
      <c r="J1173">
        <v>0</v>
      </c>
      <c r="K1173" t="s">
        <v>54</v>
      </c>
      <c r="L1173" t="s">
        <v>12</v>
      </c>
      <c r="M1173">
        <v>22</v>
      </c>
      <c r="N1173">
        <v>0</v>
      </c>
    </row>
    <row r="1174" ht="14.25">
      <c r="A1174">
        <v>23468</v>
      </c>
      <c r="B1174">
        <v>0</v>
      </c>
      <c r="C1174">
        <v>401</v>
      </c>
      <c r="D1174">
        <v>0</v>
      </c>
      <c r="E1174">
        <v>0</v>
      </c>
      <c r="F1174">
        <v>8</v>
      </c>
      <c r="G1174">
        <v>69</v>
      </c>
      <c r="H1174" t="s">
        <v>5</v>
      </c>
      <c r="I1174">
        <v>0</v>
      </c>
      <c r="J1174">
        <v>0</v>
      </c>
      <c r="K1174" t="s">
        <v>21</v>
      </c>
      <c r="L1174">
        <v>0</v>
      </c>
      <c r="M1174">
        <v>0</v>
      </c>
      <c r="N1174">
        <v>0</v>
      </c>
    </row>
    <row r="1175" ht="14.25">
      <c r="A1175">
        <v>23473</v>
      </c>
      <c r="B1175">
        <v>1</v>
      </c>
      <c r="C1175">
        <v>300</v>
      </c>
      <c r="D1175">
        <v>0</v>
      </c>
      <c r="E1175">
        <v>0</v>
      </c>
      <c r="F1175">
        <v>8</v>
      </c>
      <c r="G1175">
        <v>3</v>
      </c>
      <c r="H1175" t="s">
        <v>1</v>
      </c>
      <c r="I1175">
        <v>64</v>
      </c>
      <c r="J1175" t="s">
        <v>1</v>
      </c>
      <c r="K1175">
        <v>41</v>
      </c>
      <c r="L1175">
        <v>0</v>
      </c>
      <c r="M1175">
        <v>32</v>
      </c>
      <c r="N1175">
        <v>20</v>
      </c>
    </row>
    <row r="1176" ht="14.25">
      <c r="A1176">
        <v>23474</v>
      </c>
      <c r="B1176">
        <v>1</v>
      </c>
      <c r="C1176">
        <v>301</v>
      </c>
      <c r="D1176">
        <v>0</v>
      </c>
      <c r="E1176">
        <v>0</v>
      </c>
      <c r="F1176">
        <v>3</v>
      </c>
      <c r="G1176" t="s">
        <v>15</v>
      </c>
      <c r="H1176">
        <v>0</v>
      </c>
      <c r="I1176">
        <v>0</v>
      </c>
      <c r="J1176" t="s">
        <v>1</v>
      </c>
      <c r="K1176">
        <v>41</v>
      </c>
      <c r="L1176">
        <v>0</v>
      </c>
      <c r="M1176">
        <v>32</v>
      </c>
      <c r="N1176">
        <v>20</v>
      </c>
    </row>
    <row r="1177" ht="14.25">
      <c r="A1177">
        <v>23488</v>
      </c>
      <c r="B1177">
        <v>0</v>
      </c>
      <c r="C1177">
        <v>400</v>
      </c>
      <c r="D1177">
        <v>0</v>
      </c>
      <c r="E1177">
        <v>0</v>
      </c>
      <c r="F1177">
        <v>8</v>
      </c>
      <c r="G1177">
        <v>1</v>
      </c>
      <c r="H1177">
        <v>0</v>
      </c>
      <c r="I1177" t="s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ht="14.25">
      <c r="A1178">
        <v>23521</v>
      </c>
      <c r="B1178">
        <v>0</v>
      </c>
      <c r="C1178">
        <v>201</v>
      </c>
      <c r="D1178">
        <v>0</v>
      </c>
      <c r="E1178">
        <v>0</v>
      </c>
      <c r="F1178">
        <v>6</v>
      </c>
      <c r="G1178" t="s">
        <v>72</v>
      </c>
      <c r="H1178">
        <v>0</v>
      </c>
      <c r="I1178">
        <v>0</v>
      </c>
      <c r="J1178">
        <v>0</v>
      </c>
      <c r="K1178">
        <v>62</v>
      </c>
      <c r="L1178">
        <v>0</v>
      </c>
      <c r="M1178">
        <v>0</v>
      </c>
      <c r="N1178">
        <v>0</v>
      </c>
    </row>
    <row r="1179" ht="14.25">
      <c r="A1179">
        <v>23522</v>
      </c>
      <c r="B1179">
        <v>1</v>
      </c>
      <c r="C1179">
        <v>300</v>
      </c>
      <c r="D1179">
        <v>0</v>
      </c>
      <c r="E1179">
        <v>0</v>
      </c>
      <c r="F1179">
        <v>8</v>
      </c>
      <c r="G1179">
        <v>3</v>
      </c>
      <c r="H1179" t="s">
        <v>1</v>
      </c>
      <c r="I1179">
        <v>64</v>
      </c>
      <c r="J1179" t="s">
        <v>1</v>
      </c>
      <c r="K1179">
        <v>41</v>
      </c>
      <c r="L1179">
        <v>0</v>
      </c>
      <c r="M1179">
        <v>32</v>
      </c>
      <c r="N1179">
        <v>21</v>
      </c>
    </row>
    <row r="1180" ht="14.25">
      <c r="A1180">
        <v>23523</v>
      </c>
      <c r="B1180">
        <v>1</v>
      </c>
      <c r="C1180">
        <v>301</v>
      </c>
      <c r="D1180">
        <v>0</v>
      </c>
      <c r="E1180">
        <v>0</v>
      </c>
      <c r="F1180">
        <v>3</v>
      </c>
      <c r="G1180" t="s">
        <v>29</v>
      </c>
      <c r="H1180">
        <v>1</v>
      </c>
      <c r="I1180">
        <v>0</v>
      </c>
      <c r="J1180" t="s">
        <v>1</v>
      </c>
      <c r="K1180">
        <v>41</v>
      </c>
      <c r="L1180">
        <v>0</v>
      </c>
      <c r="M1180">
        <v>32</v>
      </c>
      <c r="N1180">
        <v>21</v>
      </c>
    </row>
    <row r="1181" ht="14.25">
      <c r="A1181">
        <v>23533</v>
      </c>
      <c r="B1181">
        <v>0</v>
      </c>
      <c r="C1181">
        <v>203</v>
      </c>
      <c r="D1181">
        <v>0</v>
      </c>
      <c r="E1181">
        <v>0</v>
      </c>
      <c r="F1181">
        <v>8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ht="14.25">
      <c r="A1182">
        <v>23568</v>
      </c>
      <c r="B1182">
        <v>0</v>
      </c>
      <c r="C1182">
        <v>401</v>
      </c>
      <c r="D1182">
        <v>0</v>
      </c>
      <c r="E1182">
        <v>0</v>
      </c>
      <c r="F1182">
        <v>8</v>
      </c>
      <c r="G1182">
        <v>69</v>
      </c>
      <c r="H1182" t="s">
        <v>5</v>
      </c>
      <c r="I1182">
        <v>0</v>
      </c>
      <c r="J1182">
        <v>0</v>
      </c>
      <c r="K1182" t="s">
        <v>21</v>
      </c>
      <c r="L1182">
        <v>0</v>
      </c>
      <c r="M1182">
        <v>0</v>
      </c>
      <c r="N1182">
        <v>0</v>
      </c>
    </row>
    <row r="1183" ht="14.25">
      <c r="A1183">
        <v>23573</v>
      </c>
      <c r="B1183">
        <v>1</v>
      </c>
      <c r="C1183">
        <v>300</v>
      </c>
      <c r="D1183">
        <v>0</v>
      </c>
      <c r="E1183">
        <v>0</v>
      </c>
      <c r="F1183">
        <v>8</v>
      </c>
      <c r="G1183">
        <v>3</v>
      </c>
      <c r="H1183" t="s">
        <v>1</v>
      </c>
      <c r="I1183">
        <v>64</v>
      </c>
      <c r="J1183" t="s">
        <v>1</v>
      </c>
      <c r="K1183">
        <v>41</v>
      </c>
      <c r="L1183">
        <v>0</v>
      </c>
      <c r="M1183">
        <v>32</v>
      </c>
      <c r="N1183">
        <v>22</v>
      </c>
    </row>
    <row r="1184" ht="14.25">
      <c r="A1184">
        <v>23574</v>
      </c>
      <c r="B1184">
        <v>1</v>
      </c>
      <c r="C1184">
        <v>301</v>
      </c>
      <c r="D1184">
        <v>0</v>
      </c>
      <c r="E1184">
        <v>0</v>
      </c>
      <c r="F1184">
        <v>3</v>
      </c>
      <c r="G1184" t="s">
        <v>4</v>
      </c>
      <c r="H1184">
        <v>2</v>
      </c>
      <c r="I1184">
        <v>0</v>
      </c>
      <c r="J1184" t="s">
        <v>1</v>
      </c>
      <c r="K1184">
        <v>41</v>
      </c>
      <c r="L1184">
        <v>0</v>
      </c>
      <c r="M1184">
        <v>32</v>
      </c>
      <c r="N1184">
        <v>22</v>
      </c>
    </row>
    <row r="1185" ht="14.25">
      <c r="A1185">
        <v>23588</v>
      </c>
      <c r="B1185">
        <v>0</v>
      </c>
      <c r="C1185">
        <v>400</v>
      </c>
      <c r="D1185">
        <v>0</v>
      </c>
      <c r="E1185">
        <v>0</v>
      </c>
      <c r="F1185">
        <v>8</v>
      </c>
      <c r="G1185">
        <v>1</v>
      </c>
      <c r="H1185">
        <v>0</v>
      </c>
      <c r="I1185" t="s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ht="14.25">
      <c r="A1186">
        <v>23621</v>
      </c>
      <c r="B1186">
        <v>0</v>
      </c>
      <c r="C1186">
        <v>201</v>
      </c>
      <c r="D1186">
        <v>0</v>
      </c>
      <c r="E1186">
        <v>0</v>
      </c>
      <c r="F1186">
        <v>6</v>
      </c>
      <c r="G1186" t="s">
        <v>72</v>
      </c>
      <c r="H1186">
        <v>0</v>
      </c>
      <c r="I1186">
        <v>0</v>
      </c>
      <c r="J1186">
        <v>0</v>
      </c>
      <c r="K1186">
        <v>62</v>
      </c>
      <c r="L1186">
        <v>0</v>
      </c>
      <c r="M1186">
        <v>0</v>
      </c>
      <c r="N1186">
        <v>0</v>
      </c>
    </row>
    <row r="1187" ht="14.25">
      <c r="A1187">
        <v>23622</v>
      </c>
      <c r="B1187">
        <v>1</v>
      </c>
      <c r="C1187">
        <v>300</v>
      </c>
      <c r="D1187">
        <v>0</v>
      </c>
      <c r="E1187">
        <v>0</v>
      </c>
      <c r="F1187">
        <v>8</v>
      </c>
      <c r="G1187">
        <v>3</v>
      </c>
      <c r="H1187" t="s">
        <v>1</v>
      </c>
      <c r="I1187">
        <v>64</v>
      </c>
      <c r="J1187" t="s">
        <v>1</v>
      </c>
      <c r="K1187">
        <v>41</v>
      </c>
      <c r="L1187">
        <v>0</v>
      </c>
      <c r="M1187">
        <v>32</v>
      </c>
      <c r="N1187">
        <v>23</v>
      </c>
    </row>
    <row r="1188" ht="14.25">
      <c r="A1188">
        <v>23623</v>
      </c>
      <c r="B1188">
        <v>1</v>
      </c>
      <c r="C1188">
        <v>301</v>
      </c>
      <c r="D1188">
        <v>0</v>
      </c>
      <c r="E1188">
        <v>0</v>
      </c>
      <c r="F1188">
        <v>3</v>
      </c>
      <c r="G1188">
        <v>96</v>
      </c>
      <c r="H1188">
        <v>3</v>
      </c>
      <c r="I1188">
        <v>0</v>
      </c>
      <c r="J1188" t="s">
        <v>1</v>
      </c>
      <c r="K1188">
        <v>41</v>
      </c>
      <c r="L1188">
        <v>0</v>
      </c>
      <c r="M1188">
        <v>32</v>
      </c>
      <c r="N1188">
        <v>23</v>
      </c>
    </row>
    <row r="1189" ht="14.25">
      <c r="A1189">
        <v>23633</v>
      </c>
      <c r="B1189">
        <v>0</v>
      </c>
      <c r="C1189">
        <v>203</v>
      </c>
      <c r="D1189">
        <v>0</v>
      </c>
      <c r="E1189">
        <v>0</v>
      </c>
      <c r="F1189">
        <v>8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ht="14.25">
      <c r="A1190">
        <v>23668</v>
      </c>
      <c r="B1190">
        <v>0</v>
      </c>
      <c r="C1190">
        <v>401</v>
      </c>
      <c r="D1190">
        <v>0</v>
      </c>
      <c r="E1190">
        <v>0</v>
      </c>
      <c r="F1190">
        <v>8</v>
      </c>
      <c r="G1190">
        <v>69</v>
      </c>
      <c r="H1190" t="s">
        <v>5</v>
      </c>
      <c r="I1190">
        <v>0</v>
      </c>
      <c r="J1190">
        <v>0</v>
      </c>
      <c r="K1190" t="s">
        <v>21</v>
      </c>
      <c r="L1190">
        <v>0</v>
      </c>
      <c r="M1190">
        <v>0</v>
      </c>
      <c r="N1190">
        <v>0</v>
      </c>
    </row>
    <row r="1191" ht="14.25">
      <c r="A1191">
        <v>23673</v>
      </c>
      <c r="B1191">
        <v>1</v>
      </c>
      <c r="C1191">
        <v>300</v>
      </c>
      <c r="D1191">
        <v>0</v>
      </c>
      <c r="E1191">
        <v>0</v>
      </c>
      <c r="F1191">
        <v>8</v>
      </c>
      <c r="G1191">
        <v>3</v>
      </c>
      <c r="H1191" t="s">
        <v>1</v>
      </c>
      <c r="I1191">
        <v>64</v>
      </c>
      <c r="J1191" t="s">
        <v>1</v>
      </c>
      <c r="K1191">
        <v>41</v>
      </c>
      <c r="L1191">
        <v>0</v>
      </c>
      <c r="M1191">
        <v>32</v>
      </c>
      <c r="N1191">
        <v>64</v>
      </c>
    </row>
    <row r="1192" ht="14.25">
      <c r="A1192">
        <v>23674</v>
      </c>
      <c r="B1192">
        <v>1</v>
      </c>
      <c r="C1192">
        <v>301</v>
      </c>
      <c r="D1192">
        <v>0</v>
      </c>
      <c r="E1192">
        <v>0</v>
      </c>
      <c r="F1192">
        <v>3</v>
      </c>
      <c r="G1192">
        <v>3</v>
      </c>
      <c r="H1192">
        <v>4</v>
      </c>
      <c r="I1192">
        <v>0</v>
      </c>
      <c r="J1192" t="s">
        <v>1</v>
      </c>
      <c r="K1192">
        <v>41</v>
      </c>
      <c r="L1192">
        <v>0</v>
      </c>
      <c r="M1192">
        <v>32</v>
      </c>
      <c r="N1192">
        <v>64</v>
      </c>
    </row>
    <row r="1193" ht="14.25">
      <c r="A1193">
        <v>23688</v>
      </c>
      <c r="B1193">
        <v>0</v>
      </c>
      <c r="C1193">
        <v>400</v>
      </c>
      <c r="D1193">
        <v>0</v>
      </c>
      <c r="E1193">
        <v>0</v>
      </c>
      <c r="F1193">
        <v>8</v>
      </c>
      <c r="G1193">
        <v>1</v>
      </c>
      <c r="H1193">
        <v>0</v>
      </c>
      <c r="I1193" t="s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10253</v>
      </c>
      <c r="B1" s="1">
        <f>IF(ISBLANK(Data!B1),"",Data!B1)</f>
        <v>0</v>
      </c>
      <c r="C1" s="1">
        <f>IF(ISBLANK(Data!C1),"",Data!C1)</f>
        <v>400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8</v>
      </c>
      <c r="G1" s="1" t="str">
        <f>IF(ISBLANK(Data!$F1),"",IF(Data!$F1&gt;=1,TEXT(Data!G1,"00"),""))</f>
        <v>01</v>
      </c>
      <c r="H1" s="1" t="str">
        <f>IF(ISBLANK(Data!$F1),"",IF(Data!$F1&gt;=2,TEXT(Data!H1,"00"),""))</f>
        <v>00</v>
      </c>
      <c r="I1" s="1" t="str">
        <f>IF(ISBLANK(Data!$F1),"",IF(Data!$F1&gt;=3,TEXT(Data!I1,"00"),""))</f>
        <v>c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00</v>
      </c>
      <c r="L1" s="1" t="str">
        <f>IF(ISBLANK(Data!$F1),"",IF(Data!$F1&gt;=6,TEXT(Data!L1,"00"),""))</f>
        <v>00</v>
      </c>
      <c r="M1" s="1" t="str">
        <f>IF(ISBLANK(Data!$F1),"",IF(Data!$F1&gt;=7,TEXT(Data!M1,"00"),""))</f>
        <v>00</v>
      </c>
      <c r="N1" s="1" t="str">
        <f>IF(ISBLANK(Data!$F1),"",IF(Data!$F1&gt;=8,TEXT(Data!N1,"00"),""))</f>
        <v>00</v>
      </c>
    </row>
    <row r="2" ht="14.25">
      <c r="A2" s="1">
        <f>IF(ISBLANK(Data!A2),"",Data!A2)</f>
        <v>10273</v>
      </c>
      <c r="B2" s="1">
        <f>IF(ISBLANK(Data!B2),"",Data!B2)</f>
        <v>0</v>
      </c>
      <c r="C2" s="1">
        <f>IF(ISBLANK(Data!C2),"",Data!C2)</f>
        <v>405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25</v>
      </c>
      <c r="H2" s="1" t="str">
        <f>IF(ISBLANK(Data!$F2),"",IF(Data!$F2&gt;=2,TEXT(Data!H2,"00"),""))</f>
        <v>00</v>
      </c>
      <c r="I2" s="1" t="str">
        <f>IF(ISBLANK(Data!$F2),"",IF(Data!$F2&gt;=3,TEXT(Data!I2,"00"),""))</f>
        <v>00</v>
      </c>
      <c r="J2" s="1" t="str">
        <f>IF(ISBLANK(Data!$F2),"",IF(Data!$F2&gt;=4,TEXT(Data!J2,"00"),""))</f>
        <v>00</v>
      </c>
      <c r="K2" s="1" t="str">
        <f>IF(ISBLANK(Data!$F2),"",IF(Data!$F2&gt;=5,TEXT(Data!K2,"00"),""))</f>
        <v>30</v>
      </c>
      <c r="L2" s="1" t="str">
        <f>IF(ISBLANK(Data!$F2),"",IF(Data!$F2&gt;=6,TEXT(Data!L2,"00"),""))</f>
        <v>30</v>
      </c>
      <c r="M2" s="1" t="str">
        <f>IF(ISBLANK(Data!$F2),"",IF(Data!$F2&gt;=7,TEXT(Data!M2,"00"),""))</f>
        <v>30</v>
      </c>
      <c r="N2" s="1" t="str">
        <f>IF(ISBLANK(Data!$F2),"",IF(Data!$F2&gt;=8,TEXT(Data!N2,"00"),""))</f>
        <v>30</v>
      </c>
    </row>
    <row r="3" ht="14.25">
      <c r="A3" s="1">
        <f>IF(ISBLANK(Data!A3),"",Data!A3)</f>
        <v>10273</v>
      </c>
      <c r="B3" s="1">
        <f>IF(ISBLANK(Data!B3),"",Data!B3)</f>
        <v>1</v>
      </c>
      <c r="C3" s="1">
        <f>IF(ISBLANK(Data!C3),"",Data!C3)</f>
        <v>300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8</v>
      </c>
      <c r="G3" s="1" t="str">
        <f>IF(ISBLANK(Data!$F3),"",IF(Data!$F3&gt;=1,TEXT(Data!G3,"00"),""))</f>
        <v>03</v>
      </c>
      <c r="H3" s="1" t="str">
        <f>IF(ISBLANK(Data!$F3),"",IF(Data!$F3&gt;=2,TEXT(Data!H3,"00"),""))</f>
        <v>5a</v>
      </c>
      <c r="I3" s="1" t="str">
        <f>IF(ISBLANK(Data!$F3),"",IF(Data!$F3&gt;=3,TEXT(Data!I3,"00"),""))</f>
        <v>64</v>
      </c>
      <c r="J3" s="1" t="str">
        <f>IF(ISBLANK(Data!$F3),"",IF(Data!$F3&gt;=4,TEXT(Data!J3,"00"),""))</f>
        <v>5a</v>
      </c>
      <c r="K3" s="1" t="str">
        <f>IF(ISBLANK(Data!$F3),"",IF(Data!$F3&gt;=5,TEXT(Data!K3,"00"),""))</f>
        <v>41</v>
      </c>
      <c r="L3" s="1" t="str">
        <f>IF(ISBLANK(Data!$F3),"",IF(Data!$F3&gt;=6,TEXT(Data!L3,"00"),""))</f>
        <v>00</v>
      </c>
      <c r="M3" s="1" t="str">
        <f>IF(ISBLANK(Data!$F3),"",IF(Data!$F3&gt;=7,TEXT(Data!M3,"00"),""))</f>
        <v>32</v>
      </c>
      <c r="N3" s="1" t="str">
        <f>IF(ISBLANK(Data!$F3),"",IF(Data!$F3&gt;=8,TEXT(Data!N3,"00"),""))</f>
        <v>a8</v>
      </c>
    </row>
    <row r="4" ht="14.25">
      <c r="A4" s="1">
        <f>IF(ISBLANK(Data!A4),"",Data!A4)</f>
        <v>10274</v>
      </c>
      <c r="B4" s="1">
        <f>IF(ISBLANK(Data!B4),"",Data!B4)</f>
        <v>1</v>
      </c>
      <c r="C4" s="1">
        <f>IF(ISBLANK(Data!C4),"",Data!C4)</f>
        <v>301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3</v>
      </c>
      <c r="G4" s="1" t="str">
        <f>IF(ISBLANK(Data!$F4),"",IF(Data!$F4&gt;=1,TEXT(Data!G4,"00"),""))</f>
        <v>80</v>
      </c>
      <c r="H4" s="1" t="str">
        <f>IF(ISBLANK(Data!$F4),"",IF(Data!$F4&gt;=2,TEXT(Data!H4,"00"),""))</f>
        <v>08</v>
      </c>
      <c r="I4" s="1" t="str">
        <f>IF(ISBLANK(Data!$F4),"",IF(Data!$F4&gt;=3,TEXT(Data!I4,"00"),""))</f>
        <v>00</v>
      </c>
      <c r="J4" s="1" t="str">
        <f>IF(ISBLANK(Data!$F4),"",IF(Data!$F4&gt;=4,TEXT(Data!J4,"00"),""))</f>
        <v/>
      </c>
      <c r="K4" s="1" t="str">
        <f>IF(ISBLANK(Data!$F4),"",IF(Data!$F4&gt;=5,TEXT(Data!K4,"00"),""))</f>
        <v/>
      </c>
      <c r="L4" s="1" t="str">
        <f>IF(ISBLANK(Data!$F4),"",IF(Data!$F4&gt;=6,TEXT(Data!L4,"00"),""))</f>
        <v/>
      </c>
      <c r="M4" s="1" t="str">
        <f>IF(ISBLANK(Data!$F4),"",IF(Data!$F4&gt;=7,TEXT(Data!M4,"00"),""))</f>
        <v/>
      </c>
      <c r="N4" s="1" t="str">
        <f>IF(ISBLANK(Data!$F4),"",IF(Data!$F4&gt;=8,TEXT(Data!N4,"00"),""))</f>
        <v/>
      </c>
    </row>
    <row r="5" ht="14.25">
      <c r="A5" s="1">
        <f>IF(ISBLANK(Data!A5),"",Data!A5)</f>
        <v>10295</v>
      </c>
      <c r="B5" s="1">
        <f>IF(ISBLANK(Data!B5),"",Data!B5)</f>
        <v>1</v>
      </c>
      <c r="C5" s="1">
        <f>IF(ISBLANK(Data!C5),"",Data!C5)</f>
        <v>404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2</v>
      </c>
      <c r="G5" s="1" t="str">
        <f>IF(ISBLANK(Data!$F5),"",IF(Data!$F5&gt;=1,TEXT(Data!G5,"00"),""))</f>
        <v>26</v>
      </c>
      <c r="H5" s="1" t="str">
        <f>IF(ISBLANK(Data!$F5),"",IF(Data!$F5&gt;=2,TEXT(Data!H5,"00"),""))</f>
        <v>00</v>
      </c>
      <c r="I5" s="1" t="str">
        <f>IF(ISBLANK(Data!$F5),"",IF(Data!$F5&gt;=3,TEXT(Data!I5,"00"),""))</f>
        <v/>
      </c>
      <c r="J5" s="1" t="str">
        <f>IF(ISBLANK(Data!$F5),"",IF(Data!$F5&gt;=4,TEXT(Data!J5,"00"),""))</f>
        <v/>
      </c>
      <c r="K5" s="1" t="str">
        <f>IF(ISBLANK(Data!$F5),"",IF(Data!$F5&gt;=5,TEXT(Data!K5,"00"),""))</f>
        <v/>
      </c>
      <c r="L5" s="1" t="str">
        <f>IF(ISBLANK(Data!$F5),"",IF(Data!$F5&gt;=6,TEXT(Data!L5,"00"),""))</f>
        <v/>
      </c>
      <c r="M5" s="1" t="str">
        <f>IF(ISBLANK(Data!$F5),"",IF(Data!$F5&gt;=7,TEXT(Data!M5,"00"),""))</f>
        <v/>
      </c>
      <c r="N5" s="1" t="str">
        <f>IF(ISBLANK(Data!$F5),"",IF(Data!$F5&gt;=8,TEXT(Data!N5,"00"),""))</f>
        <v/>
      </c>
    </row>
    <row r="6" ht="14.25">
      <c r="A6" s="1">
        <f>IF(ISBLANK(Data!A6),"",Data!A6)</f>
        <v>10296</v>
      </c>
      <c r="B6" s="1">
        <f>IF(ISBLANK(Data!B6),"",Data!B6)</f>
        <v>0</v>
      </c>
      <c r="C6" s="1">
        <f>IF(ISBLANK(Data!C6),"",Data!C6)</f>
        <v>201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6</v>
      </c>
      <c r="G6" s="1" t="str">
        <f>IF(ISBLANK(Data!$F6),"",IF(Data!$F6&gt;=1,TEXT(Data!G6,"00"),""))</f>
        <v>00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00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62</v>
      </c>
      <c r="L6" s="1" t="str">
        <f>IF(ISBLANK(Data!$F6),"",IF(Data!$F6&gt;=6,TEXT(Data!L6,"00"),""))</f>
        <v>00</v>
      </c>
      <c r="M6" s="1" t="str">
        <f>IF(ISBLANK(Data!$F6),"",IF(Data!$F6&gt;=7,TEXT(Data!M6,"00"),""))</f>
        <v/>
      </c>
      <c r="N6" s="1" t="str">
        <f>IF(ISBLANK(Data!$F6),"",IF(Data!$F6&gt;=8,TEXT(Data!N6,"00"),""))</f>
        <v/>
      </c>
    </row>
    <row r="7" ht="14.25">
      <c r="A7" s="1">
        <f>IF(ISBLANK(Data!A7),"",Data!A7)</f>
        <v>10321</v>
      </c>
      <c r="B7" s="1">
        <f>IF(ISBLANK(Data!B7),"",Data!B7)</f>
        <v>0</v>
      </c>
      <c r="C7" s="1">
        <f>IF(ISBLANK(Data!C7),"",Data!C7)</f>
        <v>203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00</v>
      </c>
      <c r="H7" s="1" t="str">
        <f>IF(ISBLANK(Data!$F7),"",IF(Data!$F7&gt;=2,TEXT(Data!H7,"00"),""))</f>
        <v>00</v>
      </c>
      <c r="I7" s="1" t="str">
        <f>IF(ISBLANK(Data!$F7),"",IF(Data!$F7&gt;=3,TEXT(Data!I7,"00"),""))</f>
        <v>00</v>
      </c>
      <c r="J7" s="1" t="str">
        <f>IF(ISBLANK(Data!$F7),"",IF(Data!$F7&gt;=4,TEXT(Data!J7,"00"),""))</f>
        <v>00</v>
      </c>
      <c r="K7" s="1" t="str">
        <f>IF(ISBLANK(Data!$F7),"",IF(Data!$F7&gt;=5,TEXT(Data!K7,"00"),""))</f>
        <v>00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00</v>
      </c>
      <c r="N7" s="1" t="str">
        <f>IF(ISBLANK(Data!$F7),"",IF(Data!$F7&gt;=8,TEXT(Data!N7,"00"),""))</f>
        <v>00</v>
      </c>
    </row>
    <row r="8" ht="14.25">
      <c r="A8" s="1">
        <f>IF(ISBLANK(Data!A8),"",Data!A8)</f>
        <v>10323</v>
      </c>
      <c r="B8" s="1">
        <f>IF(ISBLANK(Data!B8),"",Data!B8)</f>
        <v>1</v>
      </c>
      <c r="C8" s="1">
        <f>IF(ISBLANK(Data!C8),"",Data!C8)</f>
        <v>300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8</v>
      </c>
      <c r="G8" s="1" t="str">
        <f>IF(ISBLANK(Data!$F8),"",IF(Data!$F8&gt;=1,TEXT(Data!G8,"00"),""))</f>
        <v>03</v>
      </c>
      <c r="H8" s="1" t="str">
        <f>IF(ISBLANK(Data!$F8),"",IF(Data!$F8&gt;=2,TEXT(Data!H8,"00"),""))</f>
        <v>5a</v>
      </c>
      <c r="I8" s="1" t="str">
        <f>IF(ISBLANK(Data!$F8),"",IF(Data!$F8&gt;=3,TEXT(Data!I8,"00"),""))</f>
        <v>64</v>
      </c>
      <c r="J8" s="1" t="str">
        <f>IF(ISBLANK(Data!$F8),"",IF(Data!$F8&gt;=4,TEXT(Data!J8,"00"),""))</f>
        <v>5a</v>
      </c>
      <c r="K8" s="1" t="str">
        <f>IF(ISBLANK(Data!$F8),"",IF(Data!$F8&gt;=5,TEXT(Data!K8,"00"),""))</f>
        <v>41</v>
      </c>
      <c r="L8" s="1" t="str">
        <f>IF(ISBLANK(Data!$F8),"",IF(Data!$F8&gt;=6,TEXT(Data!L8,"00"),""))</f>
        <v>00</v>
      </c>
      <c r="M8" s="1" t="str">
        <f>IF(ISBLANK(Data!$F8),"",IF(Data!$F8&gt;=7,TEXT(Data!M8,"00"),""))</f>
        <v>32</v>
      </c>
      <c r="N8" s="1" t="str">
        <f>IF(ISBLANK(Data!$F8),"",IF(Data!$F8&gt;=8,TEXT(Data!N8,"00"),""))</f>
        <v>a9</v>
      </c>
    </row>
    <row r="9" ht="14.25">
      <c r="A9" s="1">
        <f>IF(ISBLANK(Data!A9),"",Data!A9)</f>
        <v>10323</v>
      </c>
      <c r="B9" s="1">
        <f>IF(ISBLANK(Data!B9),"",Data!B9)</f>
        <v>1</v>
      </c>
      <c r="C9" s="1">
        <f>IF(ISBLANK(Data!C9),"",Data!C9)</f>
        <v>301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3</v>
      </c>
      <c r="G9" s="1" t="str">
        <f>IF(ISBLANK(Data!$F9),"",IF(Data!$F9&gt;=1,TEXT(Data!G9,"00"),""))</f>
        <v>88</v>
      </c>
      <c r="H9" s="1" t="str">
        <f>IF(ISBLANK(Data!$F9),"",IF(Data!$F9&gt;=2,TEXT(Data!H9,"00"),""))</f>
        <v>09</v>
      </c>
      <c r="I9" s="1" t="str">
        <f>IF(ISBLANK(Data!$F9),"",IF(Data!$F9&gt;=3,TEXT(Data!I9,"00"),""))</f>
        <v>00</v>
      </c>
      <c r="J9" s="1" t="str">
        <f>IF(ISBLANK(Data!$F9),"",IF(Data!$F9&gt;=4,TEXT(Data!J9,"00"),""))</f>
        <v/>
      </c>
      <c r="K9" s="1" t="str">
        <f>IF(ISBLANK(Data!$F9),"",IF(Data!$F9&gt;=5,TEXT(Data!K9,"00"),""))</f>
        <v/>
      </c>
      <c r="L9" s="1" t="str">
        <f>IF(ISBLANK(Data!$F9),"",IF(Data!$F9&gt;=6,TEXT(Data!L9,"00"),""))</f>
        <v/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10333</v>
      </c>
      <c r="B10" s="1">
        <f>IF(ISBLANK(Data!B10),"",Data!B10)</f>
        <v>0</v>
      </c>
      <c r="C10" s="1">
        <f>IF(ISBLANK(Data!C10),"",Data!C10)</f>
        <v>401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6b</v>
      </c>
      <c r="H10" s="1" t="str">
        <f>IF(ISBLANK(Data!$F10),"",IF(Data!$F10&gt;=2,TEXT(Data!H10,"00"),""))</f>
        <v>9a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4d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10333</v>
      </c>
      <c r="B11" s="1">
        <f>IF(ISBLANK(Data!B11),"",Data!B11)</f>
        <v>0</v>
      </c>
      <c r="C11" s="1">
        <f>IF(ISBLANK(Data!C11),"",Data!C11)</f>
        <v>400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01</v>
      </c>
      <c r="H11" s="1" t="str">
        <f>IF(ISBLANK(Data!$F11),"",IF(Data!$F11&gt;=2,TEXT(Data!H11,"00"),""))</f>
        <v>00</v>
      </c>
      <c r="I11" s="1" t="str">
        <f>IF(ISBLANK(Data!$F11),"",IF(Data!$F11&gt;=3,TEXT(Data!I11,"00"),""))</f>
        <v>c</v>
      </c>
      <c r="J11" s="1" t="str">
        <f>IF(ISBLANK(Data!$F11),"",IF(Data!$F11&gt;=4,TEXT(Data!J11,"00"),""))</f>
        <v>00</v>
      </c>
      <c r="K11" s="1" t="str">
        <f>IF(ISBLANK(Data!$F11),"",IF(Data!$F11&gt;=5,TEXT(Data!K11,"00"),""))</f>
        <v>00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00</v>
      </c>
      <c r="N11" s="1" t="str">
        <f>IF(ISBLANK(Data!$F11),"",IF(Data!$F11&gt;=8,TEXT(Data!N11,"00"),""))</f>
        <v>00</v>
      </c>
    </row>
    <row r="12" ht="14.25">
      <c r="A12" s="1">
        <f>IF(ISBLANK(Data!A12),"",Data!A12)</f>
        <v>10345</v>
      </c>
      <c r="B12" s="1">
        <f>IF(ISBLANK(Data!B12),"",Data!B12)</f>
        <v>0</v>
      </c>
      <c r="C12" s="1">
        <f>IF(ISBLANK(Data!C12),"",Data!C12)</f>
        <v>405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26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30</v>
      </c>
      <c r="L12" s="1" t="str">
        <f>IF(ISBLANK(Data!$F12),"",IF(Data!$F12&gt;=6,TEXT(Data!L12,"00"),""))</f>
        <v>30</v>
      </c>
      <c r="M12" s="1" t="str">
        <f>IF(ISBLANK(Data!$F12),"",IF(Data!$F12&gt;=7,TEXT(Data!M12,"00"),""))</f>
        <v>30</v>
      </c>
      <c r="N12" s="1" t="str">
        <f>IF(ISBLANK(Data!$F12),"",IF(Data!$F12&gt;=8,TEXT(Data!N12,"00"),""))</f>
        <v>30</v>
      </c>
    </row>
    <row r="13" ht="14.25">
      <c r="A13" s="1">
        <f>IF(ISBLANK(Data!A13),"",Data!A13)</f>
        <v>10353</v>
      </c>
      <c r="B13" s="1">
        <f>IF(ISBLANK(Data!B13),"",Data!B13)</f>
        <v>0</v>
      </c>
      <c r="C13" s="1">
        <f>IF(ISBLANK(Data!C13),"",Data!C13)</f>
        <v>201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6</v>
      </c>
      <c r="G13" s="1" t="str">
        <f>IF(ISBLANK(Data!$F13),"",IF(Data!$F13&gt;=1,TEXT(Data!G13,"00"),""))</f>
        <v>00</v>
      </c>
      <c r="H13" s="1" t="str">
        <f>IF(ISBLANK(Data!$F13),"",IF(Data!$F13&gt;=2,TEXT(Data!H13,"00"),""))</f>
        <v>00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62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10354</v>
      </c>
      <c r="B14" s="1">
        <f>IF(ISBLANK(Data!B14),"",Data!B14)</f>
        <v>1</v>
      </c>
      <c r="C14" s="1">
        <f>IF(ISBLANK(Data!C14),"",Data!C14)</f>
        <v>404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2</v>
      </c>
      <c r="G14" s="1" t="str">
        <f>IF(ISBLANK(Data!$F14),"",IF(Data!$F14&gt;=1,TEXT(Data!G14,"00"),""))</f>
        <v>27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/>
      </c>
      <c r="J14" s="1" t="str">
        <f>IF(ISBLANK(Data!$F14),"",IF(Data!$F14&gt;=4,TEXT(Data!J14,"00"),""))</f>
        <v/>
      </c>
      <c r="K14" s="1" t="str">
        <f>IF(ISBLANK(Data!$F14),"",IF(Data!$F14&gt;=5,TEXT(Data!K14,"00"),""))</f>
        <v/>
      </c>
      <c r="L14" s="1" t="str">
        <f>IF(ISBLANK(Data!$F14),"",IF(Data!$F14&gt;=6,TEXT(Data!L14,"00"),""))</f>
        <v/>
      </c>
      <c r="M14" s="1" t="str">
        <f>IF(ISBLANK(Data!$F14),"",IF(Data!$F14&gt;=7,TEXT(Data!M14,"00"),""))</f>
        <v/>
      </c>
      <c r="N14" s="1" t="str">
        <f>IF(ISBLANK(Data!$F14),"",IF(Data!$F14&gt;=8,TEXT(Data!N14,"00"),""))</f>
        <v/>
      </c>
    </row>
    <row r="15" ht="14.25">
      <c r="A15" s="1">
        <f>IF(ISBLANK(Data!A15),"",Data!A15)</f>
        <v>10355</v>
      </c>
      <c r="B15" s="1">
        <f>IF(ISBLANK(Data!B15),"",Data!B15)</f>
        <v>0</v>
      </c>
      <c r="C15" s="1">
        <f>IF(ISBLANK(Data!C15),"",Data!C15)</f>
        <v>403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63</v>
      </c>
      <c r="H15" s="1" t="str">
        <f>IF(ISBLANK(Data!$F15),"",IF(Data!$F15&gt;=2,TEXT(Data!H15,"00"),""))</f>
        <v>00</v>
      </c>
      <c r="I15" s="1" t="str">
        <f>IF(ISBLANK(Data!$F15),"",IF(Data!$F15&gt;=3,TEXT(Data!I15,"00"),""))</f>
        <v>00</v>
      </c>
      <c r="J15" s="1" t="str">
        <f>IF(ISBLANK(Data!$F15),"",IF(Data!$F15&gt;=4,TEXT(Data!J15,"00"),""))</f>
        <v>00</v>
      </c>
      <c r="K15" s="1" t="str">
        <f>IF(ISBLANK(Data!$F15),"",IF(Data!$F15&gt;=5,TEXT(Data!K15,"00"),""))</f>
        <v>94</v>
      </c>
      <c r="L15" s="1" t="str">
        <f>IF(ISBLANK(Data!$F15),"",IF(Data!$F15&gt;=6,TEXT(Data!L15,"00"),""))</f>
        <v>e0</v>
      </c>
      <c r="M15" s="1" t="str">
        <f>IF(ISBLANK(Data!$F15),"",IF(Data!$F15&gt;=7,TEXT(Data!M15,"00"),""))</f>
        <v>09</v>
      </c>
      <c r="N15" s="1" t="str">
        <f>IF(ISBLANK(Data!$F15),"",IF(Data!$F15&gt;=8,TEXT(Data!N15,"00"),""))</f>
        <v>00</v>
      </c>
    </row>
    <row r="16" ht="14.25">
      <c r="A16" s="1">
        <f>IF(ISBLANK(Data!A16),"",Data!A16)</f>
        <v>10357</v>
      </c>
      <c r="B16" s="1">
        <f>IF(ISBLANK(Data!B16),"",Data!B16)</f>
        <v>0</v>
      </c>
      <c r="C16" s="1">
        <f>IF(ISBLANK(Data!C16),"",Data!C16)</f>
        <v>203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8</v>
      </c>
      <c r="G16" s="1" t="str">
        <f>IF(ISBLANK(Data!$F16),"",IF(Data!$F16&gt;=1,TEXT(Data!G16,"00"),""))</f>
        <v>00</v>
      </c>
      <c r="H16" s="1" t="str">
        <f>IF(ISBLANK(Data!$F16),"",IF(Data!$F16&gt;=2,TEXT(Data!H16,"00"),""))</f>
        <v>00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>00</v>
      </c>
      <c r="K16" s="1" t="str">
        <f>IF(ISBLANK(Data!$F16),"",IF(Data!$F16&gt;=5,TEXT(Data!K16,"00"),""))</f>
        <v>00</v>
      </c>
      <c r="L16" s="1" t="str">
        <f>IF(ISBLANK(Data!$F16),"",IF(Data!$F16&gt;=6,TEXT(Data!L16,"00"),""))</f>
        <v>00</v>
      </c>
      <c r="M16" s="1" t="str">
        <f>IF(ISBLANK(Data!$F16),"",IF(Data!$F16&gt;=7,TEXT(Data!M16,"00"),""))</f>
        <v>00</v>
      </c>
      <c r="N16" s="1" t="str">
        <f>IF(ISBLANK(Data!$F16),"",IF(Data!$F16&gt;=8,TEXT(Data!N16,"00"),""))</f>
        <v>00</v>
      </c>
    </row>
    <row r="17" ht="14.25">
      <c r="A17" s="1">
        <f>IF(ISBLANK(Data!A17),"",Data!A17)</f>
        <v>10373</v>
      </c>
      <c r="B17" s="1">
        <f>IF(ISBLANK(Data!B17),"",Data!B17)</f>
        <v>1</v>
      </c>
      <c r="C17" s="1">
        <f>IF(ISBLANK(Data!C17),"",Data!C17)</f>
        <v>300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03</v>
      </c>
      <c r="H17" s="1" t="str">
        <f>IF(ISBLANK(Data!$F17),"",IF(Data!$F17&gt;=2,TEXT(Data!H17,"00"),""))</f>
        <v>5a</v>
      </c>
      <c r="I17" s="1" t="str">
        <f>IF(ISBLANK(Data!$F17),"",IF(Data!$F17&gt;=3,TEXT(Data!I17,"00"),""))</f>
        <v>64</v>
      </c>
      <c r="J17" s="1" t="str">
        <f>IF(ISBLANK(Data!$F17),"",IF(Data!$F17&gt;=4,TEXT(Data!J17,"00"),""))</f>
        <v>5a</v>
      </c>
      <c r="K17" s="1" t="str">
        <f>IF(ISBLANK(Data!$F17),"",IF(Data!$F17&gt;=5,TEXT(Data!K17,"00"),""))</f>
        <v>41</v>
      </c>
      <c r="L17" s="1" t="str">
        <f>IF(ISBLANK(Data!$F17),"",IF(Data!$F17&gt;=6,TEXT(Data!L17,"00"),""))</f>
        <v>00</v>
      </c>
      <c r="M17" s="1" t="str">
        <f>IF(ISBLANK(Data!$F17),"",IF(Data!$F17&gt;=7,TEXT(Data!M17,"00"),""))</f>
        <v>32</v>
      </c>
      <c r="N17" s="1" t="str">
        <f>IF(ISBLANK(Data!$F17),"",IF(Data!$F17&gt;=8,TEXT(Data!N17,"00"),""))</f>
        <v>aa</v>
      </c>
    </row>
    <row r="18" ht="14.25">
      <c r="A18" s="1">
        <f>IF(ISBLANK(Data!A18),"",Data!A18)</f>
        <v>10373</v>
      </c>
      <c r="B18" s="1">
        <f>IF(ISBLANK(Data!B18),"",Data!B18)</f>
        <v>0</v>
      </c>
      <c r="C18" s="1">
        <f>IF(ISBLANK(Data!C18),"",Data!C18)</f>
        <v>204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00</v>
      </c>
      <c r="H18" s="1" t="str">
        <f>IF(ISBLANK(Data!$F18),"",IF(Data!$F18&gt;=2,TEXT(Data!H18,"00"),""))</f>
        <v>00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00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>00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10374</v>
      </c>
      <c r="B19" s="1">
        <f>IF(ISBLANK(Data!B19),"",Data!B19)</f>
        <v>1</v>
      </c>
      <c r="C19" s="1">
        <f>IF(ISBLANK(Data!C19),"",Data!C19)</f>
        <v>301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3</v>
      </c>
      <c r="G19" s="1" t="str">
        <f>IF(ISBLANK(Data!$F19),"",IF(Data!$F19&gt;=1,TEXT(Data!G19,"00"),""))</f>
        <v>c6</v>
      </c>
      <c r="H19" s="1" t="str">
        <f>IF(ISBLANK(Data!$F19),"",IF(Data!$F19&gt;=2,TEXT(Data!H19,"00"),""))</f>
        <v>a</v>
      </c>
      <c r="I19" s="1" t="str">
        <f>IF(ISBLANK(Data!$F19),"",IF(Data!$F19&gt;=3,TEXT(Data!I19,"00"),""))</f>
        <v>00</v>
      </c>
      <c r="J19" s="1" t="str">
        <f>IF(ISBLANK(Data!$F19),"",IF(Data!$F19&gt;=4,TEXT(Data!J19,"00"),""))</f>
        <v/>
      </c>
      <c r="K19" s="1" t="str">
        <f>IF(ISBLANK(Data!$F19),"",IF(Data!$F19&gt;=5,TEXT(Data!K19,"00"),""))</f>
        <v/>
      </c>
      <c r="L19" s="1" t="str">
        <f>IF(ISBLANK(Data!$F19),"",IF(Data!$F19&gt;=6,TEXT(Data!L19,"00"),""))</f>
        <v/>
      </c>
      <c r="M19" s="1" t="str">
        <f>IF(ISBLANK(Data!$F19),"",IF(Data!$F19&gt;=7,TEXT(Data!M19,"00"),""))</f>
        <v/>
      </c>
      <c r="N19" s="1" t="str">
        <f>IF(ISBLANK(Data!$F19),"",IF(Data!$F19&gt;=8,TEXT(Data!N19,"00"),""))</f>
        <v/>
      </c>
    </row>
    <row r="20" ht="14.25">
      <c r="A20" s="1">
        <f>IF(ISBLANK(Data!A20),"",Data!A20)</f>
        <v>10421</v>
      </c>
      <c r="B20" s="1">
        <f>IF(ISBLANK(Data!B20),"",Data!B20)</f>
        <v>0</v>
      </c>
      <c r="C20" s="1">
        <f>IF(ISBLANK(Data!C20),"",Data!C20)</f>
        <v>401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8</v>
      </c>
      <c r="G20" s="1" t="str">
        <f>IF(ISBLANK(Data!$F20),"",IF(Data!$F20&gt;=1,TEXT(Data!G20,"00"),""))</f>
        <v>6d</v>
      </c>
      <c r="H20" s="1" t="str">
        <f>IF(ISBLANK(Data!$F20),"",IF(Data!$F20&gt;=2,TEXT(Data!H20,"00"),""))</f>
        <v>9a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>00</v>
      </c>
      <c r="K20" s="1" t="str">
        <f>IF(ISBLANK(Data!$F20),"",IF(Data!$F20&gt;=5,TEXT(Data!K20,"00"),""))</f>
        <v>4d</v>
      </c>
      <c r="L20" s="1" t="str">
        <f>IF(ISBLANK(Data!$F20),"",IF(Data!$F20&gt;=6,TEXT(Data!L20,"00"),""))</f>
        <v>00</v>
      </c>
      <c r="M20" s="1" t="str">
        <f>IF(ISBLANK(Data!$F20),"",IF(Data!$F20&gt;=7,TEXT(Data!M20,"00"),""))</f>
        <v>00</v>
      </c>
      <c r="N20" s="1" t="str">
        <f>IF(ISBLANK(Data!$F20),"",IF(Data!$F20&gt;=8,TEXT(Data!N20,"00"),""))</f>
        <v>00</v>
      </c>
    </row>
    <row r="21" ht="14.25">
      <c r="A21" s="1">
        <f>IF(ISBLANK(Data!A21),"",Data!A21)</f>
        <v>10423</v>
      </c>
      <c r="B21" s="1">
        <f>IF(ISBLANK(Data!B21),"",Data!B21)</f>
        <v>1</v>
      </c>
      <c r="C21" s="1">
        <f>IF(ISBLANK(Data!C21),"",Data!C21)</f>
        <v>300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03</v>
      </c>
      <c r="H21" s="1" t="str">
        <f>IF(ISBLANK(Data!$F21),"",IF(Data!$F21&gt;=2,TEXT(Data!H21,"00"),""))</f>
        <v>5a</v>
      </c>
      <c r="I21" s="1" t="str">
        <f>IF(ISBLANK(Data!$F21),"",IF(Data!$F21&gt;=3,TEXT(Data!I21,"00"),""))</f>
        <v>64</v>
      </c>
      <c r="J21" s="1" t="str">
        <f>IF(ISBLANK(Data!$F21),"",IF(Data!$F21&gt;=4,TEXT(Data!J21,"00"),""))</f>
        <v>5a</v>
      </c>
      <c r="K21" s="1" t="str">
        <f>IF(ISBLANK(Data!$F21),"",IF(Data!$F21&gt;=5,TEXT(Data!K21,"00"),""))</f>
        <v>41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32</v>
      </c>
      <c r="N21" s="1" t="str">
        <f>IF(ISBLANK(Data!$F21),"",IF(Data!$F21&gt;=8,TEXT(Data!N21,"00"),""))</f>
        <v>ab</v>
      </c>
    </row>
    <row r="22" ht="14.25">
      <c r="A22" s="1">
        <f>IF(ISBLANK(Data!A22),"",Data!A22)</f>
        <v>10423</v>
      </c>
      <c r="B22" s="1">
        <f>IF(ISBLANK(Data!B22),"",Data!B22)</f>
        <v>1</v>
      </c>
      <c r="C22" s="1">
        <f>IF(ISBLANK(Data!C22),"",Data!C22)</f>
        <v>301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3</v>
      </c>
      <c r="G22" s="1" t="str">
        <f>IF(ISBLANK(Data!$F22),"",IF(Data!$F22&gt;=1,TEXT(Data!G22,"00"),""))</f>
        <v>43</v>
      </c>
      <c r="H22" s="1" t="str">
        <f>IF(ISBLANK(Data!$F22),"",IF(Data!$F22&gt;=2,TEXT(Data!H22,"00"),""))</f>
        <v>b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/>
      </c>
      <c r="K22" s="1" t="str">
        <f>IF(ISBLANK(Data!$F22),"",IF(Data!$F22&gt;=5,TEXT(Data!K22,"00"),""))</f>
        <v/>
      </c>
      <c r="L22" s="1" t="str">
        <f>IF(ISBLANK(Data!$F22),"",IF(Data!$F22&gt;=6,TEXT(Data!L22,"00"),""))</f>
        <v/>
      </c>
      <c r="M22" s="1" t="str">
        <f>IF(ISBLANK(Data!$F22),"",IF(Data!$F22&gt;=7,TEXT(Data!M22,"00"),""))</f>
        <v/>
      </c>
      <c r="N22" s="1" t="str">
        <f>IF(ISBLANK(Data!$F22),"",IF(Data!$F22&gt;=8,TEXT(Data!N22,"00"),""))</f>
        <v/>
      </c>
    </row>
    <row r="23" ht="14.25">
      <c r="A23" s="1">
        <f>IF(ISBLANK(Data!A23),"",Data!A23)</f>
        <v>10433</v>
      </c>
      <c r="B23" s="1">
        <f>IF(ISBLANK(Data!B23),"",Data!B23)</f>
        <v>0</v>
      </c>
      <c r="C23" s="1">
        <f>IF(ISBLANK(Data!C23),"",Data!C23)</f>
        <v>405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6</v>
      </c>
      <c r="G23" s="1" t="str">
        <f>IF(ISBLANK(Data!$F23),"",IF(Data!$F23&gt;=1,TEXT(Data!G23,"00"),""))</f>
        <v>27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00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30</v>
      </c>
      <c r="L23" s="1" t="str">
        <f>IF(ISBLANK(Data!$F23),"",IF(Data!$F23&gt;=6,TEXT(Data!L23,"00"),""))</f>
        <v>30</v>
      </c>
      <c r="M23" s="1" t="str">
        <f>IF(ISBLANK(Data!$F23),"",IF(Data!$F23&gt;=7,TEXT(Data!M23,"00"),""))</f>
        <v/>
      </c>
      <c r="N23" s="1" t="str">
        <f>IF(ISBLANK(Data!$F23),"",IF(Data!$F23&gt;=8,TEXT(Data!N23,"00"),""))</f>
        <v/>
      </c>
    </row>
    <row r="24" ht="14.25">
      <c r="A24" s="1">
        <f>IF(ISBLANK(Data!A24),"",Data!A24)</f>
        <v>10445</v>
      </c>
      <c r="B24" s="1">
        <f>IF(ISBLANK(Data!B24),"",Data!B24)</f>
        <v>1</v>
      </c>
      <c r="C24" s="1">
        <f>IF(ISBLANK(Data!C24),"",Data!C24)</f>
        <v>404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2</v>
      </c>
      <c r="G24" s="1" t="str">
        <f>IF(ISBLANK(Data!$F24),"",IF(Data!$F24&gt;=1,TEXT(Data!G24,"00"),""))</f>
        <v>4c</v>
      </c>
      <c r="H24" s="1" t="str">
        <f>IF(ISBLANK(Data!$F24),"",IF(Data!$F24&gt;=2,TEXT(Data!H24,"00"),""))</f>
        <v>00</v>
      </c>
      <c r="I24" s="1" t="str">
        <f>IF(ISBLANK(Data!$F24),"",IF(Data!$F24&gt;=3,TEXT(Data!I24,"00"),""))</f>
        <v/>
      </c>
      <c r="J24" s="1" t="str">
        <f>IF(ISBLANK(Data!$F24),"",IF(Data!$F24&gt;=4,TEXT(Data!J24,"00"),""))</f>
        <v/>
      </c>
      <c r="K24" s="1" t="str">
        <f>IF(ISBLANK(Data!$F24),"",IF(Data!$F24&gt;=5,TEXT(Data!K24,"00"),""))</f>
        <v/>
      </c>
      <c r="L24" s="1" t="str">
        <f>IF(ISBLANK(Data!$F24),"",IF(Data!$F24&gt;=6,TEXT(Data!L24,"00"),""))</f>
        <v/>
      </c>
      <c r="M24" s="1" t="str">
        <f>IF(ISBLANK(Data!$F24),"",IF(Data!$F24&gt;=7,TEXT(Data!M24,"00"),""))</f>
        <v/>
      </c>
      <c r="N24" s="1" t="str">
        <f>IF(ISBLANK(Data!$F24),"",IF(Data!$F24&gt;=8,TEXT(Data!N24,"00"),""))</f>
        <v/>
      </c>
    </row>
    <row r="25" ht="14.25">
      <c r="A25" s="1">
        <f>IF(ISBLANK(Data!A25),"",Data!A25)</f>
        <v>10446</v>
      </c>
      <c r="B25" s="1">
        <f>IF(ISBLANK(Data!B25),"",Data!B25)</f>
        <v>0</v>
      </c>
      <c r="C25" s="1">
        <f>IF(ISBLANK(Data!C25),"",Data!C25)</f>
        <v>202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8</v>
      </c>
      <c r="G25" s="1" t="str">
        <f>IF(ISBLANK(Data!$F25),"",IF(Data!$F25&gt;=1,TEXT(Data!G25,"00"),""))</f>
        <v>e2</v>
      </c>
      <c r="H25" s="1" t="str">
        <f>IF(ISBLANK(Data!$F25),"",IF(Data!$F25&gt;=2,TEXT(Data!H25,"00"),""))</f>
        <v>1f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>00</v>
      </c>
      <c r="K25" s="1" t="str">
        <f>IF(ISBLANK(Data!$F25),"",IF(Data!$F25&gt;=5,TEXT(Data!K25,"00"),""))</f>
        <v>b8</v>
      </c>
      <c r="L25" s="1" t="str">
        <f>IF(ISBLANK(Data!$F25),"",IF(Data!$F25&gt;=6,TEXT(Data!L25,"00"),""))</f>
        <v>ab</v>
      </c>
      <c r="M25" s="1" t="str">
        <f>IF(ISBLANK(Data!$F25),"",IF(Data!$F25&gt;=7,TEXT(Data!M25,"00"),""))</f>
        <v>22</v>
      </c>
      <c r="N25" s="1" t="str">
        <f>IF(ISBLANK(Data!$F25),"",IF(Data!$F25&gt;=8,TEXT(Data!N25,"00"),""))</f>
        <v>00</v>
      </c>
    </row>
    <row r="26" ht="14.25">
      <c r="A26" s="1">
        <f>IF(ISBLANK(Data!A26),"",Data!A26)</f>
        <v>10453</v>
      </c>
      <c r="B26" s="1">
        <f>IF(ISBLANK(Data!B26),"",Data!B26)</f>
        <v>0</v>
      </c>
      <c r="C26" s="1">
        <f>IF(ISBLANK(Data!C26),"",Data!C26)</f>
        <v>400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8</v>
      </c>
      <c r="G26" s="1" t="str">
        <f>IF(ISBLANK(Data!$F26),"",IF(Data!$F26&gt;=1,TEXT(Data!G26,"00"),""))</f>
        <v>01</v>
      </c>
      <c r="H26" s="1" t="str">
        <f>IF(ISBLANK(Data!$F26),"",IF(Data!$F26&gt;=2,TEXT(Data!H26,"00"),""))</f>
        <v>00</v>
      </c>
      <c r="I26" s="1" t="str">
        <f>IF(ISBLANK(Data!$F26),"",IF(Data!$F26&gt;=3,TEXT(Data!I26,"00"),""))</f>
        <v>c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00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>00</v>
      </c>
      <c r="N26" s="1" t="str">
        <f>IF(ISBLANK(Data!$F26),"",IF(Data!$F26&gt;=8,TEXT(Data!N26,"00"),""))</f>
        <v>00</v>
      </c>
    </row>
    <row r="27" ht="14.25">
      <c r="A27" s="1">
        <f>IF(ISBLANK(Data!A27),"",Data!A27)</f>
        <v>10473</v>
      </c>
      <c r="B27" s="1">
        <f>IF(ISBLANK(Data!B27),"",Data!B27)</f>
        <v>1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41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32</v>
      </c>
      <c r="N27" s="1" t="str">
        <f>IF(ISBLANK(Data!$F27),"",IF(Data!$F27&gt;=8,TEXT(Data!N27,"00"),""))</f>
        <v>ec</v>
      </c>
    </row>
    <row r="28" ht="14.25">
      <c r="A28" s="1">
        <f>IF(ISBLANK(Data!A28),"",Data!A28)</f>
        <v>10473</v>
      </c>
      <c r="B28" s="1">
        <f>IF(ISBLANK(Data!B28),"",Data!B28)</f>
        <v>0</v>
      </c>
      <c r="C28" s="1">
        <f>IF(ISBLANK(Data!C28),"",Data!C28)</f>
        <v>201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6</v>
      </c>
      <c r="G28" s="1" t="str">
        <f>IF(ISBLANK(Data!$F28),"",IF(Data!$F28&gt;=1,TEXT(Data!G28,"00"),""))</f>
        <v>00</v>
      </c>
      <c r="H28" s="1" t="str">
        <f>IF(ISBLANK(Data!$F28),"",IF(Data!$F28&gt;=2,TEXT(Data!H28,"00"),""))</f>
        <v>00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>00</v>
      </c>
      <c r="K28" s="1" t="str">
        <f>IF(ISBLANK(Data!$F28),"",IF(Data!$F28&gt;=5,TEXT(Data!K28,"00"),""))</f>
        <v>62</v>
      </c>
      <c r="L28" s="1" t="str">
        <f>IF(ISBLANK(Data!$F28),"",IF(Data!$F28&gt;=6,TEXT(Data!L28,"00"),""))</f>
        <v>00</v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10474</v>
      </c>
      <c r="B29" s="1">
        <f>IF(ISBLANK(Data!B29),"",Data!B29)</f>
        <v>1</v>
      </c>
      <c r="C29" s="1">
        <f>IF(ISBLANK(Data!C29),"",Data!C29)</f>
        <v>301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3</v>
      </c>
      <c r="G29" s="1" t="str">
        <f>IF(ISBLANK(Data!$F29),"",IF(Data!$F29&gt;=1,TEXT(Data!G29,"00"),""))</f>
        <v>b5</v>
      </c>
      <c r="H29" s="1" t="str">
        <f>IF(ISBLANK(Data!$F29),"",IF(Data!$F29&gt;=2,TEXT(Data!H29,"00"),""))</f>
        <v>c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/>
      </c>
      <c r="K29" s="1" t="str">
        <f>IF(ISBLANK(Data!$F29),"",IF(Data!$F29&gt;=5,TEXT(Data!K29,"00"),""))</f>
        <v/>
      </c>
      <c r="L29" s="1" t="str">
        <f>IF(ISBLANK(Data!$F29),"",IF(Data!$F29&gt;=6,TEXT(Data!L29,"00"),""))</f>
        <v/>
      </c>
      <c r="M29" s="1" t="str">
        <f>IF(ISBLANK(Data!$F29),"",IF(Data!$F29&gt;=7,TEXT(Data!M29,"00"),""))</f>
        <v/>
      </c>
      <c r="N29" s="1" t="str">
        <f>IF(ISBLANK(Data!$F29),"",IF(Data!$F29&gt;=8,TEXT(Data!N29,"00"),""))</f>
        <v/>
      </c>
    </row>
    <row r="30" ht="14.25">
      <c r="A30" s="1">
        <f>IF(ISBLANK(Data!A30),"",Data!A30)</f>
        <v>10521</v>
      </c>
      <c r="B30" s="1">
        <f>IF(ISBLANK(Data!B30),"",Data!B30)</f>
        <v>0</v>
      </c>
      <c r="C30" s="1">
        <f>IF(ISBLANK(Data!C30),"",Data!C30)</f>
        <v>203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00</v>
      </c>
      <c r="H30" s="1" t="str">
        <f>IF(ISBLANK(Data!$F30),"",IF(Data!$F30&gt;=2,TEXT(Data!H30,"00"),""))</f>
        <v>00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00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10523</v>
      </c>
      <c r="B31" s="1">
        <f>IF(ISBLANK(Data!B31),"",Data!B31)</f>
        <v>1</v>
      </c>
      <c r="C31" s="1">
        <f>IF(ISBLANK(Data!C31),"",Data!C31)</f>
        <v>300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03</v>
      </c>
      <c r="H31" s="1" t="str">
        <f>IF(ISBLANK(Data!$F31),"",IF(Data!$F31&gt;=2,TEXT(Data!H31,"00"),""))</f>
        <v>5a</v>
      </c>
      <c r="I31" s="1" t="str">
        <f>IF(ISBLANK(Data!$F31),"",IF(Data!$F31&gt;=3,TEXT(Data!I31,"00"),""))</f>
        <v>64</v>
      </c>
      <c r="J31" s="1" t="str">
        <f>IF(ISBLANK(Data!$F31),"",IF(Data!$F31&gt;=4,TEXT(Data!J31,"00"),""))</f>
        <v>5a</v>
      </c>
      <c r="K31" s="1" t="str">
        <f>IF(ISBLANK(Data!$F31),"",IF(Data!$F31&gt;=5,TEXT(Data!K31,"00"),""))</f>
        <v>41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32</v>
      </c>
      <c r="N31" s="1" t="str">
        <f>IF(ISBLANK(Data!$F31),"",IF(Data!$F31&gt;=8,TEXT(Data!N31,"00"),""))</f>
        <v>ed</v>
      </c>
    </row>
    <row r="32" ht="14.25">
      <c r="A32" s="1">
        <f>IF(ISBLANK(Data!A32),"",Data!A32)</f>
        <v>10523</v>
      </c>
      <c r="B32" s="1">
        <f>IF(ISBLANK(Data!B32),"",Data!B32)</f>
        <v>1</v>
      </c>
      <c r="C32" s="1">
        <f>IF(ISBLANK(Data!C32),"",Data!C32)</f>
        <v>301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3</v>
      </c>
      <c r="G32" s="1" t="str">
        <f>IF(ISBLANK(Data!$F32),"",IF(Data!$F32&gt;=1,TEXT(Data!G32,"00"),""))</f>
        <v>4e</v>
      </c>
      <c r="H32" s="1" t="str">
        <f>IF(ISBLANK(Data!$F32),"",IF(Data!$F32&gt;=2,TEXT(Data!H32,"00"),""))</f>
        <v>d</v>
      </c>
      <c r="I32" s="1" t="str">
        <f>IF(ISBLANK(Data!$F32),"",IF(Data!$F32&gt;=3,TEXT(Data!I32,"00"),""))</f>
        <v>00</v>
      </c>
      <c r="J32" s="1" t="str">
        <f>IF(ISBLANK(Data!$F32),"",IF(Data!$F32&gt;=4,TEXT(Data!J32,"00"),""))</f>
        <v/>
      </c>
      <c r="K32" s="1" t="str">
        <f>IF(ISBLANK(Data!$F32),"",IF(Data!$F32&gt;=5,TEXT(Data!K32,"00"),""))</f>
        <v/>
      </c>
      <c r="L32" s="1" t="str">
        <f>IF(ISBLANK(Data!$F32),"",IF(Data!$F32&gt;=6,TEXT(Data!L32,"00"),""))</f>
        <v/>
      </c>
      <c r="M32" s="1" t="str">
        <f>IF(ISBLANK(Data!$F32),"",IF(Data!$F32&gt;=7,TEXT(Data!M32,"00"),""))</f>
        <v/>
      </c>
      <c r="N32" s="1" t="str">
        <f>IF(ISBLANK(Data!$F32),"",IF(Data!$F32&gt;=8,TEXT(Data!N32,"00"),""))</f>
        <v/>
      </c>
    </row>
    <row r="33" ht="14.25">
      <c r="A33" s="1">
        <f>IF(ISBLANK(Data!A33),"",Data!A33)</f>
        <v>10533</v>
      </c>
      <c r="B33" s="1">
        <f>IF(ISBLANK(Data!B33),"",Data!B33)</f>
        <v>0</v>
      </c>
      <c r="C33" s="1">
        <f>IF(ISBLANK(Data!C33),"",Data!C33)</f>
        <v>405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8</v>
      </c>
      <c r="G33" s="1" t="str">
        <f>IF(ISBLANK(Data!$F33),"",IF(Data!$F33&gt;=1,TEXT(Data!G33,"00"),""))</f>
        <v>4c</v>
      </c>
      <c r="H33" s="1" t="str">
        <f>IF(ISBLANK(Data!$F33),"",IF(Data!$F33&gt;=2,TEXT(Data!H33,"00"),""))</f>
        <v>00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>00</v>
      </c>
      <c r="K33" s="1" t="str">
        <f>IF(ISBLANK(Data!$F33),"",IF(Data!$F33&gt;=5,TEXT(Data!K33,"00"),""))</f>
        <v>01</v>
      </c>
      <c r="L33" s="1" t="str">
        <f>IF(ISBLANK(Data!$F33),"",IF(Data!$F33&gt;=6,TEXT(Data!L33,"00"),""))</f>
        <v>24</v>
      </c>
      <c r="M33" s="1" t="str">
        <f>IF(ISBLANK(Data!$F33),"",IF(Data!$F33&gt;=7,TEXT(Data!M33,"00"),""))</f>
        <v>00</v>
      </c>
      <c r="N33" s="1" t="str">
        <f>IF(ISBLANK(Data!$F33),"",IF(Data!$F33&gt;=8,TEXT(Data!N33,"00"),""))</f>
        <v>00</v>
      </c>
    </row>
    <row r="34" ht="14.25">
      <c r="A34" s="1">
        <f>IF(ISBLANK(Data!A34),"",Data!A34)</f>
        <v>10553</v>
      </c>
      <c r="B34" s="1">
        <f>IF(ISBLANK(Data!B34),"",Data!B34)</f>
        <v>0</v>
      </c>
      <c r="C34" s="1">
        <f>IF(ISBLANK(Data!C34),"",Data!C34)</f>
        <v>401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8</v>
      </c>
      <c r="G34" s="1" t="str">
        <f>IF(ISBLANK(Data!$F34),"",IF(Data!$F34&gt;=1,TEXT(Data!G34,"00"),""))</f>
        <v>6d</v>
      </c>
      <c r="H34" s="1" t="str">
        <f>IF(ISBLANK(Data!$F34),"",IF(Data!$F34&gt;=2,TEXT(Data!H34,"00"),""))</f>
        <v>9a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4d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>00</v>
      </c>
      <c r="N34" s="1" t="str">
        <f>IF(ISBLANK(Data!$F34),"",IF(Data!$F34&gt;=8,TEXT(Data!N34,"00"),""))</f>
        <v>00</v>
      </c>
    </row>
    <row r="35" ht="14.25">
      <c r="A35" s="1">
        <f>IF(ISBLANK(Data!A35),"",Data!A35)</f>
        <v>10565</v>
      </c>
      <c r="B35" s="1">
        <f>IF(ISBLANK(Data!B35),"",Data!B35)</f>
        <v>1</v>
      </c>
      <c r="C35" s="1">
        <f>IF(ISBLANK(Data!C35),"",Data!C35)</f>
        <v>404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2</v>
      </c>
      <c r="G35" s="1" t="str">
        <f>IF(ISBLANK(Data!$F35),"",IF(Data!$F35&gt;=1,TEXT(Data!G35,"00"),""))</f>
        <v>46</v>
      </c>
      <c r="H35" s="1" t="str">
        <f>IF(ISBLANK(Data!$F35),"",IF(Data!$F35&gt;=2,TEXT(Data!H35,"00"),""))</f>
        <v>00</v>
      </c>
      <c r="I35" s="1" t="str">
        <f>IF(ISBLANK(Data!$F35),"",IF(Data!$F35&gt;=3,TEXT(Data!I35,"00"),""))</f>
        <v/>
      </c>
      <c r="J35" s="1" t="str">
        <f>IF(ISBLANK(Data!$F35),"",IF(Data!$F35&gt;=4,TEXT(Data!J35,"00"),""))</f>
        <v/>
      </c>
      <c r="K35" s="1" t="str">
        <f>IF(ISBLANK(Data!$F35),"",IF(Data!$F35&gt;=5,TEXT(Data!K35,"00"),""))</f>
        <v/>
      </c>
      <c r="L35" s="1" t="str">
        <f>IF(ISBLANK(Data!$F35),"",IF(Data!$F35&gt;=6,TEXT(Data!L35,"00"),""))</f>
        <v/>
      </c>
      <c r="M35" s="1" t="str">
        <f>IF(ISBLANK(Data!$F35),"",IF(Data!$F35&gt;=7,TEXT(Data!M35,"00"),""))</f>
        <v/>
      </c>
      <c r="N35" s="1" t="str">
        <f>IF(ISBLANK(Data!$F35),"",IF(Data!$F35&gt;=8,TEXT(Data!N35,"00"),""))</f>
        <v/>
      </c>
    </row>
    <row r="36" ht="14.25">
      <c r="A36" s="1">
        <f>IF(ISBLANK(Data!A36),"",Data!A36)</f>
        <v>10566</v>
      </c>
      <c r="B36" s="1">
        <f>IF(ISBLANK(Data!B36),"",Data!B36)</f>
        <v>0</v>
      </c>
      <c r="C36" s="1">
        <f>IF(ISBLANK(Data!C36),"",Data!C36)</f>
        <v>400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8</v>
      </c>
      <c r="G36" s="1" t="str">
        <f>IF(ISBLANK(Data!$F36),"",IF(Data!$F36&gt;=1,TEXT(Data!G36,"00"),""))</f>
        <v>01</v>
      </c>
      <c r="H36" s="1" t="str">
        <f>IF(ISBLANK(Data!$F36),"",IF(Data!$F36&gt;=2,TEXT(Data!H36,"00"),""))</f>
        <v>00</v>
      </c>
      <c r="I36" s="1" t="str">
        <f>IF(ISBLANK(Data!$F36),"",IF(Data!$F36&gt;=3,TEXT(Data!I36,"00"),""))</f>
        <v>c</v>
      </c>
      <c r="J36" s="1" t="str">
        <f>IF(ISBLANK(Data!$F36),"",IF(Data!$F36&gt;=4,TEXT(Data!J36,"00"),""))</f>
        <v>00</v>
      </c>
      <c r="K36" s="1" t="str">
        <f>IF(ISBLANK(Data!$F36),"",IF(Data!$F36&gt;=5,TEXT(Data!K36,"00"),""))</f>
        <v>00</v>
      </c>
      <c r="L36" s="1" t="str">
        <f>IF(ISBLANK(Data!$F36),"",IF(Data!$F36&gt;=6,TEXT(Data!L36,"00"),""))</f>
        <v>00</v>
      </c>
      <c r="M36" s="1" t="str">
        <f>IF(ISBLANK(Data!$F36),"",IF(Data!$F36&gt;=7,TEXT(Data!M36,"00"),""))</f>
        <v>00</v>
      </c>
      <c r="N36" s="1" t="str">
        <f>IF(ISBLANK(Data!$F36),"",IF(Data!$F36&gt;=8,TEXT(Data!N36,"00"),""))</f>
        <v>00</v>
      </c>
    </row>
    <row r="37" ht="14.25">
      <c r="A37" s="1">
        <f>IF(ISBLANK(Data!A37),"",Data!A37)</f>
        <v>10573</v>
      </c>
      <c r="B37" s="1">
        <f>IF(ISBLANK(Data!B37),"",Data!B37)</f>
        <v>1</v>
      </c>
      <c r="C37" s="1">
        <f>IF(ISBLANK(Data!C37),"",Data!C37)</f>
        <v>300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03</v>
      </c>
      <c r="H37" s="1" t="str">
        <f>IF(ISBLANK(Data!$F37),"",IF(Data!$F37&gt;=2,TEXT(Data!H37,"00"),""))</f>
        <v>5a</v>
      </c>
      <c r="I37" s="1" t="str">
        <f>IF(ISBLANK(Data!$F37),"",IF(Data!$F37&gt;=3,TEXT(Data!I37,"00"),""))</f>
        <v>64</v>
      </c>
      <c r="J37" s="1" t="str">
        <f>IF(ISBLANK(Data!$F37),"",IF(Data!$F37&gt;=4,TEXT(Data!J37,"00"),""))</f>
        <v>5a</v>
      </c>
      <c r="K37" s="1" t="str">
        <f>IF(ISBLANK(Data!$F37),"",IF(Data!$F37&gt;=5,TEXT(Data!K37,"00"),""))</f>
        <v>41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32</v>
      </c>
      <c r="N37" s="1" t="str">
        <f>IF(ISBLANK(Data!$F37),"",IF(Data!$F37&gt;=8,TEXT(Data!N37,"00"),""))</f>
        <v>ee</v>
      </c>
    </row>
    <row r="38" ht="14.25">
      <c r="A38" s="1">
        <f>IF(ISBLANK(Data!A38),"",Data!A38)</f>
        <v>10573</v>
      </c>
      <c r="B38" s="1">
        <f>IF(ISBLANK(Data!B38),"",Data!B38)</f>
        <v>0</v>
      </c>
      <c r="C38" s="1">
        <f>IF(ISBLANK(Data!C38),"",Data!C38)</f>
        <v>201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6</v>
      </c>
      <c r="G38" s="1" t="str">
        <f>IF(ISBLANK(Data!$F38),"",IF(Data!$F38&gt;=1,TEXT(Data!G38,"00"),""))</f>
        <v>00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62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/>
      </c>
      <c r="N38" s="1" t="str">
        <f>IF(ISBLANK(Data!$F38),"",IF(Data!$F38&gt;=8,TEXT(Data!N38,"00"),""))</f>
        <v/>
      </c>
    </row>
    <row r="39" ht="14.25">
      <c r="A39" s="1">
        <f>IF(ISBLANK(Data!A39),"",Data!A39)</f>
        <v>10574</v>
      </c>
      <c r="B39" s="1">
        <f>IF(ISBLANK(Data!B39),"",Data!B39)</f>
        <v>1</v>
      </c>
      <c r="C39" s="1">
        <f>IF(ISBLANK(Data!C39),"",Data!C39)</f>
        <v>301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3</v>
      </c>
      <c r="G39" s="1" t="str">
        <f>IF(ISBLANK(Data!$F39),"",IF(Data!$F39&gt;=1,TEXT(Data!G39,"00"),""))</f>
        <v>1d</v>
      </c>
      <c r="H39" s="1" t="str">
        <f>IF(ISBLANK(Data!$F39),"",IF(Data!$F39&gt;=2,TEXT(Data!H39,"00"),""))</f>
        <v>e</v>
      </c>
      <c r="I39" s="1" t="str">
        <f>IF(ISBLANK(Data!$F39),"",IF(Data!$F39&gt;=3,TEXT(Data!I39,"00"),""))</f>
        <v>00</v>
      </c>
      <c r="J39" s="1" t="str">
        <f>IF(ISBLANK(Data!$F39),"",IF(Data!$F39&gt;=4,TEXT(Data!J39,"00"),""))</f>
        <v/>
      </c>
      <c r="K39" s="1" t="str">
        <f>IF(ISBLANK(Data!$F39),"",IF(Data!$F39&gt;=5,TEXT(Data!K39,"00"),""))</f>
        <v/>
      </c>
      <c r="L39" s="1" t="str">
        <f>IF(ISBLANK(Data!$F39),"",IF(Data!$F39&gt;=6,TEXT(Data!L39,"00"),""))</f>
        <v/>
      </c>
      <c r="M39" s="1" t="str">
        <f>IF(ISBLANK(Data!$F39),"",IF(Data!$F39&gt;=7,TEXT(Data!M39,"00"),""))</f>
        <v/>
      </c>
      <c r="N39" s="1" t="str">
        <f>IF(ISBLANK(Data!$F39),"",IF(Data!$F39&gt;=8,TEXT(Data!N39,"00"),""))</f>
        <v/>
      </c>
    </row>
    <row r="40" ht="14.25">
      <c r="A40" s="1">
        <f>IF(ISBLANK(Data!A40),"",Data!A40)</f>
        <v>10621</v>
      </c>
      <c r="B40" s="1">
        <f>IF(ISBLANK(Data!B40),"",Data!B40)</f>
        <v>0</v>
      </c>
      <c r="C40" s="1">
        <f>IF(ISBLANK(Data!C40),"",Data!C40)</f>
        <v>203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00</v>
      </c>
      <c r="H40" s="1" t="str">
        <f>IF(ISBLANK(Data!$F40),"",IF(Data!$F40&gt;=2,TEXT(Data!H40,"00"),""))</f>
        <v>00</v>
      </c>
      <c r="I40" s="1" t="str">
        <f>IF(ISBLANK(Data!$F40),"",IF(Data!$F40&gt;=3,TEXT(Data!I40,"00"),""))</f>
        <v>00</v>
      </c>
      <c r="J40" s="1" t="str">
        <f>IF(ISBLANK(Data!$F40),"",IF(Data!$F40&gt;=4,TEXT(Data!J40,"00"),""))</f>
        <v>00</v>
      </c>
      <c r="K40" s="1" t="str">
        <f>IF(ISBLANK(Data!$F40),"",IF(Data!$F40&gt;=5,TEXT(Data!K40,"00"),""))</f>
        <v>00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00</v>
      </c>
      <c r="N40" s="1" t="str">
        <f>IF(ISBLANK(Data!$F40),"",IF(Data!$F40&gt;=8,TEXT(Data!N40,"00"),""))</f>
        <v>00</v>
      </c>
    </row>
    <row r="41" ht="14.25">
      <c r="A41" s="1">
        <f>IF(ISBLANK(Data!A41),"",Data!A41)</f>
        <v>10623</v>
      </c>
      <c r="B41" s="1">
        <f>IF(ISBLANK(Data!B41),"",Data!B41)</f>
        <v>1</v>
      </c>
      <c r="C41" s="1">
        <f>IF(ISBLANK(Data!C41),"",Data!C41)</f>
        <v>300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8</v>
      </c>
      <c r="G41" s="1" t="str">
        <f>IF(ISBLANK(Data!$F41),"",IF(Data!$F41&gt;=1,TEXT(Data!G41,"00"),""))</f>
        <v>03</v>
      </c>
      <c r="H41" s="1" t="str">
        <f>IF(ISBLANK(Data!$F41),"",IF(Data!$F41&gt;=2,TEXT(Data!H41,"00"),""))</f>
        <v>5a</v>
      </c>
      <c r="I41" s="1" t="str">
        <f>IF(ISBLANK(Data!$F41),"",IF(Data!$F41&gt;=3,TEXT(Data!I41,"00"),""))</f>
        <v>64</v>
      </c>
      <c r="J41" s="1" t="str">
        <f>IF(ISBLANK(Data!$F41),"",IF(Data!$F41&gt;=4,TEXT(Data!J41,"00"),""))</f>
        <v>5a</v>
      </c>
      <c r="K41" s="1" t="str">
        <f>IF(ISBLANK(Data!$F41),"",IF(Data!$F41&gt;=5,TEXT(Data!K41,"00"),""))</f>
        <v>41</v>
      </c>
      <c r="L41" s="1" t="str">
        <f>IF(ISBLANK(Data!$F41),"",IF(Data!$F41&gt;=6,TEXT(Data!L41,"00"),""))</f>
        <v>00</v>
      </c>
      <c r="M41" s="1" t="str">
        <f>IF(ISBLANK(Data!$F41),"",IF(Data!$F41&gt;=7,TEXT(Data!M41,"00"),""))</f>
        <v>32</v>
      </c>
      <c r="N41" s="1" t="str">
        <f>IF(ISBLANK(Data!$F41),"",IF(Data!$F41&gt;=8,TEXT(Data!N41,"00"),""))</f>
        <v>ef</v>
      </c>
    </row>
    <row r="42" ht="14.25">
      <c r="A42" s="1">
        <f>IF(ISBLANK(Data!A42),"",Data!A42)</f>
        <v>10623</v>
      </c>
      <c r="B42" s="1">
        <f>IF(ISBLANK(Data!B42),"",Data!B42)</f>
        <v>1</v>
      </c>
      <c r="C42" s="1">
        <f>IF(ISBLANK(Data!C42),"",Data!C42)</f>
        <v>301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3</v>
      </c>
      <c r="G42" s="1" t="str">
        <f>IF(ISBLANK(Data!$F42),"",IF(Data!$F42&gt;=1,TEXT(Data!G42,"00"),""))</f>
        <v>e8</v>
      </c>
      <c r="H42" s="1" t="str">
        <f>IF(ISBLANK(Data!$F42),"",IF(Data!$F42&gt;=2,TEXT(Data!H42,"00"),""))</f>
        <v>f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/>
      </c>
      <c r="K42" s="1" t="str">
        <f>IF(ISBLANK(Data!$F42),"",IF(Data!$F42&gt;=5,TEXT(Data!K42,"00"),""))</f>
        <v/>
      </c>
      <c r="L42" s="1" t="str">
        <f>IF(ISBLANK(Data!$F42),"",IF(Data!$F42&gt;=6,TEXT(Data!L42,"00"),""))</f>
        <v/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10633</v>
      </c>
      <c r="B43" s="1">
        <f>IF(ISBLANK(Data!B43),"",Data!B43)</f>
        <v>0</v>
      </c>
      <c r="C43" s="1">
        <f>IF(ISBLANK(Data!C43),"",Data!C43)</f>
        <v>401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6d</v>
      </c>
      <c r="H43" s="1" t="str">
        <f>IF(ISBLANK(Data!$F43),"",IF(Data!$F43&gt;=2,TEXT(Data!H43,"00"),""))</f>
        <v>9a</v>
      </c>
      <c r="I43" s="1" t="str">
        <f>IF(ISBLANK(Data!$F43),"",IF(Data!$F43&gt;=3,TEXT(Data!I43,"00"),""))</f>
        <v>00</v>
      </c>
      <c r="J43" s="1" t="str">
        <f>IF(ISBLANK(Data!$F43),"",IF(Data!$F43&gt;=4,TEXT(Data!J43,"00"),""))</f>
        <v>00</v>
      </c>
      <c r="K43" s="1" t="str">
        <f>IF(ISBLANK(Data!$F43),"",IF(Data!$F43&gt;=5,TEXT(Data!K43,"00"),""))</f>
        <v>4d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00</v>
      </c>
      <c r="N43" s="1" t="str">
        <f>IF(ISBLANK(Data!$F43),"",IF(Data!$F43&gt;=8,TEXT(Data!N43,"00"),""))</f>
        <v>00</v>
      </c>
    </row>
    <row r="44" ht="14.25">
      <c r="A44" s="1">
        <f>IF(ISBLANK(Data!A44),"",Data!A44)</f>
        <v>10653</v>
      </c>
      <c r="B44" s="1">
        <f>IF(ISBLANK(Data!B44),"",Data!B44)</f>
        <v>0</v>
      </c>
      <c r="C44" s="1">
        <f>IF(ISBLANK(Data!C44),"",Data!C44)</f>
        <v>405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5</v>
      </c>
      <c r="G44" s="1" t="str">
        <f>IF(ISBLANK(Data!$F44),"",IF(Data!$F44&gt;=1,TEXT(Data!G44,"00"),""))</f>
        <v>46</v>
      </c>
      <c r="H44" s="1" t="str">
        <f>IF(ISBLANK(Data!$F44),"",IF(Data!$F44&gt;=2,TEXT(Data!H44,"00"),""))</f>
        <v>00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>00</v>
      </c>
      <c r="K44" s="1" t="str">
        <f>IF(ISBLANK(Data!$F44),"",IF(Data!$F44&gt;=5,TEXT(Data!K44,"00"),""))</f>
        <v>00</v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10673</v>
      </c>
      <c r="B45" s="1">
        <f>IF(ISBLANK(Data!B45),"",Data!B45)</f>
        <v>1</v>
      </c>
      <c r="C45" s="1">
        <f>IF(ISBLANK(Data!C45),"",Data!C45)</f>
        <v>300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03</v>
      </c>
      <c r="H45" s="1" t="str">
        <f>IF(ISBLANK(Data!$F45),"",IF(Data!$F45&gt;=2,TEXT(Data!H45,"00"),""))</f>
        <v>5a</v>
      </c>
      <c r="I45" s="1" t="str">
        <f>IF(ISBLANK(Data!$F45),"",IF(Data!$F45&gt;=3,TEXT(Data!I45,"00"),""))</f>
        <v>64</v>
      </c>
      <c r="J45" s="1" t="str">
        <f>IF(ISBLANK(Data!$F45),"",IF(Data!$F45&gt;=4,TEXT(Data!J45,"00"),""))</f>
        <v>5a</v>
      </c>
      <c r="K45" s="1" t="str">
        <f>IF(ISBLANK(Data!$F45),"",IF(Data!$F45&gt;=5,TEXT(Data!K45,"00"),""))</f>
        <v>41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32</v>
      </c>
      <c r="N45" s="1" t="str">
        <f>IF(ISBLANK(Data!$F45),"",IF(Data!$F45&gt;=8,TEXT(Data!N45,"00"),""))</f>
        <v>20</v>
      </c>
    </row>
    <row r="46" ht="14.25">
      <c r="A46" s="1">
        <f>IF(ISBLANK(Data!A46),"",Data!A46)</f>
        <v>10673</v>
      </c>
      <c r="B46" s="1">
        <f>IF(ISBLANK(Data!B46),"",Data!B46)</f>
        <v>0</v>
      </c>
      <c r="C46" s="1">
        <f>IF(ISBLANK(Data!C46),"",Data!C46)</f>
        <v>400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01</v>
      </c>
      <c r="H46" s="1" t="str">
        <f>IF(ISBLANK(Data!$F46),"",IF(Data!$F46&gt;=2,TEXT(Data!H46,"00"),""))</f>
        <v>00</v>
      </c>
      <c r="I46" s="1" t="str">
        <f>IF(ISBLANK(Data!$F46),"",IF(Data!$F46&gt;=3,TEXT(Data!I46,"00"),""))</f>
        <v>c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00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10674</v>
      </c>
      <c r="B47" s="1">
        <f>IF(ISBLANK(Data!B47),"",Data!B47)</f>
        <v>1</v>
      </c>
      <c r="C47" s="1">
        <f>IF(ISBLANK(Data!C47),"",Data!C47)</f>
        <v>301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3</v>
      </c>
      <c r="G47" s="1" t="str">
        <f>IF(ISBLANK(Data!$F47),"",IF(Data!$F47&gt;=1,TEXT(Data!G47,"00"),""))</f>
        <v>e2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00</v>
      </c>
      <c r="J47" s="1" t="str">
        <f>IF(ISBLANK(Data!$F47),"",IF(Data!$F47&gt;=4,TEXT(Data!J47,"00"),""))</f>
        <v/>
      </c>
      <c r="K47" s="1" t="str">
        <f>IF(ISBLANK(Data!$F47),"",IF(Data!$F47&gt;=5,TEXT(Data!K47,"00"),""))</f>
        <v/>
      </c>
      <c r="L47" s="1" t="str">
        <f>IF(ISBLANK(Data!$F47),"",IF(Data!$F47&gt;=6,TEXT(Data!L47,"00"),""))</f>
        <v/>
      </c>
      <c r="M47" s="1" t="str">
        <f>IF(ISBLANK(Data!$F47),"",IF(Data!$F47&gt;=7,TEXT(Data!M47,"00"),""))</f>
        <v/>
      </c>
      <c r="N47" s="1" t="str">
        <f>IF(ISBLANK(Data!$F47),"",IF(Data!$F47&gt;=8,TEXT(Data!N47,"00"),""))</f>
        <v/>
      </c>
    </row>
    <row r="48" ht="14.25">
      <c r="A48" s="1">
        <f>IF(ISBLANK(Data!A48),"",Data!A48)</f>
        <v>10685</v>
      </c>
      <c r="B48" s="1">
        <f>IF(ISBLANK(Data!B48),"",Data!B48)</f>
        <v>1</v>
      </c>
      <c r="C48" s="1">
        <f>IF(ISBLANK(Data!C48),"",Data!C48)</f>
        <v>404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2</v>
      </c>
      <c r="G48" s="1" t="str">
        <f>IF(ISBLANK(Data!$F48),"",IF(Data!$F48&gt;=1,TEXT(Data!G48,"00"),""))</f>
        <v>4d</v>
      </c>
      <c r="H48" s="1" t="str">
        <f>IF(ISBLANK(Data!$F48),"",IF(Data!$F48&gt;=2,TEXT(Data!H48,"00"),""))</f>
        <v>00</v>
      </c>
      <c r="I48" s="1" t="str">
        <f>IF(ISBLANK(Data!$F48),"",IF(Data!$F48&gt;=3,TEXT(Data!I48,"00"),""))</f>
        <v/>
      </c>
      <c r="J48" s="1" t="str">
        <f>IF(ISBLANK(Data!$F48),"",IF(Data!$F48&gt;=4,TEXT(Data!J48,"00"),""))</f>
        <v/>
      </c>
      <c r="K48" s="1" t="str">
        <f>IF(ISBLANK(Data!$F48),"",IF(Data!$F48&gt;=5,TEXT(Data!K48,"00"),""))</f>
        <v/>
      </c>
      <c r="L48" s="1" t="str">
        <f>IF(ISBLANK(Data!$F48),"",IF(Data!$F48&gt;=6,TEXT(Data!L48,"00"),""))</f>
        <v/>
      </c>
      <c r="M48" s="1" t="str">
        <f>IF(ISBLANK(Data!$F48),"",IF(Data!$F48&gt;=7,TEXT(Data!M48,"00"),""))</f>
        <v/>
      </c>
      <c r="N48" s="1" t="str">
        <f>IF(ISBLANK(Data!$F48),"",IF(Data!$F48&gt;=8,TEXT(Data!N48,"00"),""))</f>
        <v/>
      </c>
    </row>
    <row r="49" ht="14.25">
      <c r="A49" s="1">
        <f>IF(ISBLANK(Data!A49),"",Data!A49)</f>
        <v>10686</v>
      </c>
      <c r="B49" s="1">
        <f>IF(ISBLANK(Data!B49),"",Data!B49)</f>
        <v>0</v>
      </c>
      <c r="C49" s="1">
        <f>IF(ISBLANK(Data!C49),"",Data!C49)</f>
        <v>201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6</v>
      </c>
      <c r="G49" s="1" t="str">
        <f>IF(ISBLANK(Data!$F49),"",IF(Data!$F49&gt;=1,TEXT(Data!G49,"00"),""))</f>
        <v>00</v>
      </c>
      <c r="H49" s="1" t="str">
        <f>IF(ISBLANK(Data!$F49),"",IF(Data!$F49&gt;=2,TEXT(Data!H49,"00"),""))</f>
        <v>00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>00</v>
      </c>
      <c r="K49" s="1" t="str">
        <f>IF(ISBLANK(Data!$F49),"",IF(Data!$F49&gt;=5,TEXT(Data!K49,"00"),""))</f>
        <v>62</v>
      </c>
      <c r="L49" s="1" t="str">
        <f>IF(ISBLANK(Data!$F49),"",IF(Data!$F49&gt;=6,TEXT(Data!L49,"00"),""))</f>
        <v>00</v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10721</v>
      </c>
      <c r="B50" s="1">
        <f>IF(ISBLANK(Data!B50),"",Data!B50)</f>
        <v>0</v>
      </c>
      <c r="C50" s="1">
        <f>IF(ISBLANK(Data!C50),"",Data!C50)</f>
        <v>203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8</v>
      </c>
      <c r="G50" s="1" t="str">
        <f>IF(ISBLANK(Data!$F50),"",IF(Data!$F50&gt;=1,TEXT(Data!G50,"00"),""))</f>
        <v>00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00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>00</v>
      </c>
      <c r="N50" s="1" t="str">
        <f>IF(ISBLANK(Data!$F50),"",IF(Data!$F50&gt;=8,TEXT(Data!N50,"00"),""))</f>
        <v>00</v>
      </c>
    </row>
    <row r="51" ht="14.25">
      <c r="A51" s="1">
        <f>IF(ISBLANK(Data!A51),"",Data!A51)</f>
        <v>10723</v>
      </c>
      <c r="B51" s="1">
        <f>IF(ISBLANK(Data!B51),"",Data!B51)</f>
        <v>1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41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32</v>
      </c>
      <c r="N51" s="1" t="str">
        <f>IF(ISBLANK(Data!$F51),"",IF(Data!$F51&gt;=8,TEXT(Data!N51,"00"),""))</f>
        <v>21</v>
      </c>
    </row>
    <row r="52" ht="14.25">
      <c r="A52" s="1">
        <f>IF(ISBLANK(Data!A52),"",Data!A52)</f>
        <v>10723</v>
      </c>
      <c r="B52" s="1">
        <f>IF(ISBLANK(Data!B52),"",Data!B52)</f>
        <v>1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b3</v>
      </c>
      <c r="H52" s="1" t="str">
        <f>IF(ISBLANK(Data!$F52),"",IF(Data!$F52&gt;=2,TEXT(Data!H52,"00"),""))</f>
        <v>01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10733</v>
      </c>
      <c r="B53" s="1">
        <f>IF(ISBLANK(Data!B53),"",Data!B53)</f>
        <v>0</v>
      </c>
      <c r="C53" s="1">
        <f>IF(ISBLANK(Data!C53),"",Data!C53)</f>
        <v>401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6b</v>
      </c>
      <c r="H53" s="1" t="str">
        <f>IF(ISBLANK(Data!$F53),"",IF(Data!$F53&gt;=2,TEXT(Data!H53,"00"),""))</f>
        <v>9a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4d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10753</v>
      </c>
      <c r="B54" s="1">
        <f>IF(ISBLANK(Data!B54),"",Data!B54)</f>
        <v>0</v>
      </c>
      <c r="C54" s="1">
        <f>IF(ISBLANK(Data!C54),"",Data!C54)</f>
        <v>400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8</v>
      </c>
      <c r="G54" s="1" t="str">
        <f>IF(ISBLANK(Data!$F54),"",IF(Data!$F54&gt;=1,TEXT(Data!G54,"00"),""))</f>
        <v>01</v>
      </c>
      <c r="H54" s="1" t="str">
        <f>IF(ISBLANK(Data!$F54),"",IF(Data!$F54&gt;=2,TEXT(Data!H54,"00"),""))</f>
        <v>00</v>
      </c>
      <c r="I54" s="1" t="str">
        <f>IF(ISBLANK(Data!$F54),"",IF(Data!$F54&gt;=3,TEXT(Data!I54,"00"),""))</f>
        <v>c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00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>00</v>
      </c>
      <c r="N54" s="1" t="str">
        <f>IF(ISBLANK(Data!$F54),"",IF(Data!$F54&gt;=8,TEXT(Data!N54,"00"),""))</f>
        <v>00</v>
      </c>
    </row>
    <row r="55" ht="14.25">
      <c r="A55" s="1">
        <f>IF(ISBLANK(Data!A55),"",Data!A55)</f>
        <v>10773</v>
      </c>
      <c r="B55" s="1">
        <f>IF(ISBLANK(Data!B55),"",Data!B55)</f>
        <v>1</v>
      </c>
      <c r="C55" s="1">
        <f>IF(ISBLANK(Data!C55),"",Data!C55)</f>
        <v>300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03</v>
      </c>
      <c r="H55" s="1" t="str">
        <f>IF(ISBLANK(Data!$F55),"",IF(Data!$F55&gt;=2,TEXT(Data!H55,"00"),""))</f>
        <v>5a</v>
      </c>
      <c r="I55" s="1" t="str">
        <f>IF(ISBLANK(Data!$F55),"",IF(Data!$F55&gt;=3,TEXT(Data!I55,"00"),""))</f>
        <v>64</v>
      </c>
      <c r="J55" s="1" t="str">
        <f>IF(ISBLANK(Data!$F55),"",IF(Data!$F55&gt;=4,TEXT(Data!J55,"00"),""))</f>
        <v>5a</v>
      </c>
      <c r="K55" s="1" t="str">
        <f>IF(ISBLANK(Data!$F55),"",IF(Data!$F55&gt;=5,TEXT(Data!K55,"00"),""))</f>
        <v>41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32</v>
      </c>
      <c r="N55" s="1" t="str">
        <f>IF(ISBLANK(Data!$F55),"",IF(Data!$F55&gt;=8,TEXT(Data!N55,"00"),""))</f>
        <v>22</v>
      </c>
    </row>
    <row r="56" ht="14.25">
      <c r="A56" s="1">
        <f>IF(ISBLANK(Data!A56),"",Data!A56)</f>
        <v>10773</v>
      </c>
      <c r="B56" s="1">
        <f>IF(ISBLANK(Data!B56),"",Data!B56)</f>
        <v>0</v>
      </c>
      <c r="C56" s="1">
        <f>IF(ISBLANK(Data!C56),"",Data!C56)</f>
        <v>405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4d</v>
      </c>
      <c r="H56" s="1" t="str">
        <f>IF(ISBLANK(Data!$F56),"",IF(Data!$F56&gt;=2,TEXT(Data!H56,"00"),""))</f>
        <v>00</v>
      </c>
      <c r="I56" s="1" t="str">
        <f>IF(ISBLANK(Data!$F56),"",IF(Data!$F56&gt;=3,TEXT(Data!I56,"00"),""))</f>
        <v>00</v>
      </c>
      <c r="J56" s="1" t="str">
        <f>IF(ISBLANK(Data!$F56),"",IF(Data!$F56&gt;=4,TEXT(Data!J56,"00"),""))</f>
        <v>00</v>
      </c>
      <c r="K56" s="1" t="str">
        <f>IF(ISBLANK(Data!$F56),"",IF(Data!$F56&gt;=5,TEXT(Data!K56,"00"),""))</f>
        <v>00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00</v>
      </c>
      <c r="N56" s="1" t="str">
        <f>IF(ISBLANK(Data!$F56),"",IF(Data!$F56&gt;=8,TEXT(Data!N56,"00"),""))</f>
        <v>00</v>
      </c>
    </row>
    <row r="57" ht="14.25">
      <c r="A57" s="1">
        <f>IF(ISBLANK(Data!A57),"",Data!A57)</f>
        <v>10774</v>
      </c>
      <c r="B57" s="1">
        <f>IF(ISBLANK(Data!B57),"",Data!B57)</f>
        <v>1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6b</v>
      </c>
      <c r="H57" s="1" t="str">
        <f>IF(ISBLANK(Data!$F57),"",IF(Data!$F57&gt;=2,TEXT(Data!H57,"00"),""))</f>
        <v>02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10805</v>
      </c>
      <c r="B58" s="1">
        <f>IF(ISBLANK(Data!B58),"",Data!B58)</f>
        <v>1</v>
      </c>
      <c r="C58" s="1">
        <f>IF(ISBLANK(Data!C58),"",Data!C58)</f>
        <v>404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2</v>
      </c>
      <c r="G58" s="1" t="str">
        <f>IF(ISBLANK(Data!$F58),"",IF(Data!$F58&gt;=1,TEXT(Data!G58,"00"),""))</f>
        <v>50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/>
      </c>
      <c r="J58" s="1" t="str">
        <f>IF(ISBLANK(Data!$F58),"",IF(Data!$F58&gt;=4,TEXT(Data!J58,"00"),""))</f>
        <v/>
      </c>
      <c r="K58" s="1" t="str">
        <f>IF(ISBLANK(Data!$F58),"",IF(Data!$F58&gt;=5,TEXT(Data!K58,"00"),""))</f>
        <v/>
      </c>
      <c r="L58" s="1" t="str">
        <f>IF(ISBLANK(Data!$F58),"",IF(Data!$F58&gt;=6,TEXT(Data!L58,"00"),""))</f>
        <v/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10806</v>
      </c>
      <c r="B59" s="1">
        <f>IF(ISBLANK(Data!B59),"",Data!B59)</f>
        <v>0</v>
      </c>
      <c r="C59" s="1">
        <f>IF(ISBLANK(Data!C59),"",Data!C59)</f>
        <v>201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6</v>
      </c>
      <c r="G59" s="1" t="str">
        <f>IF(ISBLANK(Data!$F59),"",IF(Data!$F59&gt;=1,TEXT(Data!G59,"00"),""))</f>
        <v>00</v>
      </c>
      <c r="H59" s="1" t="str">
        <f>IF(ISBLANK(Data!$F59),"",IF(Data!$F59&gt;=2,TEXT(Data!H59,"00"),""))</f>
        <v>00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62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/>
      </c>
      <c r="N59" s="1" t="str">
        <f>IF(ISBLANK(Data!$F59),"",IF(Data!$F59&gt;=8,TEXT(Data!N59,"00"),""))</f>
        <v/>
      </c>
    </row>
    <row r="60" ht="14.25">
      <c r="A60" s="1">
        <f>IF(ISBLANK(Data!A60),"",Data!A60)</f>
        <v>10821</v>
      </c>
      <c r="B60" s="1">
        <f>IF(ISBLANK(Data!B60),"",Data!B60)</f>
        <v>0</v>
      </c>
      <c r="C60" s="1">
        <f>IF(ISBLANK(Data!C60),"",Data!C60)</f>
        <v>203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00</v>
      </c>
      <c r="H60" s="1" t="str">
        <f>IF(ISBLANK(Data!$F60),"",IF(Data!$F60&gt;=2,TEXT(Data!H60,"00"),""))</f>
        <v>00</v>
      </c>
      <c r="I60" s="1" t="str">
        <f>IF(ISBLANK(Data!$F60),"",IF(Data!$F60&gt;=3,TEXT(Data!I60,"00"),""))</f>
        <v>00</v>
      </c>
      <c r="J60" s="1" t="str">
        <f>IF(ISBLANK(Data!$F60),"",IF(Data!$F60&gt;=4,TEXT(Data!J60,"00"),""))</f>
        <v>00</v>
      </c>
      <c r="K60" s="1" t="str">
        <f>IF(ISBLANK(Data!$F60),"",IF(Data!$F60&gt;=5,TEXT(Data!K60,"00"),""))</f>
        <v>00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00</v>
      </c>
      <c r="N60" s="1" t="str">
        <f>IF(ISBLANK(Data!$F60),"",IF(Data!$F60&gt;=8,TEXT(Data!N60,"00"),""))</f>
        <v>00</v>
      </c>
    </row>
    <row r="61" ht="14.25">
      <c r="A61" s="1">
        <f>IF(ISBLANK(Data!A61),"",Data!A61)</f>
        <v>10823</v>
      </c>
      <c r="B61" s="1">
        <f>IF(ISBLANK(Data!B61),"",Data!B61)</f>
        <v>1</v>
      </c>
      <c r="C61" s="1">
        <f>IF(ISBLANK(Data!C61),"",Data!C61)</f>
        <v>300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8</v>
      </c>
      <c r="G61" s="1" t="str">
        <f>IF(ISBLANK(Data!$F61),"",IF(Data!$F61&gt;=1,TEXT(Data!G61,"00"),""))</f>
        <v>03</v>
      </c>
      <c r="H61" s="1" t="str">
        <f>IF(ISBLANK(Data!$F61),"",IF(Data!$F61&gt;=2,TEXT(Data!H61,"00"),""))</f>
        <v>5a</v>
      </c>
      <c r="I61" s="1" t="str">
        <f>IF(ISBLANK(Data!$F61),"",IF(Data!$F61&gt;=3,TEXT(Data!I61,"00"),""))</f>
        <v>64</v>
      </c>
      <c r="J61" s="1" t="str">
        <f>IF(ISBLANK(Data!$F61),"",IF(Data!$F61&gt;=4,TEXT(Data!J61,"00"),""))</f>
        <v>5a</v>
      </c>
      <c r="K61" s="1" t="str">
        <f>IF(ISBLANK(Data!$F61),"",IF(Data!$F61&gt;=5,TEXT(Data!K61,"00"),""))</f>
        <v>41</v>
      </c>
      <c r="L61" s="1" t="str">
        <f>IF(ISBLANK(Data!$F61),"",IF(Data!$F61&gt;=6,TEXT(Data!L61,"00"),""))</f>
        <v>00</v>
      </c>
      <c r="M61" s="1" t="str">
        <f>IF(ISBLANK(Data!$F61),"",IF(Data!$F61&gt;=7,TEXT(Data!M61,"00"),""))</f>
        <v>32</v>
      </c>
      <c r="N61" s="1" t="str">
        <f>IF(ISBLANK(Data!$F61),"",IF(Data!$F61&gt;=8,TEXT(Data!N61,"00"),""))</f>
        <v>23</v>
      </c>
    </row>
    <row r="62" ht="14.25">
      <c r="A62" s="1">
        <f>IF(ISBLANK(Data!A62),"",Data!A62)</f>
        <v>10823</v>
      </c>
      <c r="B62" s="1">
        <f>IF(ISBLANK(Data!B62),"",Data!B62)</f>
        <v>1</v>
      </c>
      <c r="C62" s="1">
        <f>IF(ISBLANK(Data!C62),"",Data!C62)</f>
        <v>301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3</v>
      </c>
      <c r="G62" s="1" t="str">
        <f>IF(ISBLANK(Data!$F62),"",IF(Data!$F62&gt;=1,TEXT(Data!G62,"00"),""))</f>
        <v>96</v>
      </c>
      <c r="H62" s="1" t="str">
        <f>IF(ISBLANK(Data!$F62),"",IF(Data!$F62&gt;=2,TEXT(Data!H62,"00"),""))</f>
        <v>03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/>
      </c>
      <c r="K62" s="1" t="str">
        <f>IF(ISBLANK(Data!$F62),"",IF(Data!$F62&gt;=5,TEXT(Data!K62,"00"),""))</f>
        <v/>
      </c>
      <c r="L62" s="1" t="str">
        <f>IF(ISBLANK(Data!$F62),"",IF(Data!$F62&gt;=6,TEXT(Data!L62,"00"),""))</f>
        <v/>
      </c>
      <c r="M62" s="1" t="str">
        <f>IF(ISBLANK(Data!$F62),"",IF(Data!$F62&gt;=7,TEXT(Data!M62,"00"),""))</f>
        <v/>
      </c>
      <c r="N62" s="1" t="str">
        <f>IF(ISBLANK(Data!$F62),"",IF(Data!$F62&gt;=8,TEXT(Data!N62,"00"),""))</f>
        <v/>
      </c>
    </row>
    <row r="63" ht="14.25">
      <c r="A63" s="1">
        <f>IF(ISBLANK(Data!A63),"",Data!A63)</f>
        <v>10833</v>
      </c>
      <c r="B63" s="1">
        <f>IF(ISBLANK(Data!B63),"",Data!B63)</f>
        <v>0</v>
      </c>
      <c r="C63" s="1">
        <f>IF(ISBLANK(Data!C63),"",Data!C63)</f>
        <v>401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6b</v>
      </c>
      <c r="H63" s="1" t="str">
        <f>IF(ISBLANK(Data!$F63),"",IF(Data!$F63&gt;=2,TEXT(Data!H63,"00"),""))</f>
        <v>9a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4e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10834</v>
      </c>
      <c r="B64" s="1">
        <f>IF(ISBLANK(Data!B64),"",Data!B64)</f>
        <v>0</v>
      </c>
      <c r="C64" s="1">
        <f>IF(ISBLANK(Data!C64),"",Data!C64)</f>
        <v>400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01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c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10853</v>
      </c>
      <c r="B65" s="1">
        <f>IF(ISBLANK(Data!B65),"",Data!B65)</f>
        <v>0</v>
      </c>
      <c r="C65" s="1">
        <f>IF(ISBLANK(Data!C65),"",Data!C65)</f>
        <v>405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50</v>
      </c>
      <c r="H65" s="1" t="str">
        <f>IF(ISBLANK(Data!$F65),"",IF(Data!$F65&gt;=2,TEXT(Data!H65,"00"),""))</f>
        <v>00</v>
      </c>
      <c r="I65" s="1" t="str">
        <f>IF(ISBLANK(Data!$F65),"",IF(Data!$F65&gt;=3,TEXT(Data!I65,"00"),""))</f>
        <v>00</v>
      </c>
      <c r="J65" s="1" t="str">
        <f>IF(ISBLANK(Data!$F65),"",IF(Data!$F65&gt;=4,TEXT(Data!J65,"00"),""))</f>
        <v>00</v>
      </c>
      <c r="K65" s="1" t="str">
        <f>IF(ISBLANK(Data!$F65),"",IF(Data!$F65&gt;=5,TEXT(Data!K65,"00"),""))</f>
        <v>22</v>
      </c>
      <c r="L65" s="1" t="str">
        <f>IF(ISBLANK(Data!$F65),"",IF(Data!$F65&gt;=6,TEXT(Data!L65,"00"),""))</f>
        <v>01</v>
      </c>
      <c r="M65" s="1" t="str">
        <f>IF(ISBLANK(Data!$F65),"",IF(Data!$F65&gt;=7,TEXT(Data!M65,"00"),""))</f>
        <v>26</v>
      </c>
      <c r="N65" s="1" t="str">
        <f>IF(ISBLANK(Data!$F65),"",IF(Data!$F65&gt;=8,TEXT(Data!N65,"00"),""))</f>
        <v>01</v>
      </c>
    </row>
    <row r="66" ht="14.25">
      <c r="A66" s="1">
        <f>IF(ISBLANK(Data!A66),"",Data!A66)</f>
        <v>10865</v>
      </c>
      <c r="B66" s="1">
        <f>IF(ISBLANK(Data!B66),"",Data!B66)</f>
        <v>1</v>
      </c>
      <c r="C66" s="1">
        <f>IF(ISBLANK(Data!C66),"",Data!C66)</f>
        <v>404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2</v>
      </c>
      <c r="G66" s="1" t="str">
        <f>IF(ISBLANK(Data!$F66),"",IF(Data!$F66&gt;=1,TEXT(Data!G66,"00"),""))</f>
        <v>02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/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10866</v>
      </c>
      <c r="B67" s="1">
        <f>IF(ISBLANK(Data!B67),"",Data!B67)</f>
        <v>0</v>
      </c>
      <c r="C67" s="1">
        <f>IF(ISBLANK(Data!C67),"",Data!C67)</f>
        <v>201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6</v>
      </c>
      <c r="G67" s="1" t="str">
        <f>IF(ISBLANK(Data!$F67),"",IF(Data!$F67&gt;=1,TEXT(Data!G67,"00"),""))</f>
        <v>00</v>
      </c>
      <c r="H67" s="1" t="str">
        <f>IF(ISBLANK(Data!$F67),"",IF(Data!$F67&gt;=2,TEXT(Data!H67,"00"),""))</f>
        <v>00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62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/>
      </c>
      <c r="N67" s="1" t="str">
        <f>IF(ISBLANK(Data!$F67),"",IF(Data!$F67&gt;=8,TEXT(Data!N67,"00"),""))</f>
        <v/>
      </c>
    </row>
    <row r="68" ht="14.25">
      <c r="A68" s="1">
        <f>IF(ISBLANK(Data!A68),"",Data!A68)</f>
        <v>10873</v>
      </c>
      <c r="B68" s="1">
        <f>IF(ISBLANK(Data!B68),"",Data!B68)</f>
        <v>1</v>
      </c>
      <c r="C68" s="1">
        <f>IF(ISBLANK(Data!C68),"",Data!C68)</f>
        <v>300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03</v>
      </c>
      <c r="H68" s="1" t="str">
        <f>IF(ISBLANK(Data!$F68),"",IF(Data!$F68&gt;=2,TEXT(Data!H68,"00"),""))</f>
        <v>5a</v>
      </c>
      <c r="I68" s="1" t="str">
        <f>IF(ISBLANK(Data!$F68),"",IF(Data!$F68&gt;=3,TEXT(Data!I68,"00"),""))</f>
        <v>64</v>
      </c>
      <c r="J68" s="1" t="str">
        <f>IF(ISBLANK(Data!$F68),"",IF(Data!$F68&gt;=4,TEXT(Data!J68,"00"),""))</f>
        <v>5a</v>
      </c>
      <c r="K68" s="1" t="str">
        <f>IF(ISBLANK(Data!$F68),"",IF(Data!$F68&gt;=5,TEXT(Data!K68,"00"),""))</f>
        <v>41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32</v>
      </c>
      <c r="N68" s="1" t="str">
        <f>IF(ISBLANK(Data!$F68),"",IF(Data!$F68&gt;=8,TEXT(Data!N68,"00"),""))</f>
        <v>64</v>
      </c>
    </row>
    <row r="69" ht="14.25">
      <c r="A69" s="1">
        <f>IF(ISBLANK(Data!A69),"",Data!A69)</f>
        <v>10873</v>
      </c>
      <c r="B69" s="1">
        <f>IF(ISBLANK(Data!B69),"",Data!B69)</f>
        <v>0</v>
      </c>
      <c r="C69" s="1">
        <f>IF(ISBLANK(Data!C69),"",Data!C69)</f>
        <v>402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IF(ISBLANK(Data!$F69),"",IF(Data!$F69&gt;=1,TEXT(Data!G69,"00"),""))</f>
        <v>4c</v>
      </c>
      <c r="H69" s="1" t="str">
        <f>IF(ISBLANK(Data!$F69),"",IF(Data!$F69&gt;=2,TEXT(Data!H69,"00"),""))</f>
        <v>00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2c</v>
      </c>
      <c r="L69" s="1" t="str">
        <f>IF(ISBLANK(Data!$F69),"",IF(Data!$F69&gt;=6,TEXT(Data!L69,"00"),""))</f>
        <v>7b</v>
      </c>
      <c r="M69" s="1" t="str">
        <f>IF(ISBLANK(Data!$F69),"",IF(Data!$F69&gt;=7,TEXT(Data!M69,"00"),""))</f>
        <v>07</v>
      </c>
      <c r="N69" s="1" t="str">
        <f>IF(ISBLANK(Data!$F69),"",IF(Data!$F69&gt;=8,TEXT(Data!N69,"00"),""))</f>
        <v>00</v>
      </c>
    </row>
    <row r="70" ht="14.25">
      <c r="A70" s="1">
        <f>IF(ISBLANK(Data!A70),"",Data!A70)</f>
        <v>10874</v>
      </c>
      <c r="B70" s="1">
        <f>IF(ISBLANK(Data!B70),"",Data!B70)</f>
        <v>1</v>
      </c>
      <c r="C70" s="1">
        <f>IF(ISBLANK(Data!C70),"",Data!C70)</f>
        <v>301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3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04</v>
      </c>
      <c r="I70" s="1" t="str">
        <f>IF(ISBLANK(Data!$F70),"",IF(Data!$F70&gt;=3,TEXT(Data!I70,"00"),""))</f>
        <v>00</v>
      </c>
      <c r="J70" s="1" t="str">
        <f>IF(ISBLANK(Data!$F70),"",IF(Data!$F70&gt;=4,TEXT(Data!J70,"00"),""))</f>
        <v/>
      </c>
      <c r="K70" s="1" t="str">
        <f>IF(ISBLANK(Data!$F70),"",IF(Data!$F70&gt;=5,TEXT(Data!K70,"00"),""))</f>
        <v/>
      </c>
      <c r="L70" s="1" t="str">
        <f>IF(ISBLANK(Data!$F70),"",IF(Data!$F70&gt;=6,TEXT(Data!L70,"00"),""))</f>
        <v/>
      </c>
      <c r="M70" s="1" t="str">
        <f>IF(ISBLANK(Data!$F70),"",IF(Data!$F70&gt;=7,TEXT(Data!M70,"00"),""))</f>
        <v/>
      </c>
      <c r="N70" s="1" t="str">
        <f>IF(ISBLANK(Data!$F70),"",IF(Data!$F70&gt;=8,TEXT(Data!N70,"00"),""))</f>
        <v/>
      </c>
    </row>
    <row r="71" ht="14.25">
      <c r="A71" s="1">
        <f>IF(ISBLANK(Data!A71),"",Data!A71)</f>
        <v>10921</v>
      </c>
      <c r="B71" s="1">
        <f>IF(ISBLANK(Data!B71),"",Data!B71)</f>
        <v>0</v>
      </c>
      <c r="C71" s="1">
        <f>IF(ISBLANK(Data!C71),"",Data!C71)</f>
        <v>203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8</v>
      </c>
      <c r="G71" s="1" t="str">
        <f>IF(ISBLANK(Data!$F71),"",IF(Data!$F71&gt;=1,TEXT(Data!G71,"00"),""))</f>
        <v>00</v>
      </c>
      <c r="H71" s="1" t="str">
        <f>IF(ISBLANK(Data!$F71),"",IF(Data!$F71&gt;=2,TEXT(Data!H71,"00"),""))</f>
        <v>00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>00</v>
      </c>
      <c r="K71" s="1" t="str">
        <f>IF(ISBLANK(Data!$F71),"",IF(Data!$F71&gt;=5,TEXT(Data!K71,"00"),""))</f>
        <v>00</v>
      </c>
      <c r="L71" s="1" t="str">
        <f>IF(ISBLANK(Data!$F71),"",IF(Data!$F71&gt;=6,TEXT(Data!L71,"00"),""))</f>
        <v>00</v>
      </c>
      <c r="M71" s="1" t="str">
        <f>IF(ISBLANK(Data!$F71),"",IF(Data!$F71&gt;=7,TEXT(Data!M71,"00"),""))</f>
        <v>00</v>
      </c>
      <c r="N71" s="1" t="str">
        <f>IF(ISBLANK(Data!$F71),"",IF(Data!$F71&gt;=8,TEXT(Data!N71,"00"),""))</f>
        <v>00</v>
      </c>
    </row>
    <row r="72" ht="14.25">
      <c r="A72" s="1">
        <f>IF(ISBLANK(Data!A72),"",Data!A72)</f>
        <v>10923</v>
      </c>
      <c r="B72" s="1">
        <f>IF(ISBLANK(Data!B72),"",Data!B72)</f>
        <v>1</v>
      </c>
      <c r="C72" s="1">
        <f>IF(ISBLANK(Data!C72),"",Data!C72)</f>
        <v>300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03</v>
      </c>
      <c r="H72" s="1" t="str">
        <f>IF(ISBLANK(Data!$F72),"",IF(Data!$F72&gt;=2,TEXT(Data!H72,"00"),""))</f>
        <v>5a</v>
      </c>
      <c r="I72" s="1" t="str">
        <f>IF(ISBLANK(Data!$F72),"",IF(Data!$F72&gt;=3,TEXT(Data!I72,"00"),""))</f>
        <v>64</v>
      </c>
      <c r="J72" s="1" t="str">
        <f>IF(ISBLANK(Data!$F72),"",IF(Data!$F72&gt;=4,TEXT(Data!J72,"00"),""))</f>
        <v>5a</v>
      </c>
      <c r="K72" s="1" t="str">
        <f>IF(ISBLANK(Data!$F72),"",IF(Data!$F72&gt;=5,TEXT(Data!K72,"00"),""))</f>
        <v>41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32</v>
      </c>
      <c r="N72" s="1" t="str">
        <f>IF(ISBLANK(Data!$F72),"",IF(Data!$F72&gt;=8,TEXT(Data!N72,"00"),""))</f>
        <v>65</v>
      </c>
    </row>
    <row r="73" ht="14.25">
      <c r="A73" s="1">
        <f>IF(ISBLANK(Data!A73),"",Data!A73)</f>
        <v>10923</v>
      </c>
      <c r="B73" s="1">
        <f>IF(ISBLANK(Data!B73),"",Data!B73)</f>
        <v>1</v>
      </c>
      <c r="C73" s="1">
        <f>IF(ISBLANK(Data!C73),"",Data!C73)</f>
        <v>301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3</v>
      </c>
      <c r="G73" s="1" t="str">
        <f>IF(ISBLANK(Data!$F73),"",IF(Data!$F73&gt;=1,TEXT(Data!G73,"00"),""))</f>
        <v>54</v>
      </c>
      <c r="H73" s="1" t="str">
        <f>IF(ISBLANK(Data!$F73),"",IF(Data!$F73&gt;=2,TEXT(Data!H73,"00"),""))</f>
        <v>05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/>
      </c>
      <c r="K73" s="1" t="str">
        <f>IF(ISBLANK(Data!$F73),"",IF(Data!$F73&gt;=5,TEXT(Data!K73,"00"),""))</f>
        <v/>
      </c>
      <c r="L73" s="1" t="str">
        <f>IF(ISBLANK(Data!$F73),"",IF(Data!$F73&gt;=6,TEXT(Data!L73,"00"),""))</f>
        <v/>
      </c>
      <c r="M73" s="1" t="str">
        <f>IF(ISBLANK(Data!$F73),"",IF(Data!$F73&gt;=7,TEXT(Data!M73,"00"),""))</f>
        <v/>
      </c>
      <c r="N73" s="1" t="str">
        <f>IF(ISBLANK(Data!$F73),"",IF(Data!$F73&gt;=8,TEXT(Data!N73,"00"),""))</f>
        <v/>
      </c>
    </row>
    <row r="74" ht="14.25">
      <c r="A74" s="1">
        <f>IF(ISBLANK(Data!A74),"",Data!A74)</f>
        <v>10933</v>
      </c>
      <c r="B74" s="1">
        <f>IF(ISBLANK(Data!B74),"",Data!B74)</f>
        <v>0</v>
      </c>
      <c r="C74" s="1">
        <f>IF(ISBLANK(Data!C74),"",Data!C74)</f>
        <v>401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6b</v>
      </c>
      <c r="H74" s="1" t="str">
        <f>IF(ISBLANK(Data!$F74),"",IF(Data!$F74&gt;=2,TEXT(Data!H74,"00"),""))</f>
        <v>9a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4e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10953</v>
      </c>
      <c r="B75" s="1">
        <f>IF(ISBLANK(Data!B75),"",Data!B75)</f>
        <v>0</v>
      </c>
      <c r="C75" s="1">
        <f>IF(ISBLANK(Data!C75),"",Data!C75)</f>
        <v>405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02</v>
      </c>
      <c r="H75" s="1" t="str">
        <f>IF(ISBLANK(Data!$F75),"",IF(Data!$F75&gt;=2,TEXT(Data!H75,"00"),""))</f>
        <v>00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53</v>
      </c>
      <c r="L75" s="1" t="str">
        <f>IF(ISBLANK(Data!$F75),"",IF(Data!$F75&gt;=6,TEXT(Data!L75,"00"),""))</f>
        <v>49</v>
      </c>
      <c r="M75" s="1" t="str">
        <f>IF(ISBLANK(Data!$F75),"",IF(Data!$F75&gt;=7,TEXT(Data!M75,"00"),""))</f>
        <v>43</v>
      </c>
      <c r="N75" s="1" t="str">
        <f>IF(ISBLANK(Data!$F75),"",IF(Data!$F75&gt;=8,TEXT(Data!N75,"00"),""))</f>
        <v>54</v>
      </c>
    </row>
    <row r="76" ht="14.25">
      <c r="A76" s="1">
        <f>IF(ISBLANK(Data!A76),"",Data!A76)</f>
        <v>10973</v>
      </c>
      <c r="B76" s="1">
        <f>IF(ISBLANK(Data!B76),"",Data!B76)</f>
        <v>1</v>
      </c>
      <c r="C76" s="1">
        <f>IF(ISBLANK(Data!C76),"",Data!C76)</f>
        <v>300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03</v>
      </c>
      <c r="H76" s="1" t="str">
        <f>IF(ISBLANK(Data!$F76),"",IF(Data!$F76&gt;=2,TEXT(Data!H76,"00"),""))</f>
        <v>5a</v>
      </c>
      <c r="I76" s="1" t="str">
        <f>IF(ISBLANK(Data!$F76),"",IF(Data!$F76&gt;=3,TEXT(Data!I76,"00"),""))</f>
        <v>64</v>
      </c>
      <c r="J76" s="1" t="str">
        <f>IF(ISBLANK(Data!$F76),"",IF(Data!$F76&gt;=4,TEXT(Data!J76,"00"),""))</f>
        <v>5a</v>
      </c>
      <c r="K76" s="1" t="str">
        <f>IF(ISBLANK(Data!$F76),"",IF(Data!$F76&gt;=5,TEXT(Data!K76,"00"),""))</f>
        <v>41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32</v>
      </c>
      <c r="N76" s="1" t="str">
        <f>IF(ISBLANK(Data!$F76),"",IF(Data!$F76&gt;=8,TEXT(Data!N76,"00"),""))</f>
        <v>66</v>
      </c>
    </row>
    <row r="77" ht="14.25">
      <c r="A77" s="1">
        <f>IF(ISBLANK(Data!A77),"",Data!A77)</f>
        <v>10973</v>
      </c>
      <c r="B77" s="1">
        <f>IF(ISBLANK(Data!B77),"",Data!B77)</f>
        <v>0</v>
      </c>
      <c r="C77" s="1">
        <f>IF(ISBLANK(Data!C77),"",Data!C77)</f>
        <v>400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IF(ISBLANK(Data!$F77),"",IF(Data!$F77&gt;=1,TEXT(Data!G77,"00"),""))</f>
        <v>01</v>
      </c>
      <c r="H77" s="1" t="str">
        <f>IF(ISBLANK(Data!$F77),"",IF(Data!$F77&gt;=2,TEXT(Data!H77,"00"),""))</f>
        <v>00</v>
      </c>
      <c r="I77" s="1" t="str">
        <f>IF(ISBLANK(Data!$F77),"",IF(Data!$F77&gt;=3,TEXT(Data!I77,"00"),""))</f>
        <v>c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00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>00</v>
      </c>
      <c r="N77" s="1" t="str">
        <f>IF(ISBLANK(Data!$F77),"",IF(Data!$F77&gt;=8,TEXT(Data!N77,"00"),""))</f>
        <v>00</v>
      </c>
    </row>
    <row r="78" ht="14.25">
      <c r="A78" s="1">
        <f>IF(ISBLANK(Data!A78),"",Data!A78)</f>
        <v>10974</v>
      </c>
      <c r="B78" s="1">
        <f>IF(ISBLANK(Data!B78),"",Data!B78)</f>
        <v>1</v>
      </c>
      <c r="C78" s="1">
        <f>IF(ISBLANK(Data!C78),"",Data!C78)</f>
        <v>301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3</v>
      </c>
      <c r="G78" s="1" t="str">
        <f>IF(ISBLANK(Data!$F78),"",IF(Data!$F78&gt;=1,TEXT(Data!G78,"00"),""))</f>
        <v>f5</v>
      </c>
      <c r="H78" s="1" t="str">
        <f>IF(ISBLANK(Data!$F78),"",IF(Data!$F78&gt;=2,TEXT(Data!H78,"00"),""))</f>
        <v>06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/>
      </c>
      <c r="K78" s="1" t="str">
        <f>IF(ISBLANK(Data!$F78),"",IF(Data!$F78&gt;=5,TEXT(Data!K78,"00"),""))</f>
        <v/>
      </c>
      <c r="L78" s="1" t="str">
        <f>IF(ISBLANK(Data!$F78),"",IF(Data!$F78&gt;=6,TEXT(Data!L78,"00"),""))</f>
        <v/>
      </c>
      <c r="M78" s="1" t="str">
        <f>IF(ISBLANK(Data!$F78),"",IF(Data!$F78&gt;=7,TEXT(Data!M78,"00"),""))</f>
        <v/>
      </c>
      <c r="N78" s="1" t="str">
        <f>IF(ISBLANK(Data!$F78),"",IF(Data!$F78&gt;=8,TEXT(Data!N78,"00"),""))</f>
        <v/>
      </c>
    </row>
    <row r="79" ht="14.25">
      <c r="A79" s="1">
        <f>IF(ISBLANK(Data!A79),"",Data!A79)</f>
        <v>11021</v>
      </c>
      <c r="B79" s="1">
        <f>IF(ISBLANK(Data!B79),"",Data!B79)</f>
        <v>0</v>
      </c>
      <c r="C79" s="1">
        <f>IF(ISBLANK(Data!C79),"",Data!C79)</f>
        <v>201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6</v>
      </c>
      <c r="G79" s="1" t="str">
        <f>IF(ISBLANK(Data!$F79),"",IF(Data!$F79&gt;=1,TEXT(Data!G79,"00"),""))</f>
        <v>00</v>
      </c>
      <c r="H79" s="1" t="str">
        <f>IF(ISBLANK(Data!$F79),"",IF(Data!$F79&gt;=2,TEXT(Data!H79,"00"),""))</f>
        <v>00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>00</v>
      </c>
      <c r="K79" s="1" t="str">
        <f>IF(ISBLANK(Data!$F79),"",IF(Data!$F79&gt;=5,TEXT(Data!K79,"00"),""))</f>
        <v>62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11023</v>
      </c>
      <c r="B80" s="1">
        <f>IF(ISBLANK(Data!B80),"",Data!B80)</f>
        <v>1</v>
      </c>
      <c r="C80" s="1">
        <f>IF(ISBLANK(Data!C80),"",Data!C80)</f>
        <v>300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03</v>
      </c>
      <c r="H80" s="1" t="str">
        <f>IF(ISBLANK(Data!$F80),"",IF(Data!$F80&gt;=2,TEXT(Data!H80,"00"),""))</f>
        <v>5a</v>
      </c>
      <c r="I80" s="1" t="str">
        <f>IF(ISBLANK(Data!$F80),"",IF(Data!$F80&gt;=3,TEXT(Data!I80,"00"),""))</f>
        <v>64</v>
      </c>
      <c r="J80" s="1" t="str">
        <f>IF(ISBLANK(Data!$F80),"",IF(Data!$F80&gt;=4,TEXT(Data!J80,"00"),""))</f>
        <v>5a</v>
      </c>
      <c r="K80" s="1" t="str">
        <f>IF(ISBLANK(Data!$F80),"",IF(Data!$F80&gt;=5,TEXT(Data!K80,"00"),""))</f>
        <v>41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32</v>
      </c>
      <c r="N80" s="1" t="str">
        <f>IF(ISBLANK(Data!$F80),"",IF(Data!$F80&gt;=8,TEXT(Data!N80,"00"),""))</f>
        <v>67</v>
      </c>
    </row>
    <row r="81" ht="14.25">
      <c r="A81" s="1">
        <f>IF(ISBLANK(Data!A81),"",Data!A81)</f>
        <v>11023</v>
      </c>
      <c r="B81" s="1">
        <f>IF(ISBLANK(Data!B81),"",Data!B81)</f>
        <v>1</v>
      </c>
      <c r="C81" s="1">
        <f>IF(ISBLANK(Data!C81),"",Data!C81)</f>
        <v>301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3</v>
      </c>
      <c r="G81" s="1" t="str">
        <f>IF(ISBLANK(Data!$F81),"",IF(Data!$F81&gt;=1,TEXT(Data!G81,"00"),""))</f>
        <v>b8</v>
      </c>
      <c r="H81" s="1" t="str">
        <f>IF(ISBLANK(Data!$F81),"",IF(Data!$F81&gt;=2,TEXT(Data!H81,"00"),""))</f>
        <v>07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/>
      </c>
      <c r="K81" s="1" t="str">
        <f>IF(ISBLANK(Data!$F81),"",IF(Data!$F81&gt;=5,TEXT(Data!K81,"00"),""))</f>
        <v/>
      </c>
      <c r="L81" s="1" t="str">
        <f>IF(ISBLANK(Data!$F81),"",IF(Data!$F81&gt;=6,TEXT(Data!L81,"00"),""))</f>
        <v/>
      </c>
      <c r="M81" s="1" t="str">
        <f>IF(ISBLANK(Data!$F81),"",IF(Data!$F81&gt;=7,TEXT(Data!M81,"00"),""))</f>
        <v/>
      </c>
      <c r="N81" s="1" t="str">
        <f>IF(ISBLANK(Data!$F81),"",IF(Data!$F81&gt;=8,TEXT(Data!N81,"00"),""))</f>
        <v/>
      </c>
    </row>
    <row r="82" ht="14.25">
      <c r="A82" s="1">
        <f>IF(ISBLANK(Data!A82),"",Data!A82)</f>
        <v>11033</v>
      </c>
      <c r="B82" s="1">
        <f>IF(ISBLANK(Data!B82),"",Data!B82)</f>
        <v>0</v>
      </c>
      <c r="C82" s="1">
        <f>IF(ISBLANK(Data!C82),"",Data!C82)</f>
        <v>203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00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00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11053</v>
      </c>
      <c r="B83" s="1">
        <f>IF(ISBLANK(Data!B83),"",Data!B83)</f>
        <v>0</v>
      </c>
      <c r="C83" s="1">
        <f>IF(ISBLANK(Data!C83),"",Data!C83)</f>
        <v>401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6b</v>
      </c>
      <c r="H83" s="1" t="str">
        <f>IF(ISBLANK(Data!$F83),"",IF(Data!$F83&gt;=2,TEXT(Data!H83,"00"),""))</f>
        <v>9a</v>
      </c>
      <c r="I83" s="1" t="str">
        <f>IF(ISBLANK(Data!$F83),"",IF(Data!$F83&gt;=3,TEXT(Data!I83,"00"),""))</f>
        <v>00</v>
      </c>
      <c r="J83" s="1" t="str">
        <f>IF(ISBLANK(Data!$F83),"",IF(Data!$F83&gt;=4,TEXT(Data!J83,"00"),""))</f>
        <v>00</v>
      </c>
      <c r="K83" s="1" t="str">
        <f>IF(ISBLANK(Data!$F83),"",IF(Data!$F83&gt;=5,TEXT(Data!K83,"00"),""))</f>
        <v>4d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00</v>
      </c>
      <c r="N83" s="1" t="str">
        <f>IF(ISBLANK(Data!$F83),"",IF(Data!$F83&gt;=8,TEXT(Data!N83,"00"),""))</f>
        <v>00</v>
      </c>
    </row>
    <row r="84" ht="14.25">
      <c r="A84" s="1">
        <f>IF(ISBLANK(Data!A84),"",Data!A84)</f>
        <v>11073</v>
      </c>
      <c r="B84" s="1">
        <f>IF(ISBLANK(Data!B84),"",Data!B84)</f>
        <v>1</v>
      </c>
      <c r="C84" s="1">
        <f>IF(ISBLANK(Data!C84),"",Data!C84)</f>
        <v>300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8</v>
      </c>
      <c r="G84" s="1" t="str">
        <f>IF(ISBLANK(Data!$F84),"",IF(Data!$F84&gt;=1,TEXT(Data!G84,"00"),""))</f>
        <v>03</v>
      </c>
      <c r="H84" s="1" t="str">
        <f>IF(ISBLANK(Data!$F84),"",IF(Data!$F84&gt;=2,TEXT(Data!H84,"00"),""))</f>
        <v>5a</v>
      </c>
      <c r="I84" s="1" t="str">
        <f>IF(ISBLANK(Data!$F84),"",IF(Data!$F84&gt;=3,TEXT(Data!I84,"00"),""))</f>
        <v>64</v>
      </c>
      <c r="J84" s="1" t="str">
        <f>IF(ISBLANK(Data!$F84),"",IF(Data!$F84&gt;=4,TEXT(Data!J84,"00"),""))</f>
        <v>5a</v>
      </c>
      <c r="K84" s="1" t="str">
        <f>IF(ISBLANK(Data!$F84),"",IF(Data!$F84&gt;=5,TEXT(Data!K84,"00"),""))</f>
        <v>41</v>
      </c>
      <c r="L84" s="1" t="str">
        <f>IF(ISBLANK(Data!$F84),"",IF(Data!$F84&gt;=6,TEXT(Data!L84,"00"),""))</f>
        <v>00</v>
      </c>
      <c r="M84" s="1" t="str">
        <f>IF(ISBLANK(Data!$F84),"",IF(Data!$F84&gt;=7,TEXT(Data!M84,"00"),""))</f>
        <v>32</v>
      </c>
      <c r="N84" s="1" t="str">
        <f>IF(ISBLANK(Data!$F84),"",IF(Data!$F84&gt;=8,TEXT(Data!N84,"00"),""))</f>
        <v>a8</v>
      </c>
    </row>
    <row r="85" ht="14.25">
      <c r="A85" s="1">
        <f>IF(ISBLANK(Data!A85),"",Data!A85)</f>
        <v>11074</v>
      </c>
      <c r="B85" s="1">
        <f>IF(ISBLANK(Data!B85),"",Data!B85)</f>
        <v>0</v>
      </c>
      <c r="C85" s="1">
        <f>IF(ISBLANK(Data!C85),"",Data!C85)</f>
        <v>400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01</v>
      </c>
      <c r="H85" s="1" t="str">
        <f>IF(ISBLANK(Data!$F85),"",IF(Data!$F85&gt;=2,TEXT(Data!H85,"00"),""))</f>
        <v>00</v>
      </c>
      <c r="I85" s="1" t="str">
        <f>IF(ISBLANK(Data!$F85),"",IF(Data!$F85&gt;=3,TEXT(Data!I85,"00"),""))</f>
        <v>c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00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>00</v>
      </c>
      <c r="N85" s="1" t="str">
        <f>IF(ISBLANK(Data!$F85),"",IF(Data!$F85&gt;=8,TEXT(Data!N85,"00"),""))</f>
        <v>00</v>
      </c>
    </row>
    <row r="86" ht="14.25">
      <c r="A86" s="1">
        <f>IF(ISBLANK(Data!A86),"",Data!A86)</f>
        <v>11074</v>
      </c>
      <c r="B86" s="1">
        <f>IF(ISBLANK(Data!B86),"",Data!B86)</f>
        <v>1</v>
      </c>
      <c r="C86" s="1">
        <f>IF(ISBLANK(Data!C86),"",Data!C86)</f>
        <v>301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3</v>
      </c>
      <c r="G86" s="1" t="str">
        <f>IF(ISBLANK(Data!$F86),"",IF(Data!$F86&gt;=1,TEXT(Data!G86,"00"),""))</f>
        <v>80</v>
      </c>
      <c r="H86" s="1" t="str">
        <f>IF(ISBLANK(Data!$F86),"",IF(Data!$F86&gt;=2,TEXT(Data!H86,"00"),""))</f>
        <v>08</v>
      </c>
      <c r="I86" s="1" t="str">
        <f>IF(ISBLANK(Data!$F86),"",IF(Data!$F86&gt;=3,TEXT(Data!I86,"00"),""))</f>
        <v>00</v>
      </c>
      <c r="J86" s="1" t="str">
        <f>IF(ISBLANK(Data!$F86),"",IF(Data!$F86&gt;=4,TEXT(Data!J86,"00"),""))</f>
        <v/>
      </c>
      <c r="K86" s="1" t="str">
        <f>IF(ISBLANK(Data!$F86),"",IF(Data!$F86&gt;=5,TEXT(Data!K86,"00"),""))</f>
        <v/>
      </c>
      <c r="L86" s="1" t="str">
        <f>IF(ISBLANK(Data!$F86),"",IF(Data!$F86&gt;=6,TEXT(Data!L86,"00"),""))</f>
        <v/>
      </c>
      <c r="M86" s="1" t="str">
        <f>IF(ISBLANK(Data!$F86),"",IF(Data!$F86&gt;=7,TEXT(Data!M86,"00"),""))</f>
        <v/>
      </c>
      <c r="N86" s="1" t="str">
        <f>IF(ISBLANK(Data!$F86),"",IF(Data!$F86&gt;=8,TEXT(Data!N86,"00"),""))</f>
        <v/>
      </c>
    </row>
    <row r="87" ht="14.25">
      <c r="A87" s="1">
        <f>IF(ISBLANK(Data!A87),"",Data!A87)</f>
        <v>11121</v>
      </c>
      <c r="B87" s="1">
        <f>IF(ISBLANK(Data!B87),"",Data!B87)</f>
        <v>0</v>
      </c>
      <c r="C87" s="1">
        <f>IF(ISBLANK(Data!C87),"",Data!C87)</f>
        <v>201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6</v>
      </c>
      <c r="G87" s="1" t="str">
        <f>IF(ISBLANK(Data!$F87),"",IF(Data!$F87&gt;=1,TEXT(Data!G87,"00"),""))</f>
        <v>00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>00</v>
      </c>
      <c r="K87" s="1" t="str">
        <f>IF(ISBLANK(Data!$F87),"",IF(Data!$F87&gt;=5,TEXT(Data!K87,"00"),""))</f>
        <v>62</v>
      </c>
      <c r="L87" s="1" t="str">
        <f>IF(ISBLANK(Data!$F87),"",IF(Data!$F87&gt;=6,TEXT(Data!L87,"00"),""))</f>
        <v>00</v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11123</v>
      </c>
      <c r="B88" s="1">
        <f>IF(ISBLANK(Data!B88),"",Data!B88)</f>
        <v>1</v>
      </c>
      <c r="C88" s="1">
        <f>IF(ISBLANK(Data!C88),"",Data!C88)</f>
        <v>300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03</v>
      </c>
      <c r="H88" s="1" t="str">
        <f>IF(ISBLANK(Data!$F88),"",IF(Data!$F88&gt;=2,TEXT(Data!H88,"00"),""))</f>
        <v>5a</v>
      </c>
      <c r="I88" s="1" t="str">
        <f>IF(ISBLANK(Data!$F88),"",IF(Data!$F88&gt;=3,TEXT(Data!I88,"00"),""))</f>
        <v>64</v>
      </c>
      <c r="J88" s="1" t="str">
        <f>IF(ISBLANK(Data!$F88),"",IF(Data!$F88&gt;=4,TEXT(Data!J88,"00"),""))</f>
        <v>5a</v>
      </c>
      <c r="K88" s="1" t="str">
        <f>IF(ISBLANK(Data!$F88),"",IF(Data!$F88&gt;=5,TEXT(Data!K88,"00"),""))</f>
        <v>41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32</v>
      </c>
      <c r="N88" s="1" t="str">
        <f>IF(ISBLANK(Data!$F88),"",IF(Data!$F88&gt;=8,TEXT(Data!N88,"00"),""))</f>
        <v>a9</v>
      </c>
    </row>
    <row r="89" ht="14.25">
      <c r="A89" s="1">
        <f>IF(ISBLANK(Data!A89),"",Data!A89)</f>
        <v>11123</v>
      </c>
      <c r="B89" s="1">
        <f>IF(ISBLANK(Data!B89),"",Data!B89)</f>
        <v>1</v>
      </c>
      <c r="C89" s="1">
        <f>IF(ISBLANK(Data!C89),"",Data!C89)</f>
        <v>301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3</v>
      </c>
      <c r="G89" s="1" t="str">
        <f>IF(ISBLANK(Data!$F89),"",IF(Data!$F89&gt;=1,TEXT(Data!G89,"00"),""))</f>
        <v>88</v>
      </c>
      <c r="H89" s="1" t="str">
        <f>IF(ISBLANK(Data!$F89),"",IF(Data!$F89&gt;=2,TEXT(Data!H89,"00"),""))</f>
        <v>09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/>
      </c>
      <c r="K89" s="1" t="str">
        <f>IF(ISBLANK(Data!$F89),"",IF(Data!$F89&gt;=5,TEXT(Data!K89,"00"),""))</f>
        <v/>
      </c>
      <c r="L89" s="1" t="str">
        <f>IF(ISBLANK(Data!$F89),"",IF(Data!$F89&gt;=6,TEXT(Data!L89,"00"),""))</f>
        <v/>
      </c>
      <c r="M89" s="1" t="str">
        <f>IF(ISBLANK(Data!$F89),"",IF(Data!$F89&gt;=7,TEXT(Data!M89,"00"),""))</f>
        <v/>
      </c>
      <c r="N89" s="1" t="str">
        <f>IF(ISBLANK(Data!$F89),"",IF(Data!$F89&gt;=8,TEXT(Data!N89,"00"),""))</f>
        <v/>
      </c>
    </row>
    <row r="90" ht="14.25">
      <c r="A90" s="1">
        <f>IF(ISBLANK(Data!A90),"",Data!A90)</f>
        <v>11133</v>
      </c>
      <c r="B90" s="1">
        <f>IF(ISBLANK(Data!B90),"",Data!B90)</f>
        <v>0</v>
      </c>
      <c r="C90" s="1">
        <f>IF(ISBLANK(Data!C90),"",Data!C90)</f>
        <v>203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00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11154</v>
      </c>
      <c r="B91" s="1">
        <f>IF(ISBLANK(Data!B91),"",Data!B91)</f>
        <v>0</v>
      </c>
      <c r="C91" s="1">
        <f>IF(ISBLANK(Data!C91),"",Data!C91)</f>
        <v>401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6b</v>
      </c>
      <c r="H91" s="1" t="str">
        <f>IF(ISBLANK(Data!$F91),"",IF(Data!$F91&gt;=2,TEXT(Data!H91,"00"),""))</f>
        <v>9a</v>
      </c>
      <c r="I91" s="1" t="str">
        <f>IF(ISBLANK(Data!$F91),"",IF(Data!$F91&gt;=3,TEXT(Data!I91,"00"),""))</f>
        <v>00</v>
      </c>
      <c r="J91" s="1" t="str">
        <f>IF(ISBLANK(Data!$F91),"",IF(Data!$F91&gt;=4,TEXT(Data!J91,"00"),""))</f>
        <v>00</v>
      </c>
      <c r="K91" s="1" t="str">
        <f>IF(ISBLANK(Data!$F91),"",IF(Data!$F91&gt;=5,TEXT(Data!K91,"00"),""))</f>
        <v>4d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00</v>
      </c>
      <c r="N91" s="1" t="str">
        <f>IF(ISBLANK(Data!$F91),"",IF(Data!$F91&gt;=8,TEXT(Data!N91,"00"),""))</f>
        <v>00</v>
      </c>
    </row>
    <row r="92" ht="14.25">
      <c r="A92" s="1">
        <f>IF(ISBLANK(Data!A92),"",Data!A92)</f>
        <v>11173</v>
      </c>
      <c r="B92" s="1">
        <f>IF(ISBLANK(Data!B92),"",Data!B92)</f>
        <v>1</v>
      </c>
      <c r="C92" s="1">
        <f>IF(ISBLANK(Data!C92),"",Data!C92)</f>
        <v>300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8</v>
      </c>
      <c r="G92" s="1" t="str">
        <f>IF(ISBLANK(Data!$F92),"",IF(Data!$F92&gt;=1,TEXT(Data!G92,"00"),""))</f>
        <v>03</v>
      </c>
      <c r="H92" s="1" t="str">
        <f>IF(ISBLANK(Data!$F92),"",IF(Data!$F92&gt;=2,TEXT(Data!H92,"00"),""))</f>
        <v>5a</v>
      </c>
      <c r="I92" s="1" t="str">
        <f>IF(ISBLANK(Data!$F92),"",IF(Data!$F92&gt;=3,TEXT(Data!I92,"00"),""))</f>
        <v>64</v>
      </c>
      <c r="J92" s="1" t="str">
        <f>IF(ISBLANK(Data!$F92),"",IF(Data!$F92&gt;=4,TEXT(Data!J92,"00"),""))</f>
        <v>5a</v>
      </c>
      <c r="K92" s="1" t="str">
        <f>IF(ISBLANK(Data!$F92),"",IF(Data!$F92&gt;=5,TEXT(Data!K92,"00"),""))</f>
        <v>41</v>
      </c>
      <c r="L92" s="1" t="str">
        <f>IF(ISBLANK(Data!$F92),"",IF(Data!$F92&gt;=6,TEXT(Data!L92,"00"),""))</f>
        <v>00</v>
      </c>
      <c r="M92" s="1" t="str">
        <f>IF(ISBLANK(Data!$F92),"",IF(Data!$F92&gt;=7,TEXT(Data!M92,"00"),""))</f>
        <v>32</v>
      </c>
      <c r="N92" s="1" t="str">
        <f>IF(ISBLANK(Data!$F92),"",IF(Data!$F92&gt;=8,TEXT(Data!N92,"00"),""))</f>
        <v>aa</v>
      </c>
    </row>
    <row r="93" ht="14.25">
      <c r="A93" s="1">
        <f>IF(ISBLANK(Data!A93),"",Data!A93)</f>
        <v>11174</v>
      </c>
      <c r="B93" s="1">
        <f>IF(ISBLANK(Data!B93),"",Data!B93)</f>
        <v>1</v>
      </c>
      <c r="C93" s="1">
        <f>IF(ISBLANK(Data!C93),"",Data!C93)</f>
        <v>301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3</v>
      </c>
      <c r="G93" s="1" t="str">
        <f>IF(ISBLANK(Data!$F93),"",IF(Data!$F93&gt;=1,TEXT(Data!G93,"00"),""))</f>
        <v>c6</v>
      </c>
      <c r="H93" s="1" t="str">
        <f>IF(ISBLANK(Data!$F93),"",IF(Data!$F93&gt;=2,TEXT(Data!H93,"00"),""))</f>
        <v>a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/>
      </c>
      <c r="K93" s="1" t="str">
        <f>IF(ISBLANK(Data!$F93),"",IF(Data!$F93&gt;=5,TEXT(Data!K93,"00"),""))</f>
        <v/>
      </c>
      <c r="L93" s="1" t="str">
        <f>IF(ISBLANK(Data!$F93),"",IF(Data!$F93&gt;=6,TEXT(Data!L93,"00"),""))</f>
        <v/>
      </c>
      <c r="M93" s="1" t="str">
        <f>IF(ISBLANK(Data!$F93),"",IF(Data!$F93&gt;=7,TEXT(Data!M93,"00"),""))</f>
        <v/>
      </c>
      <c r="N93" s="1" t="str">
        <f>IF(ISBLANK(Data!$F93),"",IF(Data!$F93&gt;=8,TEXT(Data!N93,"00"),""))</f>
        <v/>
      </c>
    </row>
    <row r="94" ht="14.25">
      <c r="A94" s="1">
        <f>IF(ISBLANK(Data!A94),"",Data!A94)</f>
        <v>11174</v>
      </c>
      <c r="B94" s="1">
        <f>IF(ISBLANK(Data!B94),"",Data!B94)</f>
        <v>0</v>
      </c>
      <c r="C94" s="1">
        <f>IF(ISBLANK(Data!C94),"",Data!C94)</f>
        <v>400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01</v>
      </c>
      <c r="H94" s="1" t="str">
        <f>IF(ISBLANK(Data!$F94),"",IF(Data!$F94&gt;=2,TEXT(Data!H94,"00"),""))</f>
        <v>00</v>
      </c>
      <c r="I94" s="1" t="str">
        <f>IF(ISBLANK(Data!$F94),"",IF(Data!$F94&gt;=3,TEXT(Data!I94,"00"),""))</f>
        <v>c</v>
      </c>
      <c r="J94" s="1" t="str">
        <f>IF(ISBLANK(Data!$F94),"",IF(Data!$F94&gt;=4,TEXT(Data!J94,"00"),""))</f>
        <v>00</v>
      </c>
      <c r="K94" s="1" t="str">
        <f>IF(ISBLANK(Data!$F94),"",IF(Data!$F94&gt;=5,TEXT(Data!K94,"00"),""))</f>
        <v>00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00</v>
      </c>
      <c r="N94" s="1" t="str">
        <f>IF(ISBLANK(Data!$F94),"",IF(Data!$F94&gt;=8,TEXT(Data!N94,"00"),""))</f>
        <v>00</v>
      </c>
    </row>
    <row r="95" ht="14.25">
      <c r="A95" s="1">
        <f>IF(ISBLANK(Data!A95),"",Data!A95)</f>
        <v>11221</v>
      </c>
      <c r="B95" s="1">
        <f>IF(ISBLANK(Data!B95),"",Data!B95)</f>
        <v>0</v>
      </c>
      <c r="C95" s="1">
        <f>IF(ISBLANK(Data!C95),"",Data!C95)</f>
        <v>201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6</v>
      </c>
      <c r="G95" s="1" t="str">
        <f>IF(ISBLANK(Data!$F95),"",IF(Data!$F95&gt;=1,TEXT(Data!G95,"00"),""))</f>
        <v>00</v>
      </c>
      <c r="H95" s="1" t="str">
        <f>IF(ISBLANK(Data!$F95),"",IF(Data!$F95&gt;=2,TEXT(Data!H95,"00"),""))</f>
        <v>00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>00</v>
      </c>
      <c r="K95" s="1" t="str">
        <f>IF(ISBLANK(Data!$F95),"",IF(Data!$F95&gt;=5,TEXT(Data!K95,"00"),""))</f>
        <v>62</v>
      </c>
      <c r="L95" s="1" t="str">
        <f>IF(ISBLANK(Data!$F95),"",IF(Data!$F95&gt;=6,TEXT(Data!L95,"00"),""))</f>
        <v>00</v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11222</v>
      </c>
      <c r="B96" s="1">
        <f>IF(ISBLANK(Data!B96),"",Data!B96)</f>
        <v>1</v>
      </c>
      <c r="C96" s="1">
        <f>IF(ISBLANK(Data!C96),"",Data!C96)</f>
        <v>300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03</v>
      </c>
      <c r="H96" s="1" t="str">
        <f>IF(ISBLANK(Data!$F96),"",IF(Data!$F96&gt;=2,TEXT(Data!H96,"00"),""))</f>
        <v>5a</v>
      </c>
      <c r="I96" s="1" t="str">
        <f>IF(ISBLANK(Data!$F96),"",IF(Data!$F96&gt;=3,TEXT(Data!I96,"00"),""))</f>
        <v>64</v>
      </c>
      <c r="J96" s="1" t="str">
        <f>IF(ISBLANK(Data!$F96),"",IF(Data!$F96&gt;=4,TEXT(Data!J96,"00"),""))</f>
        <v>5a</v>
      </c>
      <c r="K96" s="1" t="str">
        <f>IF(ISBLANK(Data!$F96),"",IF(Data!$F96&gt;=5,TEXT(Data!K96,"00"),""))</f>
        <v>41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32</v>
      </c>
      <c r="N96" s="1" t="str">
        <f>IF(ISBLANK(Data!$F96),"",IF(Data!$F96&gt;=8,TEXT(Data!N96,"00"),""))</f>
        <v>ab</v>
      </c>
    </row>
    <row r="97" ht="14.25">
      <c r="A97" s="1">
        <f>IF(ISBLANK(Data!A97),"",Data!A97)</f>
        <v>11223</v>
      </c>
      <c r="B97" s="1">
        <f>IF(ISBLANK(Data!B97),"",Data!B97)</f>
        <v>1</v>
      </c>
      <c r="C97" s="1">
        <f>IF(ISBLANK(Data!C97),"",Data!C97)</f>
        <v>301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3</v>
      </c>
      <c r="G97" s="1" t="str">
        <f>IF(ISBLANK(Data!$F97),"",IF(Data!$F97&gt;=1,TEXT(Data!G97,"00"),""))</f>
        <v>43</v>
      </c>
      <c r="H97" s="1" t="str">
        <f>IF(ISBLANK(Data!$F97),"",IF(Data!$F97&gt;=2,TEXT(Data!H97,"00"),""))</f>
        <v>b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/>
      </c>
      <c r="K97" s="1" t="str">
        <f>IF(ISBLANK(Data!$F97),"",IF(Data!$F97&gt;=5,TEXT(Data!K97,"00"),""))</f>
        <v/>
      </c>
      <c r="L97" s="1" t="str">
        <f>IF(ISBLANK(Data!$F97),"",IF(Data!$F97&gt;=6,TEXT(Data!L97,"00"),""))</f>
        <v/>
      </c>
      <c r="M97" s="1" t="str">
        <f>IF(ISBLANK(Data!$F97),"",IF(Data!$F97&gt;=7,TEXT(Data!M97,"00"),""))</f>
        <v/>
      </c>
      <c r="N97" s="1" t="str">
        <f>IF(ISBLANK(Data!$F97),"",IF(Data!$F97&gt;=8,TEXT(Data!N97,"00"),""))</f>
        <v/>
      </c>
    </row>
    <row r="98" ht="14.25">
      <c r="A98" s="1">
        <f>IF(ISBLANK(Data!A98),"",Data!A98)</f>
        <v>11233</v>
      </c>
      <c r="B98" s="1">
        <f>IF(ISBLANK(Data!B98),"",Data!B98)</f>
        <v>0</v>
      </c>
      <c r="C98" s="1">
        <f>IF(ISBLANK(Data!C98),"",Data!C98)</f>
        <v>203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00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00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11254</v>
      </c>
      <c r="B99" s="1">
        <f>IF(ISBLANK(Data!B99),"",Data!B99)</f>
        <v>0</v>
      </c>
      <c r="C99" s="1">
        <f>IF(ISBLANK(Data!C99),"",Data!C99)</f>
        <v>401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6b</v>
      </c>
      <c r="H99" s="1" t="str">
        <f>IF(ISBLANK(Data!$F99),"",IF(Data!$F99&gt;=2,TEXT(Data!H99,"00"),""))</f>
        <v>9a</v>
      </c>
      <c r="I99" s="1" t="str">
        <f>IF(ISBLANK(Data!$F99),"",IF(Data!$F99&gt;=3,TEXT(Data!I99,"00"),""))</f>
        <v>00</v>
      </c>
      <c r="J99" s="1" t="str">
        <f>IF(ISBLANK(Data!$F99),"",IF(Data!$F99&gt;=4,TEXT(Data!J99,"00"),""))</f>
        <v>00</v>
      </c>
      <c r="K99" s="1" t="str">
        <f>IF(ISBLANK(Data!$F99),"",IF(Data!$F99&gt;=5,TEXT(Data!K99,"00"),""))</f>
        <v>4d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00</v>
      </c>
      <c r="N99" s="1" t="str">
        <f>IF(ISBLANK(Data!$F99),"",IF(Data!$F99&gt;=8,TEXT(Data!N99,"00"),""))</f>
        <v>00</v>
      </c>
    </row>
    <row r="100" ht="14.25">
      <c r="A100" s="1">
        <f>IF(ISBLANK(Data!A100),"",Data!A100)</f>
        <v>11273</v>
      </c>
      <c r="B100" s="1">
        <f>IF(ISBLANK(Data!B100),"",Data!B100)</f>
        <v>1</v>
      </c>
      <c r="C100" s="1">
        <f>IF(ISBLANK(Data!C100),"",Data!C100)</f>
        <v>300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8</v>
      </c>
      <c r="G100" s="1" t="str">
        <f>IF(ISBLANK(Data!$F100),"",IF(Data!$F100&gt;=1,TEXT(Data!G100,"00"),""))</f>
        <v>03</v>
      </c>
      <c r="H100" s="1" t="str">
        <f>IF(ISBLANK(Data!$F100),"",IF(Data!$F100&gt;=2,TEXT(Data!H100,"00"),""))</f>
        <v>5a</v>
      </c>
      <c r="I100" s="1" t="str">
        <f>IF(ISBLANK(Data!$F100),"",IF(Data!$F100&gt;=3,TEXT(Data!I100,"00"),""))</f>
        <v>64</v>
      </c>
      <c r="J100" s="1" t="str">
        <f>IF(ISBLANK(Data!$F100),"",IF(Data!$F100&gt;=4,TEXT(Data!J100,"00"),""))</f>
        <v>5a</v>
      </c>
      <c r="K100" s="1" t="str">
        <f>IF(ISBLANK(Data!$F100),"",IF(Data!$F100&gt;=5,TEXT(Data!K100,"00"),""))</f>
        <v>41</v>
      </c>
      <c r="L100" s="1" t="str">
        <f>IF(ISBLANK(Data!$F100),"",IF(Data!$F100&gt;=6,TEXT(Data!L100,"00"),""))</f>
        <v>00</v>
      </c>
      <c r="M100" s="1" t="str">
        <f>IF(ISBLANK(Data!$F100),"",IF(Data!$F100&gt;=7,TEXT(Data!M100,"00"),""))</f>
        <v>32</v>
      </c>
      <c r="N100" s="1" t="str">
        <f>IF(ISBLANK(Data!$F100),"",IF(Data!$F100&gt;=8,TEXT(Data!N100,"00"),""))</f>
        <v>ec</v>
      </c>
    </row>
    <row r="101" ht="14.25">
      <c r="A101" s="1">
        <f>IF(ISBLANK(Data!A101),"",Data!A101)</f>
        <v>11274</v>
      </c>
      <c r="B101" s="1">
        <f>IF(ISBLANK(Data!B101),"",Data!B101)</f>
        <v>1</v>
      </c>
      <c r="C101" s="1">
        <f>IF(ISBLANK(Data!C101),"",Data!C101)</f>
        <v>301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3</v>
      </c>
      <c r="G101" s="1" t="str">
        <f>IF(ISBLANK(Data!$F101),"",IF(Data!$F101&gt;=1,TEXT(Data!G101,"00"),""))</f>
        <v>b5</v>
      </c>
      <c r="H101" s="1" t="str">
        <f>IF(ISBLANK(Data!$F101),"",IF(Data!$F101&gt;=2,TEXT(Data!H101,"00"),""))</f>
        <v>c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/>
      </c>
      <c r="K101" s="1" t="str">
        <f>IF(ISBLANK(Data!$F101),"",IF(Data!$F101&gt;=5,TEXT(Data!K101,"00"),""))</f>
        <v/>
      </c>
      <c r="L101" s="1" t="str">
        <f>IF(ISBLANK(Data!$F101),"",IF(Data!$F101&gt;=6,TEXT(Data!L101,"00"),""))</f>
        <v/>
      </c>
      <c r="M101" s="1" t="str">
        <f>IF(ISBLANK(Data!$F101),"",IF(Data!$F101&gt;=7,TEXT(Data!M101,"00"),""))</f>
        <v/>
      </c>
      <c r="N101" s="1" t="str">
        <f>IF(ISBLANK(Data!$F101),"",IF(Data!$F101&gt;=8,TEXT(Data!N101,"00"),""))</f>
        <v/>
      </c>
    </row>
    <row r="102" ht="14.25">
      <c r="A102" s="1">
        <f>IF(ISBLANK(Data!A102),"",Data!A102)</f>
        <v>11274</v>
      </c>
      <c r="B102" s="1">
        <f>IF(ISBLANK(Data!B102),"",Data!B102)</f>
        <v>0</v>
      </c>
      <c r="C102" s="1">
        <f>IF(ISBLANK(Data!C102),"",Data!C102)</f>
        <v>400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01</v>
      </c>
      <c r="H102" s="1" t="str">
        <f>IF(ISBLANK(Data!$F102),"",IF(Data!$F102&gt;=2,TEXT(Data!H102,"00"),""))</f>
        <v>00</v>
      </c>
      <c r="I102" s="1" t="str">
        <f>IF(ISBLANK(Data!$F102),"",IF(Data!$F102&gt;=3,TEXT(Data!I102,"00"),""))</f>
        <v>c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00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00</v>
      </c>
      <c r="N102" s="1" t="str">
        <f>IF(ISBLANK(Data!$F102),"",IF(Data!$F102&gt;=8,TEXT(Data!N102,"00"),""))</f>
        <v>00</v>
      </c>
    </row>
    <row r="103" ht="14.25">
      <c r="A103" s="1">
        <f>IF(ISBLANK(Data!A103),"",Data!A103)</f>
        <v>11321</v>
      </c>
      <c r="B103" s="1">
        <f>IF(ISBLANK(Data!B103),"",Data!B103)</f>
        <v>0</v>
      </c>
      <c r="C103" s="1">
        <f>IF(ISBLANK(Data!C103),"",Data!C103)</f>
        <v>201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6</v>
      </c>
      <c r="G103" s="1" t="str">
        <f>IF(ISBLANK(Data!$F103),"",IF(Data!$F103&gt;=1,TEXT(Data!G103,"00"),""))</f>
        <v>00</v>
      </c>
      <c r="H103" s="1" t="str">
        <f>IF(ISBLANK(Data!$F103),"",IF(Data!$F103&gt;=2,TEXT(Data!H103,"00"),""))</f>
        <v>00</v>
      </c>
      <c r="I103" s="1" t="str">
        <f>IF(ISBLANK(Data!$F103),"",IF(Data!$F103&gt;=3,TEXT(Data!I103,"00"),""))</f>
        <v>00</v>
      </c>
      <c r="J103" s="1" t="str">
        <f>IF(ISBLANK(Data!$F103),"",IF(Data!$F103&gt;=4,TEXT(Data!J103,"00"),""))</f>
        <v>00</v>
      </c>
      <c r="K103" s="1" t="str">
        <f>IF(ISBLANK(Data!$F103),"",IF(Data!$F103&gt;=5,TEXT(Data!K103,"00"),""))</f>
        <v>62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/>
      </c>
      <c r="N103" s="1" t="str">
        <f>IF(ISBLANK(Data!$F103),"",IF(Data!$F103&gt;=8,TEXT(Data!N103,"00"),""))</f>
        <v/>
      </c>
    </row>
    <row r="104" ht="14.25">
      <c r="A104" s="1">
        <f>IF(ISBLANK(Data!A104),"",Data!A104)</f>
        <v>11322</v>
      </c>
      <c r="B104" s="1">
        <f>IF(ISBLANK(Data!B104),"",Data!B104)</f>
        <v>1</v>
      </c>
      <c r="C104" s="1">
        <f>IF(ISBLANK(Data!C104),"",Data!C104)</f>
        <v>300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8</v>
      </c>
      <c r="G104" s="1" t="str">
        <f>IF(ISBLANK(Data!$F104),"",IF(Data!$F104&gt;=1,TEXT(Data!G104,"00"),""))</f>
        <v>03</v>
      </c>
      <c r="H104" s="1" t="str">
        <f>IF(ISBLANK(Data!$F104),"",IF(Data!$F104&gt;=2,TEXT(Data!H104,"00"),""))</f>
        <v>5a</v>
      </c>
      <c r="I104" s="1" t="str">
        <f>IF(ISBLANK(Data!$F104),"",IF(Data!$F104&gt;=3,TEXT(Data!I104,"00"),""))</f>
        <v>64</v>
      </c>
      <c r="J104" s="1" t="str">
        <f>IF(ISBLANK(Data!$F104),"",IF(Data!$F104&gt;=4,TEXT(Data!J104,"00"),""))</f>
        <v>5a</v>
      </c>
      <c r="K104" s="1" t="str">
        <f>IF(ISBLANK(Data!$F104),"",IF(Data!$F104&gt;=5,TEXT(Data!K104,"00"),""))</f>
        <v>41</v>
      </c>
      <c r="L104" s="1" t="str">
        <f>IF(ISBLANK(Data!$F104),"",IF(Data!$F104&gt;=6,TEXT(Data!L104,"00"),""))</f>
        <v>00</v>
      </c>
      <c r="M104" s="1" t="str">
        <f>IF(ISBLANK(Data!$F104),"",IF(Data!$F104&gt;=7,TEXT(Data!M104,"00"),""))</f>
        <v>32</v>
      </c>
      <c r="N104" s="1" t="str">
        <f>IF(ISBLANK(Data!$F104),"",IF(Data!$F104&gt;=8,TEXT(Data!N104,"00"),""))</f>
        <v>ed</v>
      </c>
    </row>
    <row r="105" ht="14.25">
      <c r="A105" s="1">
        <f>IF(ISBLANK(Data!A105),"",Data!A105)</f>
        <v>11323</v>
      </c>
      <c r="B105" s="1">
        <f>IF(ISBLANK(Data!B105),"",Data!B105)</f>
        <v>1</v>
      </c>
      <c r="C105" s="1">
        <f>IF(ISBLANK(Data!C105),"",Data!C105)</f>
        <v>301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3</v>
      </c>
      <c r="G105" s="1" t="str">
        <f>IF(ISBLANK(Data!$F105),"",IF(Data!$F105&gt;=1,TEXT(Data!G105,"00"),""))</f>
        <v>4e</v>
      </c>
      <c r="H105" s="1" t="str">
        <f>IF(ISBLANK(Data!$F105),"",IF(Data!$F105&gt;=2,TEXT(Data!H105,"00"),""))</f>
        <v>d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/>
      </c>
      <c r="K105" s="1" t="str">
        <f>IF(ISBLANK(Data!$F105),"",IF(Data!$F105&gt;=5,TEXT(Data!K105,"00"),""))</f>
        <v/>
      </c>
      <c r="L105" s="1" t="str">
        <f>IF(ISBLANK(Data!$F105),"",IF(Data!$F105&gt;=6,TEXT(Data!L105,"00"),""))</f>
        <v/>
      </c>
      <c r="M105" s="1" t="str">
        <f>IF(ISBLANK(Data!$F105),"",IF(Data!$F105&gt;=7,TEXT(Data!M105,"00"),""))</f>
        <v/>
      </c>
      <c r="N105" s="1" t="str">
        <f>IF(ISBLANK(Data!$F105),"",IF(Data!$F105&gt;=8,TEXT(Data!N105,"00"),""))</f>
        <v/>
      </c>
    </row>
    <row r="106" ht="14.25">
      <c r="A106" s="1">
        <f>IF(ISBLANK(Data!A106),"",Data!A106)</f>
        <v>11333</v>
      </c>
      <c r="B106" s="1">
        <f>IF(ISBLANK(Data!B106),"",Data!B106)</f>
        <v>0</v>
      </c>
      <c r="C106" s="1">
        <f>IF(ISBLANK(Data!C106),"",Data!C106)</f>
        <v>203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00</v>
      </c>
      <c r="H106" s="1" t="str">
        <f>IF(ISBLANK(Data!$F106),"",IF(Data!$F106&gt;=2,TEXT(Data!H106,"00"),""))</f>
        <v>00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00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11334</v>
      </c>
      <c r="B107" s="1">
        <f>IF(ISBLANK(Data!B107),"",Data!B107)</f>
        <v>0</v>
      </c>
      <c r="C107" s="1">
        <f>IF(ISBLANK(Data!C107),"",Data!C107)</f>
        <v>401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6b</v>
      </c>
      <c r="H107" s="1" t="str">
        <f>IF(ISBLANK(Data!$F107),"",IF(Data!$F107&gt;=2,TEXT(Data!H107,"00"),""))</f>
        <v>9a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4d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11345</v>
      </c>
      <c r="B108" s="1">
        <f>IF(ISBLANK(Data!B108),"",Data!B108)</f>
        <v>0</v>
      </c>
      <c r="C108" s="1">
        <f>IF(ISBLANK(Data!C108),"",Data!C108)</f>
        <v>400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01</v>
      </c>
      <c r="H108" s="1" t="str">
        <f>IF(ISBLANK(Data!$F108),"",IF(Data!$F108&gt;=2,TEXT(Data!H108,"00"),""))</f>
        <v>00</v>
      </c>
      <c r="I108" s="1" t="str">
        <f>IF(ISBLANK(Data!$F108),"",IF(Data!$F108&gt;=3,TEXT(Data!I108,"00"),""))</f>
        <v>c</v>
      </c>
      <c r="J108" s="1" t="str">
        <f>IF(ISBLANK(Data!$F108),"",IF(Data!$F108&gt;=4,TEXT(Data!J108,"00"),""))</f>
        <v>00</v>
      </c>
      <c r="K108" s="1" t="str">
        <f>IF(ISBLANK(Data!$F108),"",IF(Data!$F108&gt;=5,TEXT(Data!K108,"00"),""))</f>
        <v>00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00</v>
      </c>
      <c r="N108" s="1" t="str">
        <f>IF(ISBLANK(Data!$F108),"",IF(Data!$F108&gt;=8,TEXT(Data!N108,"00"),""))</f>
        <v>00</v>
      </c>
    </row>
    <row r="109" ht="14.25">
      <c r="A109" s="1">
        <f>IF(ISBLANK(Data!A109),"",Data!A109)</f>
        <v>11354</v>
      </c>
      <c r="B109" s="1">
        <f>IF(ISBLANK(Data!B109),"",Data!B109)</f>
        <v>0</v>
      </c>
      <c r="C109" s="1">
        <f>IF(ISBLANK(Data!C109),"",Data!C109)</f>
        <v>201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6</v>
      </c>
      <c r="G109" s="1" t="str">
        <f>IF(ISBLANK(Data!$F109),"",IF(Data!$F109&gt;=1,TEXT(Data!G109,"00"),""))</f>
        <v>00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>00</v>
      </c>
      <c r="K109" s="1" t="str">
        <f>IF(ISBLANK(Data!$F109),"",IF(Data!$F109&gt;=5,TEXT(Data!K109,"00"),""))</f>
        <v>62</v>
      </c>
      <c r="L109" s="1" t="str">
        <f>IF(ISBLANK(Data!$F109),"",IF(Data!$F109&gt;=6,TEXT(Data!L109,"00"),""))</f>
        <v>00</v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11357</v>
      </c>
      <c r="B110" s="1">
        <f>IF(ISBLANK(Data!B110),"",Data!B110)</f>
        <v>0</v>
      </c>
      <c r="C110" s="1">
        <f>IF(ISBLANK(Data!C110),"",Data!C110)</f>
        <v>203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00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11373</v>
      </c>
      <c r="B111" s="1">
        <f>IF(ISBLANK(Data!B111),"",Data!B111)</f>
        <v>1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41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32</v>
      </c>
      <c r="N111" s="1" t="str">
        <f>IF(ISBLANK(Data!$F111),"",IF(Data!$F111&gt;=8,TEXT(Data!N111,"00"),""))</f>
        <v>ee</v>
      </c>
    </row>
    <row r="112" ht="14.25">
      <c r="A112" s="1">
        <f>IF(ISBLANK(Data!A112),"",Data!A112)</f>
        <v>11374</v>
      </c>
      <c r="B112" s="1">
        <f>IF(ISBLANK(Data!B112),"",Data!B112)</f>
        <v>1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1d</v>
      </c>
      <c r="H112" s="1" t="str">
        <f>IF(ISBLANK(Data!$F112),"",IF(Data!$F112&gt;=2,TEXT(Data!H112,"00"),""))</f>
        <v>e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11374</v>
      </c>
      <c r="B113" s="1">
        <f>IF(ISBLANK(Data!B113),"",Data!B113)</f>
        <v>0</v>
      </c>
      <c r="C113" s="1">
        <f>IF(ISBLANK(Data!C113),"",Data!C113)</f>
        <v>403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63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94</v>
      </c>
      <c r="L113" s="1" t="str">
        <f>IF(ISBLANK(Data!$F113),"",IF(Data!$F113&gt;=6,TEXT(Data!L113,"00"),""))</f>
        <v>e0</v>
      </c>
      <c r="M113" s="1" t="str">
        <f>IF(ISBLANK(Data!$F113),"",IF(Data!$F113&gt;=7,TEXT(Data!M113,"00"),""))</f>
        <v>09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11421</v>
      </c>
      <c r="B114" s="1">
        <f>IF(ISBLANK(Data!B114),"",Data!B114)</f>
        <v>0</v>
      </c>
      <c r="C114" s="1">
        <f>IF(ISBLANK(Data!C114),"",Data!C114)</f>
        <v>204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00</v>
      </c>
      <c r="H114" s="1" t="str">
        <f>IF(ISBLANK(Data!$F114),"",IF(Data!$F114&gt;=2,TEXT(Data!H114,"00"),""))</f>
        <v>00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00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11423</v>
      </c>
      <c r="B115" s="1">
        <f>IF(ISBLANK(Data!B115),"",Data!B115)</f>
        <v>1</v>
      </c>
      <c r="C115" s="1">
        <f>IF(ISBLANK(Data!C115),"",Data!C115)</f>
        <v>300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03</v>
      </c>
      <c r="H115" s="1" t="str">
        <f>IF(ISBLANK(Data!$F115),"",IF(Data!$F115&gt;=2,TEXT(Data!H115,"00"),""))</f>
        <v>5a</v>
      </c>
      <c r="I115" s="1" t="str">
        <f>IF(ISBLANK(Data!$F115),"",IF(Data!$F115&gt;=3,TEXT(Data!I115,"00"),""))</f>
        <v>64</v>
      </c>
      <c r="J115" s="1" t="str">
        <f>IF(ISBLANK(Data!$F115),"",IF(Data!$F115&gt;=4,TEXT(Data!J115,"00"),""))</f>
        <v>5a</v>
      </c>
      <c r="K115" s="1" t="str">
        <f>IF(ISBLANK(Data!$F115),"",IF(Data!$F115&gt;=5,TEXT(Data!K115,"00"),""))</f>
        <v>41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32</v>
      </c>
      <c r="N115" s="1" t="str">
        <f>IF(ISBLANK(Data!$F115),"",IF(Data!$F115&gt;=8,TEXT(Data!N115,"00"),""))</f>
        <v>ef</v>
      </c>
    </row>
    <row r="116" ht="14.25">
      <c r="A116" s="1">
        <f>IF(ISBLANK(Data!A116),"",Data!A116)</f>
        <v>11423</v>
      </c>
      <c r="B116" s="1">
        <f>IF(ISBLANK(Data!B116),"",Data!B116)</f>
        <v>1</v>
      </c>
      <c r="C116" s="1">
        <f>IF(ISBLANK(Data!C116),"",Data!C116)</f>
        <v>301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3</v>
      </c>
      <c r="G116" s="1" t="str">
        <f>IF(ISBLANK(Data!$F116),"",IF(Data!$F116&gt;=1,TEXT(Data!G116,"00"),""))</f>
        <v>e8</v>
      </c>
      <c r="H116" s="1" t="str">
        <f>IF(ISBLANK(Data!$F116),"",IF(Data!$F116&gt;=2,TEXT(Data!H116,"00"),""))</f>
        <v>f</v>
      </c>
      <c r="I116" s="1" t="str">
        <f>IF(ISBLANK(Data!$F116),"",IF(Data!$F116&gt;=3,TEXT(Data!I116,"00"),""))</f>
        <v>00</v>
      </c>
      <c r="J116" s="1" t="str">
        <f>IF(ISBLANK(Data!$F116),"",IF(Data!$F116&gt;=4,TEXT(Data!J116,"00"),""))</f>
        <v/>
      </c>
      <c r="K116" s="1" t="str">
        <f>IF(ISBLANK(Data!$F116),"",IF(Data!$F116&gt;=5,TEXT(Data!K116,"00"),""))</f>
        <v/>
      </c>
      <c r="L116" s="1" t="str">
        <f>IF(ISBLANK(Data!$F116),"",IF(Data!$F116&gt;=6,TEXT(Data!L116,"00"),""))</f>
        <v/>
      </c>
      <c r="M116" s="1" t="str">
        <f>IF(ISBLANK(Data!$F116),"",IF(Data!$F116&gt;=7,TEXT(Data!M116,"00"),""))</f>
        <v/>
      </c>
      <c r="N116" s="1" t="str">
        <f>IF(ISBLANK(Data!$F116),"",IF(Data!$F116&gt;=8,TEXT(Data!N116,"00"),""))</f>
        <v/>
      </c>
    </row>
    <row r="117" ht="14.25">
      <c r="A117" s="1">
        <f>IF(ISBLANK(Data!A117),"",Data!A117)</f>
        <v>11433</v>
      </c>
      <c r="B117" s="1">
        <f>IF(ISBLANK(Data!B117),"",Data!B117)</f>
        <v>0</v>
      </c>
      <c r="C117" s="1">
        <f>IF(ISBLANK(Data!C117),"",Data!C117)</f>
        <v>401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8</v>
      </c>
      <c r="G117" s="1" t="str">
        <f>IF(ISBLANK(Data!$F117),"",IF(Data!$F117&gt;=1,TEXT(Data!G117,"00"),""))</f>
        <v>6b</v>
      </c>
      <c r="H117" s="1" t="str">
        <f>IF(ISBLANK(Data!$F117),"",IF(Data!$F117&gt;=2,TEXT(Data!H117,"00"),""))</f>
        <v>9a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>00</v>
      </c>
      <c r="K117" s="1" t="str">
        <f>IF(ISBLANK(Data!$F117),"",IF(Data!$F117&gt;=5,TEXT(Data!K117,"00"),""))</f>
        <v>4d</v>
      </c>
      <c r="L117" s="1" t="str">
        <f>IF(ISBLANK(Data!$F117),"",IF(Data!$F117&gt;=6,TEXT(Data!L117,"00"),""))</f>
        <v>00</v>
      </c>
      <c r="M117" s="1" t="str">
        <f>IF(ISBLANK(Data!$F117),"",IF(Data!$F117&gt;=7,TEXT(Data!M117,"00"),""))</f>
        <v>00</v>
      </c>
      <c r="N117" s="1" t="str">
        <f>IF(ISBLANK(Data!$F117),"",IF(Data!$F117&gt;=8,TEXT(Data!N117,"00"),""))</f>
        <v>00</v>
      </c>
    </row>
    <row r="118" ht="14.25">
      <c r="A118" s="1">
        <f>IF(ISBLANK(Data!A118),"",Data!A118)</f>
        <v>11454</v>
      </c>
      <c r="B118" s="1">
        <f>IF(ISBLANK(Data!B118),"",Data!B118)</f>
        <v>0</v>
      </c>
      <c r="C118" s="1">
        <f>IF(ISBLANK(Data!C118),"",Data!C118)</f>
        <v>202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e2</v>
      </c>
      <c r="H118" s="1" t="str">
        <f>IF(ISBLANK(Data!$F118),"",IF(Data!$F118&gt;=2,TEXT(Data!H118,"00"),""))</f>
        <v>20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b8</v>
      </c>
      <c r="L118" s="1" t="str">
        <f>IF(ISBLANK(Data!$F118),"",IF(Data!$F118&gt;=6,TEXT(Data!L118,"00"),""))</f>
        <v>ab</v>
      </c>
      <c r="M118" s="1" t="str">
        <f>IF(ISBLANK(Data!$F118),"",IF(Data!$F118&gt;=7,TEXT(Data!M118,"00"),""))</f>
        <v>22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11473</v>
      </c>
      <c r="B119" s="1">
        <f>IF(ISBLANK(Data!B119),"",Data!B119)</f>
        <v>1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41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32</v>
      </c>
      <c r="N119" s="1" t="str">
        <f>IF(ISBLANK(Data!$F119),"",IF(Data!$F119&gt;=8,TEXT(Data!N119,"00"),""))</f>
        <v>20</v>
      </c>
    </row>
    <row r="120" ht="14.25">
      <c r="A120" s="1">
        <f>IF(ISBLANK(Data!A120),"",Data!A120)</f>
        <v>11474</v>
      </c>
      <c r="B120" s="1">
        <f>IF(ISBLANK(Data!B120),"",Data!B120)</f>
        <v>1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e2</v>
      </c>
      <c r="H120" s="1" t="str">
        <f>IF(ISBLANK(Data!$F120),"",IF(Data!$F120&gt;=2,TEXT(Data!H120,"00"),""))</f>
        <v>00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11474</v>
      </c>
      <c r="B121" s="1">
        <f>IF(ISBLANK(Data!B121),"",Data!B121)</f>
        <v>0</v>
      </c>
      <c r="C121" s="1">
        <f>IF(ISBLANK(Data!C121),"",Data!C121)</f>
        <v>400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01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c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11521</v>
      </c>
      <c r="B122" s="1">
        <f>IF(ISBLANK(Data!B122),"",Data!B122)</f>
        <v>0</v>
      </c>
      <c r="C122" s="1">
        <f>IF(ISBLANK(Data!C122),"",Data!C122)</f>
        <v>201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6</v>
      </c>
      <c r="G122" s="1" t="str">
        <f>IF(ISBLANK(Data!$F122),"",IF(Data!$F122&gt;=1,TEXT(Data!G122,"00"),""))</f>
        <v>00</v>
      </c>
      <c r="H122" s="1" t="str">
        <f>IF(ISBLANK(Data!$F122),"",IF(Data!$F122&gt;=2,TEXT(Data!H122,"00"),""))</f>
        <v>00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62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/>
      </c>
      <c r="N122" s="1" t="str">
        <f>IF(ISBLANK(Data!$F122),"",IF(Data!$F122&gt;=8,TEXT(Data!N122,"00"),""))</f>
        <v/>
      </c>
    </row>
    <row r="123" ht="14.25">
      <c r="A123" s="1">
        <f>IF(ISBLANK(Data!A123),"",Data!A123)</f>
        <v>11522</v>
      </c>
      <c r="B123" s="1">
        <f>IF(ISBLANK(Data!B123),"",Data!B123)</f>
        <v>1</v>
      </c>
      <c r="C123" s="1">
        <f>IF(ISBLANK(Data!C123),"",Data!C123)</f>
        <v>300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03</v>
      </c>
      <c r="H123" s="1" t="str">
        <f>IF(ISBLANK(Data!$F123),"",IF(Data!$F123&gt;=2,TEXT(Data!H123,"00"),""))</f>
        <v>5a</v>
      </c>
      <c r="I123" s="1" t="str">
        <f>IF(ISBLANK(Data!$F123),"",IF(Data!$F123&gt;=3,TEXT(Data!I123,"00"),""))</f>
        <v>64</v>
      </c>
      <c r="J123" s="1" t="str">
        <f>IF(ISBLANK(Data!$F123),"",IF(Data!$F123&gt;=4,TEXT(Data!J123,"00"),""))</f>
        <v>5a</v>
      </c>
      <c r="K123" s="1" t="str">
        <f>IF(ISBLANK(Data!$F123),"",IF(Data!$F123&gt;=5,TEXT(Data!K123,"00"),""))</f>
        <v>41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32</v>
      </c>
      <c r="N123" s="1" t="str">
        <f>IF(ISBLANK(Data!$F123),"",IF(Data!$F123&gt;=8,TEXT(Data!N123,"00"),""))</f>
        <v>21</v>
      </c>
    </row>
    <row r="124" ht="14.25">
      <c r="A124" s="1">
        <f>IF(ISBLANK(Data!A124),"",Data!A124)</f>
        <v>11523</v>
      </c>
      <c r="B124" s="1">
        <f>IF(ISBLANK(Data!B124),"",Data!B124)</f>
        <v>1</v>
      </c>
      <c r="C124" s="1">
        <f>IF(ISBLANK(Data!C124),"",Data!C124)</f>
        <v>301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3</v>
      </c>
      <c r="G124" s="1" t="str">
        <f>IF(ISBLANK(Data!$F124),"",IF(Data!$F124&gt;=1,TEXT(Data!G124,"00"),""))</f>
        <v>b3</v>
      </c>
      <c r="H124" s="1" t="str">
        <f>IF(ISBLANK(Data!$F124),"",IF(Data!$F124&gt;=2,TEXT(Data!H124,"00"),""))</f>
        <v>01</v>
      </c>
      <c r="I124" s="1" t="str">
        <f>IF(ISBLANK(Data!$F124),"",IF(Data!$F124&gt;=3,TEXT(Data!I124,"00"),""))</f>
        <v>00</v>
      </c>
      <c r="J124" s="1" t="str">
        <f>IF(ISBLANK(Data!$F124),"",IF(Data!$F124&gt;=4,TEXT(Data!J124,"00"),""))</f>
        <v/>
      </c>
      <c r="K124" s="1" t="str">
        <f>IF(ISBLANK(Data!$F124),"",IF(Data!$F124&gt;=5,TEXT(Data!K124,"00"),""))</f>
        <v/>
      </c>
      <c r="L124" s="1" t="str">
        <f>IF(ISBLANK(Data!$F124),"",IF(Data!$F124&gt;=6,TEXT(Data!L124,"00"),""))</f>
        <v/>
      </c>
      <c r="M124" s="1" t="str">
        <f>IF(ISBLANK(Data!$F124),"",IF(Data!$F124&gt;=7,TEXT(Data!M124,"00"),""))</f>
        <v/>
      </c>
      <c r="N124" s="1" t="str">
        <f>IF(ISBLANK(Data!$F124),"",IF(Data!$F124&gt;=8,TEXT(Data!N124,"00"),""))</f>
        <v/>
      </c>
    </row>
    <row r="125" ht="14.25">
      <c r="A125" s="1">
        <f>IF(ISBLANK(Data!A125),"",Data!A125)</f>
        <v>11533</v>
      </c>
      <c r="B125" s="1">
        <f>IF(ISBLANK(Data!B125),"",Data!B125)</f>
        <v>0</v>
      </c>
      <c r="C125" s="1">
        <f>IF(ISBLANK(Data!C125),"",Data!C125)</f>
        <v>203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8</v>
      </c>
      <c r="G125" s="1" t="str">
        <f>IF(ISBLANK(Data!$F125),"",IF(Data!$F125&gt;=1,TEXT(Data!G125,"00"),""))</f>
        <v>00</v>
      </c>
      <c r="H125" s="1" t="str">
        <f>IF(ISBLANK(Data!$F125),"",IF(Data!$F125&gt;=2,TEXT(Data!H125,"00"),""))</f>
        <v>00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>00</v>
      </c>
      <c r="K125" s="1" t="str">
        <f>IF(ISBLANK(Data!$F125),"",IF(Data!$F125&gt;=5,TEXT(Data!K125,"00"),""))</f>
        <v>00</v>
      </c>
      <c r="L125" s="1" t="str">
        <f>IF(ISBLANK(Data!$F125),"",IF(Data!$F125&gt;=6,TEXT(Data!L125,"00"),""))</f>
        <v>00</v>
      </c>
      <c r="M125" s="1" t="str">
        <f>IF(ISBLANK(Data!$F125),"",IF(Data!$F125&gt;=7,TEXT(Data!M125,"00"),""))</f>
        <v>00</v>
      </c>
      <c r="N125" s="1" t="str">
        <f>IF(ISBLANK(Data!$F125),"",IF(Data!$F125&gt;=8,TEXT(Data!N125,"00"),""))</f>
        <v>00</v>
      </c>
    </row>
    <row r="126" ht="14.25">
      <c r="A126" s="1">
        <f>IF(ISBLANK(Data!A126),"",Data!A126)</f>
        <v>11554</v>
      </c>
      <c r="B126" s="1">
        <f>IF(ISBLANK(Data!B126),"",Data!B126)</f>
        <v>0</v>
      </c>
      <c r="C126" s="1">
        <f>IF(ISBLANK(Data!C126),"",Data!C126)</f>
        <v>401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6b</v>
      </c>
      <c r="H126" s="1" t="str">
        <f>IF(ISBLANK(Data!$F126),"",IF(Data!$F126&gt;=2,TEXT(Data!H126,"00"),""))</f>
        <v>9a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4d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11573</v>
      </c>
      <c r="B127" s="1">
        <f>IF(ISBLANK(Data!B127),"",Data!B127)</f>
        <v>1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41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32</v>
      </c>
      <c r="N127" s="1" t="str">
        <f>IF(ISBLANK(Data!$F127),"",IF(Data!$F127&gt;=8,TEXT(Data!N127,"00"),""))</f>
        <v>22</v>
      </c>
    </row>
    <row r="128" ht="14.25">
      <c r="A128" s="1">
        <f>IF(ISBLANK(Data!A128),"",Data!A128)</f>
        <v>11574</v>
      </c>
      <c r="B128" s="1">
        <f>IF(ISBLANK(Data!B128),"",Data!B128)</f>
        <v>1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6b</v>
      </c>
      <c r="H128" s="1" t="str">
        <f>IF(ISBLANK(Data!$F128),"",IF(Data!$F128&gt;=2,TEXT(Data!H128,"00"),""))</f>
        <v>02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11574</v>
      </c>
      <c r="B129" s="1">
        <f>IF(ISBLANK(Data!B129),"",Data!B129)</f>
        <v>0</v>
      </c>
      <c r="C129" s="1">
        <f>IF(ISBLANK(Data!C129),"",Data!C129)</f>
        <v>400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01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c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11621</v>
      </c>
      <c r="B130" s="1">
        <f>IF(ISBLANK(Data!B130),"",Data!B130)</f>
        <v>0</v>
      </c>
      <c r="C130" s="1">
        <f>IF(ISBLANK(Data!C130),"",Data!C130)</f>
        <v>201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6</v>
      </c>
      <c r="G130" s="1" t="str">
        <f>IF(ISBLANK(Data!$F130),"",IF(Data!$F130&gt;=1,TEXT(Data!G130,"00"),""))</f>
        <v>00</v>
      </c>
      <c r="H130" s="1" t="str">
        <f>IF(ISBLANK(Data!$F130),"",IF(Data!$F130&gt;=2,TEXT(Data!H130,"00"),""))</f>
        <v>00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62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/>
      </c>
      <c r="N130" s="1" t="str">
        <f>IF(ISBLANK(Data!$F130),"",IF(Data!$F130&gt;=8,TEXT(Data!N130,"00"),""))</f>
        <v/>
      </c>
    </row>
    <row r="131" ht="14.25">
      <c r="A131" s="1">
        <f>IF(ISBLANK(Data!A131),"",Data!A131)</f>
        <v>11622</v>
      </c>
      <c r="B131" s="1">
        <f>IF(ISBLANK(Data!B131),"",Data!B131)</f>
        <v>1</v>
      </c>
      <c r="C131" s="1">
        <f>IF(ISBLANK(Data!C131),"",Data!C131)</f>
        <v>300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03</v>
      </c>
      <c r="H131" s="1" t="str">
        <f>IF(ISBLANK(Data!$F131),"",IF(Data!$F131&gt;=2,TEXT(Data!H131,"00"),""))</f>
        <v>5a</v>
      </c>
      <c r="I131" s="1" t="str">
        <f>IF(ISBLANK(Data!$F131),"",IF(Data!$F131&gt;=3,TEXT(Data!I131,"00"),""))</f>
        <v>64</v>
      </c>
      <c r="J131" s="1" t="str">
        <f>IF(ISBLANK(Data!$F131),"",IF(Data!$F131&gt;=4,TEXT(Data!J131,"00"),""))</f>
        <v>5a</v>
      </c>
      <c r="K131" s="1" t="str">
        <f>IF(ISBLANK(Data!$F131),"",IF(Data!$F131&gt;=5,TEXT(Data!K131,"00"),""))</f>
        <v>41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32</v>
      </c>
      <c r="N131" s="1" t="str">
        <f>IF(ISBLANK(Data!$F131),"",IF(Data!$F131&gt;=8,TEXT(Data!N131,"00"),""))</f>
        <v>23</v>
      </c>
    </row>
    <row r="132" ht="14.25">
      <c r="A132" s="1">
        <f>IF(ISBLANK(Data!A132),"",Data!A132)</f>
        <v>11623</v>
      </c>
      <c r="B132" s="1">
        <f>IF(ISBLANK(Data!B132),"",Data!B132)</f>
        <v>1</v>
      </c>
      <c r="C132" s="1">
        <f>IF(ISBLANK(Data!C132),"",Data!C132)</f>
        <v>301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3</v>
      </c>
      <c r="G132" s="1" t="str">
        <f>IF(ISBLANK(Data!$F132),"",IF(Data!$F132&gt;=1,TEXT(Data!G132,"00"),""))</f>
        <v>96</v>
      </c>
      <c r="H132" s="1" t="str">
        <f>IF(ISBLANK(Data!$F132),"",IF(Data!$F132&gt;=2,TEXT(Data!H132,"00"),""))</f>
        <v>03</v>
      </c>
      <c r="I132" s="1" t="str">
        <f>IF(ISBLANK(Data!$F132),"",IF(Data!$F132&gt;=3,TEXT(Data!I132,"00"),""))</f>
        <v>00</v>
      </c>
      <c r="J132" s="1" t="str">
        <f>IF(ISBLANK(Data!$F132),"",IF(Data!$F132&gt;=4,TEXT(Data!J132,"00"),""))</f>
        <v/>
      </c>
      <c r="K132" s="1" t="str">
        <f>IF(ISBLANK(Data!$F132),"",IF(Data!$F132&gt;=5,TEXT(Data!K132,"00"),""))</f>
        <v/>
      </c>
      <c r="L132" s="1" t="str">
        <f>IF(ISBLANK(Data!$F132),"",IF(Data!$F132&gt;=6,TEXT(Data!L132,"00"),""))</f>
        <v/>
      </c>
      <c r="M132" s="1" t="str">
        <f>IF(ISBLANK(Data!$F132),"",IF(Data!$F132&gt;=7,TEXT(Data!M132,"00"),""))</f>
        <v/>
      </c>
      <c r="N132" s="1" t="str">
        <f>IF(ISBLANK(Data!$F132),"",IF(Data!$F132&gt;=8,TEXT(Data!N132,"00"),""))</f>
        <v/>
      </c>
    </row>
    <row r="133" ht="14.25">
      <c r="A133" s="1">
        <f>IF(ISBLANK(Data!A133),"",Data!A133)</f>
        <v>11633</v>
      </c>
      <c r="B133" s="1">
        <f>IF(ISBLANK(Data!B133),"",Data!B133)</f>
        <v>0</v>
      </c>
      <c r="C133" s="1">
        <f>IF(ISBLANK(Data!C133),"",Data!C133)</f>
        <v>203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8</v>
      </c>
      <c r="G133" s="1" t="str">
        <f>IF(ISBLANK(Data!$F133),"",IF(Data!$F133&gt;=1,TEXT(Data!G133,"00"),""))</f>
        <v>00</v>
      </c>
      <c r="H133" s="1" t="str">
        <f>IF(ISBLANK(Data!$F133),"",IF(Data!$F133&gt;=2,TEXT(Data!H133,"00"),""))</f>
        <v>00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>00</v>
      </c>
      <c r="K133" s="1" t="str">
        <f>IF(ISBLANK(Data!$F133),"",IF(Data!$F133&gt;=5,TEXT(Data!K133,"00"),""))</f>
        <v>00</v>
      </c>
      <c r="L133" s="1" t="str">
        <f>IF(ISBLANK(Data!$F133),"",IF(Data!$F133&gt;=6,TEXT(Data!L133,"00"),""))</f>
        <v>00</v>
      </c>
      <c r="M133" s="1" t="str">
        <f>IF(ISBLANK(Data!$F133),"",IF(Data!$F133&gt;=7,TEXT(Data!M133,"00"),""))</f>
        <v>00</v>
      </c>
      <c r="N133" s="1" t="str">
        <f>IF(ISBLANK(Data!$F133),"",IF(Data!$F133&gt;=8,TEXT(Data!N133,"00"),""))</f>
        <v>00</v>
      </c>
    </row>
    <row r="134" ht="14.25">
      <c r="A134" s="1">
        <f>IF(ISBLANK(Data!A134),"",Data!A134)</f>
        <v>11654</v>
      </c>
      <c r="B134" s="1">
        <f>IF(ISBLANK(Data!B134),"",Data!B134)</f>
        <v>0</v>
      </c>
      <c r="C134" s="1">
        <f>IF(ISBLANK(Data!C134),"",Data!C134)</f>
        <v>401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6b</v>
      </c>
      <c r="H134" s="1" t="str">
        <f>IF(ISBLANK(Data!$F134),"",IF(Data!$F134&gt;=2,TEXT(Data!H134,"00"),""))</f>
        <v>9a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4d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11673</v>
      </c>
      <c r="B135" s="1">
        <f>IF(ISBLANK(Data!B135),"",Data!B135)</f>
        <v>1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41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32</v>
      </c>
      <c r="N135" s="1" t="str">
        <f>IF(ISBLANK(Data!$F135),"",IF(Data!$F135&gt;=8,TEXT(Data!N135,"00"),""))</f>
        <v>64</v>
      </c>
    </row>
    <row r="136" ht="14.25">
      <c r="A136" s="1">
        <f>IF(ISBLANK(Data!A136),"",Data!A136)</f>
        <v>11674</v>
      </c>
      <c r="B136" s="1">
        <f>IF(ISBLANK(Data!B136),"",Data!B136)</f>
        <v>1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03</v>
      </c>
      <c r="H136" s="1" t="str">
        <f>IF(ISBLANK(Data!$F136),"",IF(Data!$F136&gt;=2,TEXT(Data!H136,"00"),""))</f>
        <v>04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11674</v>
      </c>
      <c r="B137" s="1">
        <f>IF(ISBLANK(Data!B137),"",Data!B137)</f>
        <v>0</v>
      </c>
      <c r="C137" s="1">
        <f>IF(ISBLANK(Data!C137),"",Data!C137)</f>
        <v>400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01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c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11721</v>
      </c>
      <c r="B138" s="1">
        <f>IF(ISBLANK(Data!B138),"",Data!B138)</f>
        <v>0</v>
      </c>
      <c r="C138" s="1">
        <f>IF(ISBLANK(Data!C138),"",Data!C138)</f>
        <v>201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6</v>
      </c>
      <c r="G138" s="1" t="str">
        <f>IF(ISBLANK(Data!$F138),"",IF(Data!$F138&gt;=1,TEXT(Data!G138,"00"),""))</f>
        <v>00</v>
      </c>
      <c r="H138" s="1" t="str">
        <f>IF(ISBLANK(Data!$F138),"",IF(Data!$F138&gt;=2,TEXT(Data!H138,"00"),""))</f>
        <v>00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62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/>
      </c>
      <c r="N138" s="1" t="str">
        <f>IF(ISBLANK(Data!$F138),"",IF(Data!$F138&gt;=8,TEXT(Data!N138,"00"),""))</f>
        <v/>
      </c>
    </row>
    <row r="139" ht="14.25">
      <c r="A139" s="1">
        <f>IF(ISBLANK(Data!A139),"",Data!A139)</f>
        <v>11722</v>
      </c>
      <c r="B139" s="1">
        <f>IF(ISBLANK(Data!B139),"",Data!B139)</f>
        <v>1</v>
      </c>
      <c r="C139" s="1">
        <f>IF(ISBLANK(Data!C139),"",Data!C139)</f>
        <v>300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03</v>
      </c>
      <c r="H139" s="1" t="str">
        <f>IF(ISBLANK(Data!$F139),"",IF(Data!$F139&gt;=2,TEXT(Data!H139,"00"),""))</f>
        <v>5a</v>
      </c>
      <c r="I139" s="1" t="str">
        <f>IF(ISBLANK(Data!$F139),"",IF(Data!$F139&gt;=3,TEXT(Data!I139,"00"),""))</f>
        <v>64</v>
      </c>
      <c r="J139" s="1" t="str">
        <f>IF(ISBLANK(Data!$F139),"",IF(Data!$F139&gt;=4,TEXT(Data!J139,"00"),""))</f>
        <v>5a</v>
      </c>
      <c r="K139" s="1" t="str">
        <f>IF(ISBLANK(Data!$F139),"",IF(Data!$F139&gt;=5,TEXT(Data!K139,"00"),""))</f>
        <v>41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32</v>
      </c>
      <c r="N139" s="1" t="str">
        <f>IF(ISBLANK(Data!$F139),"",IF(Data!$F139&gt;=8,TEXT(Data!N139,"00"),""))</f>
        <v>65</v>
      </c>
    </row>
    <row r="140" ht="14.25">
      <c r="A140" s="1">
        <f>IF(ISBLANK(Data!A140),"",Data!A140)</f>
        <v>11723</v>
      </c>
      <c r="B140" s="1">
        <f>IF(ISBLANK(Data!B140),"",Data!B140)</f>
        <v>1</v>
      </c>
      <c r="C140" s="1">
        <f>IF(ISBLANK(Data!C140),"",Data!C140)</f>
        <v>301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3</v>
      </c>
      <c r="G140" s="1" t="str">
        <f>IF(ISBLANK(Data!$F140),"",IF(Data!$F140&gt;=1,TEXT(Data!G140,"00"),""))</f>
        <v>54</v>
      </c>
      <c r="H140" s="1" t="str">
        <f>IF(ISBLANK(Data!$F140),"",IF(Data!$F140&gt;=2,TEXT(Data!H140,"00"),""))</f>
        <v>05</v>
      </c>
      <c r="I140" s="1" t="str">
        <f>IF(ISBLANK(Data!$F140),"",IF(Data!$F140&gt;=3,TEXT(Data!I140,"00"),""))</f>
        <v>00</v>
      </c>
      <c r="J140" s="1" t="str">
        <f>IF(ISBLANK(Data!$F140),"",IF(Data!$F140&gt;=4,TEXT(Data!J140,"00"),""))</f>
        <v/>
      </c>
      <c r="K140" s="1" t="str">
        <f>IF(ISBLANK(Data!$F140),"",IF(Data!$F140&gt;=5,TEXT(Data!K140,"00"),""))</f>
        <v/>
      </c>
      <c r="L140" s="1" t="str">
        <f>IF(ISBLANK(Data!$F140),"",IF(Data!$F140&gt;=6,TEXT(Data!L140,"00"),""))</f>
        <v/>
      </c>
      <c r="M140" s="1" t="str">
        <f>IF(ISBLANK(Data!$F140),"",IF(Data!$F140&gt;=7,TEXT(Data!M140,"00"),""))</f>
        <v/>
      </c>
      <c r="N140" s="1" t="str">
        <f>IF(ISBLANK(Data!$F140),"",IF(Data!$F140&gt;=8,TEXT(Data!N140,"00"),""))</f>
        <v/>
      </c>
    </row>
    <row r="141" ht="14.25">
      <c r="A141" s="1">
        <f>IF(ISBLANK(Data!A141),"",Data!A141)</f>
        <v>11733</v>
      </c>
      <c r="B141" s="1">
        <f>IF(ISBLANK(Data!B141),"",Data!B141)</f>
        <v>0</v>
      </c>
      <c r="C141" s="1">
        <f>IF(ISBLANK(Data!C141),"",Data!C141)</f>
        <v>203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8</v>
      </c>
      <c r="G141" s="1" t="str">
        <f>IF(ISBLANK(Data!$F141),"",IF(Data!$F141&gt;=1,TEXT(Data!G141,"00"),""))</f>
        <v>00</v>
      </c>
      <c r="H141" s="1" t="str">
        <f>IF(ISBLANK(Data!$F141),"",IF(Data!$F141&gt;=2,TEXT(Data!H141,"00"),""))</f>
        <v>00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>00</v>
      </c>
      <c r="K141" s="1" t="str">
        <f>IF(ISBLANK(Data!$F141),"",IF(Data!$F141&gt;=5,TEXT(Data!K141,"00"),""))</f>
        <v>00</v>
      </c>
      <c r="L141" s="1" t="str">
        <f>IF(ISBLANK(Data!$F141),"",IF(Data!$F141&gt;=6,TEXT(Data!L141,"00"),""))</f>
        <v>00</v>
      </c>
      <c r="M141" s="1" t="str">
        <f>IF(ISBLANK(Data!$F141),"",IF(Data!$F141&gt;=7,TEXT(Data!M141,"00"),""))</f>
        <v>00</v>
      </c>
      <c r="N141" s="1" t="str">
        <f>IF(ISBLANK(Data!$F141),"",IF(Data!$F141&gt;=8,TEXT(Data!N141,"00"),""))</f>
        <v>00</v>
      </c>
    </row>
    <row r="142" ht="14.25">
      <c r="A142" s="1">
        <f>IF(ISBLANK(Data!A142),"",Data!A142)</f>
        <v>11754</v>
      </c>
      <c r="B142" s="1">
        <f>IF(ISBLANK(Data!B142),"",Data!B142)</f>
        <v>0</v>
      </c>
      <c r="C142" s="1">
        <f>IF(ISBLANK(Data!C142),"",Data!C142)</f>
        <v>401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6d</v>
      </c>
      <c r="H142" s="1" t="str">
        <f>IF(ISBLANK(Data!$F142),"",IF(Data!$F142&gt;=2,TEXT(Data!H142,"00"),""))</f>
        <v>9a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4d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11773</v>
      </c>
      <c r="B143" s="1">
        <f>IF(ISBLANK(Data!B143),"",Data!B143)</f>
        <v>1</v>
      </c>
      <c r="C143" s="1">
        <f>IF(ISBLANK(Data!C143),"",Data!C143)</f>
        <v>300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03</v>
      </c>
      <c r="H143" s="1" t="str">
        <f>IF(ISBLANK(Data!$F143),"",IF(Data!$F143&gt;=2,TEXT(Data!H143,"00"),""))</f>
        <v>5a</v>
      </c>
      <c r="I143" s="1" t="str">
        <f>IF(ISBLANK(Data!$F143),"",IF(Data!$F143&gt;=3,TEXT(Data!I143,"00"),""))</f>
        <v>64</v>
      </c>
      <c r="J143" s="1" t="str">
        <f>IF(ISBLANK(Data!$F143),"",IF(Data!$F143&gt;=4,TEXT(Data!J143,"00"),""))</f>
        <v>5a</v>
      </c>
      <c r="K143" s="1" t="str">
        <f>IF(ISBLANK(Data!$F143),"",IF(Data!$F143&gt;=5,TEXT(Data!K143,"00"),""))</f>
        <v>41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32</v>
      </c>
      <c r="N143" s="1" t="str">
        <f>IF(ISBLANK(Data!$F143),"",IF(Data!$F143&gt;=8,TEXT(Data!N143,"00"),""))</f>
        <v>66</v>
      </c>
    </row>
    <row r="144" ht="14.25">
      <c r="A144" s="1">
        <f>IF(ISBLANK(Data!A144),"",Data!A144)</f>
        <v>11774</v>
      </c>
      <c r="B144" s="1">
        <f>IF(ISBLANK(Data!B144),"",Data!B144)</f>
        <v>1</v>
      </c>
      <c r="C144" s="1">
        <f>IF(ISBLANK(Data!C144),"",Data!C144)</f>
        <v>301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3</v>
      </c>
      <c r="G144" s="1" t="str">
        <f>IF(ISBLANK(Data!$F144),"",IF(Data!$F144&gt;=1,TEXT(Data!G144,"00"),""))</f>
        <v>f5</v>
      </c>
      <c r="H144" s="1" t="str">
        <f>IF(ISBLANK(Data!$F144),"",IF(Data!$F144&gt;=2,TEXT(Data!H144,"00"),""))</f>
        <v>06</v>
      </c>
      <c r="I144" s="1" t="str">
        <f>IF(ISBLANK(Data!$F144),"",IF(Data!$F144&gt;=3,TEXT(Data!I144,"00"),""))</f>
        <v>00</v>
      </c>
      <c r="J144" s="1" t="str">
        <f>IF(ISBLANK(Data!$F144),"",IF(Data!$F144&gt;=4,TEXT(Data!J144,"00"),""))</f>
        <v/>
      </c>
      <c r="K144" s="1" t="str">
        <f>IF(ISBLANK(Data!$F144),"",IF(Data!$F144&gt;=5,TEXT(Data!K144,"00"),""))</f>
        <v/>
      </c>
      <c r="L144" s="1" t="str">
        <f>IF(ISBLANK(Data!$F144),"",IF(Data!$F144&gt;=6,TEXT(Data!L144,"00"),""))</f>
        <v/>
      </c>
      <c r="M144" s="1" t="str">
        <f>IF(ISBLANK(Data!$F144),"",IF(Data!$F144&gt;=7,TEXT(Data!M144,"00"),""))</f>
        <v/>
      </c>
      <c r="N144" s="1" t="str">
        <f>IF(ISBLANK(Data!$F144),"",IF(Data!$F144&gt;=8,TEXT(Data!N144,"00"),""))</f>
        <v/>
      </c>
    </row>
    <row r="145" ht="14.25">
      <c r="A145" s="1">
        <f>IF(ISBLANK(Data!A145),"",Data!A145)</f>
        <v>11774</v>
      </c>
      <c r="B145" s="1">
        <f>IF(ISBLANK(Data!B145),"",Data!B145)</f>
        <v>0</v>
      </c>
      <c r="C145" s="1">
        <f>IF(ISBLANK(Data!C145),"",Data!C145)</f>
        <v>400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8</v>
      </c>
      <c r="G145" s="1" t="str">
        <f>IF(ISBLANK(Data!$F145),"",IF(Data!$F145&gt;=1,TEXT(Data!G145,"00"),""))</f>
        <v>01</v>
      </c>
      <c r="H145" s="1" t="str">
        <f>IF(ISBLANK(Data!$F145),"",IF(Data!$F145&gt;=2,TEXT(Data!H145,"00"),""))</f>
        <v>00</v>
      </c>
      <c r="I145" s="1" t="str">
        <f>IF(ISBLANK(Data!$F145),"",IF(Data!$F145&gt;=3,TEXT(Data!I145,"00"),""))</f>
        <v>c</v>
      </c>
      <c r="J145" s="1" t="str">
        <f>IF(ISBLANK(Data!$F145),"",IF(Data!$F145&gt;=4,TEXT(Data!J145,"00"),""))</f>
        <v>00</v>
      </c>
      <c r="K145" s="1" t="str">
        <f>IF(ISBLANK(Data!$F145),"",IF(Data!$F145&gt;=5,TEXT(Data!K145,"00"),""))</f>
        <v>00</v>
      </c>
      <c r="L145" s="1" t="str">
        <f>IF(ISBLANK(Data!$F145),"",IF(Data!$F145&gt;=6,TEXT(Data!L145,"00"),""))</f>
        <v>00</v>
      </c>
      <c r="M145" s="1" t="str">
        <f>IF(ISBLANK(Data!$F145),"",IF(Data!$F145&gt;=7,TEXT(Data!M145,"00"),""))</f>
        <v>00</v>
      </c>
      <c r="N145" s="1" t="str">
        <f>IF(ISBLANK(Data!$F145),"",IF(Data!$F145&gt;=8,TEXT(Data!N145,"00"),""))</f>
        <v>00</v>
      </c>
    </row>
    <row r="146" ht="14.25">
      <c r="A146" s="1">
        <f>IF(ISBLANK(Data!A146),"",Data!A146)</f>
        <v>11821</v>
      </c>
      <c r="B146" s="1">
        <f>IF(ISBLANK(Data!B146),"",Data!B146)</f>
        <v>0</v>
      </c>
      <c r="C146" s="1">
        <f>IF(ISBLANK(Data!C146),"",Data!C146)</f>
        <v>201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6</v>
      </c>
      <c r="G146" s="1" t="str">
        <f>IF(ISBLANK(Data!$F146),"",IF(Data!$F146&gt;=1,TEXT(Data!G146,"00"),""))</f>
        <v>00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62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/>
      </c>
      <c r="N146" s="1" t="str">
        <f>IF(ISBLANK(Data!$F146),"",IF(Data!$F146&gt;=8,TEXT(Data!N146,"00"),""))</f>
        <v/>
      </c>
    </row>
    <row r="147" ht="14.25">
      <c r="A147" s="1">
        <f>IF(ISBLANK(Data!A147),"",Data!A147)</f>
        <v>11822</v>
      </c>
      <c r="B147" s="1">
        <f>IF(ISBLANK(Data!B147),"",Data!B147)</f>
        <v>1</v>
      </c>
      <c r="C147" s="1">
        <f>IF(ISBLANK(Data!C147),"",Data!C147)</f>
        <v>300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03</v>
      </c>
      <c r="H147" s="1" t="str">
        <f>IF(ISBLANK(Data!$F147),"",IF(Data!$F147&gt;=2,TEXT(Data!H147,"00"),""))</f>
        <v>5a</v>
      </c>
      <c r="I147" s="1" t="str">
        <f>IF(ISBLANK(Data!$F147),"",IF(Data!$F147&gt;=3,TEXT(Data!I147,"00"),""))</f>
        <v>64</v>
      </c>
      <c r="J147" s="1" t="str">
        <f>IF(ISBLANK(Data!$F147),"",IF(Data!$F147&gt;=4,TEXT(Data!J147,"00"),""))</f>
        <v>5a</v>
      </c>
      <c r="K147" s="1" t="str">
        <f>IF(ISBLANK(Data!$F147),"",IF(Data!$F147&gt;=5,TEXT(Data!K147,"00"),""))</f>
        <v>41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32</v>
      </c>
      <c r="N147" s="1" t="str">
        <f>IF(ISBLANK(Data!$F147),"",IF(Data!$F147&gt;=8,TEXT(Data!N147,"00"),""))</f>
        <v>67</v>
      </c>
    </row>
    <row r="148" ht="14.25">
      <c r="A148" s="1">
        <f>IF(ISBLANK(Data!A148),"",Data!A148)</f>
        <v>11823</v>
      </c>
      <c r="B148" s="1">
        <f>IF(ISBLANK(Data!B148),"",Data!B148)</f>
        <v>1</v>
      </c>
      <c r="C148" s="1">
        <f>IF(ISBLANK(Data!C148),"",Data!C148)</f>
        <v>301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3</v>
      </c>
      <c r="G148" s="1" t="str">
        <f>IF(ISBLANK(Data!$F148),"",IF(Data!$F148&gt;=1,TEXT(Data!G148,"00"),""))</f>
        <v>b8</v>
      </c>
      <c r="H148" s="1" t="str">
        <f>IF(ISBLANK(Data!$F148),"",IF(Data!$F148&gt;=2,TEXT(Data!H148,"00"),""))</f>
        <v>07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/>
      </c>
      <c r="K148" s="1" t="str">
        <f>IF(ISBLANK(Data!$F148),"",IF(Data!$F148&gt;=5,TEXT(Data!K148,"00"),""))</f>
        <v/>
      </c>
      <c r="L148" s="1" t="str">
        <f>IF(ISBLANK(Data!$F148),"",IF(Data!$F148&gt;=6,TEXT(Data!L148,"00"),""))</f>
        <v/>
      </c>
      <c r="M148" s="1" t="str">
        <f>IF(ISBLANK(Data!$F148),"",IF(Data!$F148&gt;=7,TEXT(Data!M148,"00"),""))</f>
        <v/>
      </c>
      <c r="N148" s="1" t="str">
        <f>IF(ISBLANK(Data!$F148),"",IF(Data!$F148&gt;=8,TEXT(Data!N148,"00"),""))</f>
        <v/>
      </c>
    </row>
    <row r="149" ht="14.25">
      <c r="A149" s="1">
        <f>IF(ISBLANK(Data!A149),"",Data!A149)</f>
        <v>11833</v>
      </c>
      <c r="B149" s="1">
        <f>IF(ISBLANK(Data!B149),"",Data!B149)</f>
        <v>0</v>
      </c>
      <c r="C149" s="1">
        <f>IF(ISBLANK(Data!C149),"",Data!C149)</f>
        <v>203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00</v>
      </c>
      <c r="H149" s="1" t="str">
        <f>IF(ISBLANK(Data!$F149),"",IF(Data!$F149&gt;=2,TEXT(Data!H149,"00"),""))</f>
        <v>00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00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>00</v>
      </c>
      <c r="N149" s="1" t="str">
        <f>IF(ISBLANK(Data!$F149),"",IF(Data!$F149&gt;=8,TEXT(Data!N149,"00"),""))</f>
        <v>00</v>
      </c>
    </row>
    <row r="150" ht="14.25">
      <c r="A150" s="1">
        <f>IF(ISBLANK(Data!A150),"",Data!A150)</f>
        <v>11834</v>
      </c>
      <c r="B150" s="1">
        <f>IF(ISBLANK(Data!B150),"",Data!B150)</f>
        <v>0</v>
      </c>
      <c r="C150" s="1">
        <f>IF(ISBLANK(Data!C150),"",Data!C150)</f>
        <v>401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6d</v>
      </c>
      <c r="H150" s="1" t="str">
        <f>IF(ISBLANK(Data!$F150),"",IF(Data!$F150&gt;=2,TEXT(Data!H150,"00"),""))</f>
        <v>9a</v>
      </c>
      <c r="I150" s="1" t="str">
        <f>IF(ISBLANK(Data!$F150),"",IF(Data!$F150&gt;=3,TEXT(Data!I150,"00"),""))</f>
        <v>00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4e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11854</v>
      </c>
      <c r="B151" s="1">
        <f>IF(ISBLANK(Data!B151),"",Data!B151)</f>
        <v>0</v>
      </c>
      <c r="C151" s="1">
        <f>IF(ISBLANK(Data!C151),"",Data!C151)</f>
        <v>400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01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c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11873</v>
      </c>
      <c r="B152" s="1">
        <f>IF(ISBLANK(Data!B152),"",Data!B152)</f>
        <v>1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41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32</v>
      </c>
      <c r="N152" s="1" t="str">
        <f>IF(ISBLANK(Data!$F152),"",IF(Data!$F152&gt;=8,TEXT(Data!N152,"00"),""))</f>
        <v>a8</v>
      </c>
    </row>
    <row r="153" ht="14.25">
      <c r="A153" s="1">
        <f>IF(ISBLANK(Data!A153),"",Data!A153)</f>
        <v>11874</v>
      </c>
      <c r="B153" s="1">
        <f>IF(ISBLANK(Data!B153),"",Data!B153)</f>
        <v>1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80</v>
      </c>
      <c r="H153" s="1" t="str">
        <f>IF(ISBLANK(Data!$F153),"",IF(Data!$F153&gt;=2,TEXT(Data!H153,"00"),""))</f>
        <v>08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11875</v>
      </c>
      <c r="B154" s="1">
        <f>IF(ISBLANK(Data!B154),"",Data!B154)</f>
        <v>0</v>
      </c>
      <c r="C154" s="1">
        <f>IF(ISBLANK(Data!C154),"",Data!C154)</f>
        <v>201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6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62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/>
      </c>
      <c r="N154" s="1" t="str">
        <f>IF(ISBLANK(Data!$F154),"",IF(Data!$F154&gt;=8,TEXT(Data!N154,"00"),""))</f>
        <v/>
      </c>
    </row>
    <row r="155" ht="14.25">
      <c r="A155" s="1">
        <f>IF(ISBLANK(Data!A155),"",Data!A155)</f>
        <v>11921</v>
      </c>
      <c r="B155" s="1">
        <f>IF(ISBLANK(Data!B155),"",Data!B155)</f>
        <v>0</v>
      </c>
      <c r="C155" s="1">
        <f>IF(ISBLANK(Data!C155),"",Data!C155)</f>
        <v>203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00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00</v>
      </c>
      <c r="J155" s="1" t="str">
        <f>IF(ISBLANK(Data!$F155),"",IF(Data!$F155&gt;=4,TEXT(Data!J155,"00"),""))</f>
        <v>00</v>
      </c>
      <c r="K155" s="1" t="str">
        <f>IF(ISBLANK(Data!$F155),"",IF(Data!$F155&gt;=5,TEXT(Data!K155,"00"),""))</f>
        <v>00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00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11923</v>
      </c>
      <c r="B156" s="1">
        <f>IF(ISBLANK(Data!B156),"",Data!B156)</f>
        <v>1</v>
      </c>
      <c r="C156" s="1">
        <f>IF(ISBLANK(Data!C156),"",Data!C156)</f>
        <v>300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IF(ISBLANK(Data!$F156),"",IF(Data!$F156&gt;=1,TEXT(Data!G156,"00"),""))</f>
        <v>03</v>
      </c>
      <c r="H156" s="1" t="str">
        <f>IF(ISBLANK(Data!$F156),"",IF(Data!$F156&gt;=2,TEXT(Data!H156,"00"),""))</f>
        <v>5a</v>
      </c>
      <c r="I156" s="1" t="str">
        <f>IF(ISBLANK(Data!$F156),"",IF(Data!$F156&gt;=3,TEXT(Data!I156,"00"),""))</f>
        <v>64</v>
      </c>
      <c r="J156" s="1" t="str">
        <f>IF(ISBLANK(Data!$F156),"",IF(Data!$F156&gt;=4,TEXT(Data!J156,"00"),""))</f>
        <v>5a</v>
      </c>
      <c r="K156" s="1" t="str">
        <f>IF(ISBLANK(Data!$F156),"",IF(Data!$F156&gt;=5,TEXT(Data!K156,"00"),""))</f>
        <v>41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>32</v>
      </c>
      <c r="N156" s="1" t="str">
        <f>IF(ISBLANK(Data!$F156),"",IF(Data!$F156&gt;=8,TEXT(Data!N156,"00"),""))</f>
        <v>a9</v>
      </c>
    </row>
    <row r="157" ht="14.25">
      <c r="A157" s="1">
        <f>IF(ISBLANK(Data!A157),"",Data!A157)</f>
        <v>11923</v>
      </c>
      <c r="B157" s="1">
        <f>IF(ISBLANK(Data!B157),"",Data!B157)</f>
        <v>1</v>
      </c>
      <c r="C157" s="1">
        <f>IF(ISBLANK(Data!C157),"",Data!C157)</f>
        <v>301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3</v>
      </c>
      <c r="G157" s="1" t="str">
        <f>IF(ISBLANK(Data!$F157),"",IF(Data!$F157&gt;=1,TEXT(Data!G157,"00"),""))</f>
        <v>88</v>
      </c>
      <c r="H157" s="1" t="str">
        <f>IF(ISBLANK(Data!$F157),"",IF(Data!$F157&gt;=2,TEXT(Data!H157,"00"),""))</f>
        <v>09</v>
      </c>
      <c r="I157" s="1" t="str">
        <f>IF(ISBLANK(Data!$F157),"",IF(Data!$F157&gt;=3,TEXT(Data!I157,"00"),""))</f>
        <v>00</v>
      </c>
      <c r="J157" s="1" t="str">
        <f>IF(ISBLANK(Data!$F157),"",IF(Data!$F157&gt;=4,TEXT(Data!J157,"00"),""))</f>
        <v/>
      </c>
      <c r="K157" s="1" t="str">
        <f>IF(ISBLANK(Data!$F157),"",IF(Data!$F157&gt;=5,TEXT(Data!K157,"00"),""))</f>
        <v/>
      </c>
      <c r="L157" s="1" t="str">
        <f>IF(ISBLANK(Data!$F157),"",IF(Data!$F157&gt;=6,TEXT(Data!L157,"00"),""))</f>
        <v/>
      </c>
      <c r="M157" s="1" t="str">
        <f>IF(ISBLANK(Data!$F157),"",IF(Data!$F157&gt;=7,TEXT(Data!M157,"00"),""))</f>
        <v/>
      </c>
      <c r="N157" s="1" t="str">
        <f>IF(ISBLANK(Data!$F157),"",IF(Data!$F157&gt;=8,TEXT(Data!N157,"00"),""))</f>
        <v/>
      </c>
    </row>
    <row r="158" ht="14.25">
      <c r="A158" s="1">
        <f>IF(ISBLANK(Data!A158),"",Data!A158)</f>
        <v>11933</v>
      </c>
      <c r="B158" s="1">
        <f>IF(ISBLANK(Data!B158),"",Data!B158)</f>
        <v>0</v>
      </c>
      <c r="C158" s="1">
        <f>IF(ISBLANK(Data!C158),"",Data!C158)</f>
        <v>402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8</v>
      </c>
      <c r="G158" s="1" t="str">
        <f>IF(ISBLANK(Data!$F158),"",IF(Data!$F158&gt;=1,TEXT(Data!G158,"00"),""))</f>
        <v>4c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>00</v>
      </c>
      <c r="K158" s="1" t="str">
        <f>IF(ISBLANK(Data!$F158),"",IF(Data!$F158&gt;=5,TEXT(Data!K158,"00"),""))</f>
        <v>2c</v>
      </c>
      <c r="L158" s="1" t="str">
        <f>IF(ISBLANK(Data!$F158),"",IF(Data!$F158&gt;=6,TEXT(Data!L158,"00"),""))</f>
        <v>7b</v>
      </c>
      <c r="M158" s="1" t="str">
        <f>IF(ISBLANK(Data!$F158),"",IF(Data!$F158&gt;=7,TEXT(Data!M158,"00"),""))</f>
        <v>07</v>
      </c>
      <c r="N158" s="1" t="str">
        <f>IF(ISBLANK(Data!$F158),"",IF(Data!$F158&gt;=8,TEXT(Data!N158,"00"),""))</f>
        <v>00</v>
      </c>
    </row>
    <row r="159" ht="14.25">
      <c r="A159" s="1">
        <f>IF(ISBLANK(Data!A159),"",Data!A159)</f>
        <v>11955</v>
      </c>
      <c r="B159" s="1">
        <f>IF(ISBLANK(Data!B159),"",Data!B159)</f>
        <v>0</v>
      </c>
      <c r="C159" s="1">
        <f>IF(ISBLANK(Data!C159),"",Data!C159)</f>
        <v>401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6b</v>
      </c>
      <c r="H159" s="1" t="str">
        <f>IF(ISBLANK(Data!$F159),"",IF(Data!$F159&gt;=2,TEXT(Data!H159,"00"),""))</f>
        <v>9a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4e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11973</v>
      </c>
      <c r="B160" s="1">
        <f>IF(ISBLANK(Data!B160),"",Data!B160)</f>
        <v>1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41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32</v>
      </c>
      <c r="N160" s="1" t="str">
        <f>IF(ISBLANK(Data!$F160),"",IF(Data!$F160&gt;=8,TEXT(Data!N160,"00"),""))</f>
        <v>aa</v>
      </c>
    </row>
    <row r="161" ht="14.25">
      <c r="A161" s="1">
        <f>IF(ISBLANK(Data!A161),"",Data!A161)</f>
        <v>11974</v>
      </c>
      <c r="B161" s="1">
        <f>IF(ISBLANK(Data!B161),"",Data!B161)</f>
        <v>1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c6</v>
      </c>
      <c r="H161" s="1" t="str">
        <f>IF(ISBLANK(Data!$F161),"",IF(Data!$F161&gt;=2,TEXT(Data!H161,"00"),""))</f>
        <v>a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11975</v>
      </c>
      <c r="B162" s="1">
        <f>IF(ISBLANK(Data!B162),"",Data!B162)</f>
        <v>0</v>
      </c>
      <c r="C162" s="1">
        <f>IF(ISBLANK(Data!C162),"",Data!C162)</f>
        <v>400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01</v>
      </c>
      <c r="H162" s="1" t="str">
        <f>IF(ISBLANK(Data!$F162),"",IF(Data!$F162&gt;=2,TEXT(Data!H162,"00"),""))</f>
        <v>00</v>
      </c>
      <c r="I162" s="1" t="str">
        <f>IF(ISBLANK(Data!$F162),"",IF(Data!$F162&gt;=3,TEXT(Data!I162,"00"),""))</f>
        <v>c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00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00</v>
      </c>
      <c r="N162" s="1" t="str">
        <f>IF(ISBLANK(Data!$F162),"",IF(Data!$F162&gt;=8,TEXT(Data!N162,"00"),""))</f>
        <v>00</v>
      </c>
    </row>
    <row r="163" ht="14.25">
      <c r="A163" s="1">
        <f>IF(ISBLANK(Data!A163),"",Data!A163)</f>
        <v>12021</v>
      </c>
      <c r="B163" s="1">
        <f>IF(ISBLANK(Data!B163),"",Data!B163)</f>
        <v>0</v>
      </c>
      <c r="C163" s="1">
        <f>IF(ISBLANK(Data!C163),"",Data!C163)</f>
        <v>201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6</v>
      </c>
      <c r="G163" s="1" t="str">
        <f>IF(ISBLANK(Data!$F163),"",IF(Data!$F163&gt;=1,TEXT(Data!G163,"00"),""))</f>
        <v>00</v>
      </c>
      <c r="H163" s="1" t="str">
        <f>IF(ISBLANK(Data!$F163),"",IF(Data!$F163&gt;=2,TEXT(Data!H163,"00"),""))</f>
        <v>00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>00</v>
      </c>
      <c r="K163" s="1" t="str">
        <f>IF(ISBLANK(Data!$F163),"",IF(Data!$F163&gt;=5,TEXT(Data!K163,"00"),""))</f>
        <v>62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12022</v>
      </c>
      <c r="B164" s="1">
        <f>IF(ISBLANK(Data!B164),"",Data!B164)</f>
        <v>1</v>
      </c>
      <c r="C164" s="1">
        <f>IF(ISBLANK(Data!C164),"",Data!C164)</f>
        <v>300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 t="str">
        <f>IF(ISBLANK(Data!$F164),"",IF(Data!$F164&gt;=1,TEXT(Data!G164,"00"),""))</f>
        <v>03</v>
      </c>
      <c r="H164" s="1" t="str">
        <f>IF(ISBLANK(Data!$F164),"",IF(Data!$F164&gt;=2,TEXT(Data!H164,"00"),""))</f>
        <v>5a</v>
      </c>
      <c r="I164" s="1" t="str">
        <f>IF(ISBLANK(Data!$F164),"",IF(Data!$F164&gt;=3,TEXT(Data!I164,"00"),""))</f>
        <v>64</v>
      </c>
      <c r="J164" s="1" t="str">
        <f>IF(ISBLANK(Data!$F164),"",IF(Data!$F164&gt;=4,TEXT(Data!J164,"00"),""))</f>
        <v>5a</v>
      </c>
      <c r="K164" s="1" t="str">
        <f>IF(ISBLANK(Data!$F164),"",IF(Data!$F164&gt;=5,TEXT(Data!K164,"00"),""))</f>
        <v>41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>32</v>
      </c>
      <c r="N164" s="1" t="str">
        <f>IF(ISBLANK(Data!$F164),"",IF(Data!$F164&gt;=8,TEXT(Data!N164,"00"),""))</f>
        <v>ab</v>
      </c>
    </row>
    <row r="165" ht="14.25">
      <c r="A165" s="1">
        <f>IF(ISBLANK(Data!A165),"",Data!A165)</f>
        <v>12023</v>
      </c>
      <c r="B165" s="1">
        <f>IF(ISBLANK(Data!B165),"",Data!B165)</f>
        <v>1</v>
      </c>
      <c r="C165" s="1">
        <f>IF(ISBLANK(Data!C165),"",Data!C165)</f>
        <v>301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3</v>
      </c>
      <c r="G165" s="1" t="str">
        <f>IF(ISBLANK(Data!$F165),"",IF(Data!$F165&gt;=1,TEXT(Data!G165,"00"),""))</f>
        <v>43</v>
      </c>
      <c r="H165" s="1" t="str">
        <f>IF(ISBLANK(Data!$F165),"",IF(Data!$F165&gt;=2,TEXT(Data!H165,"00"),""))</f>
        <v>b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/>
      </c>
      <c r="K165" s="1" t="str">
        <f>IF(ISBLANK(Data!$F165),"",IF(Data!$F165&gt;=5,TEXT(Data!K165,"00"),""))</f>
        <v/>
      </c>
      <c r="L165" s="1" t="str">
        <f>IF(ISBLANK(Data!$F165),"",IF(Data!$F165&gt;=6,TEXT(Data!L165,"00"),""))</f>
        <v/>
      </c>
      <c r="M165" s="1" t="str">
        <f>IF(ISBLANK(Data!$F165),"",IF(Data!$F165&gt;=7,TEXT(Data!M165,"00"),""))</f>
        <v/>
      </c>
      <c r="N165" s="1" t="str">
        <f>IF(ISBLANK(Data!$F165),"",IF(Data!$F165&gt;=8,TEXT(Data!N165,"00"),""))</f>
        <v/>
      </c>
    </row>
    <row r="166" ht="14.25">
      <c r="A166" s="1">
        <f>IF(ISBLANK(Data!A166),"",Data!A166)</f>
        <v>12033</v>
      </c>
      <c r="B166" s="1">
        <f>IF(ISBLANK(Data!B166),"",Data!B166)</f>
        <v>0</v>
      </c>
      <c r="C166" s="1">
        <f>IF(ISBLANK(Data!C166),"",Data!C166)</f>
        <v>203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00</v>
      </c>
      <c r="H166" s="1" t="str">
        <f>IF(ISBLANK(Data!$F166),"",IF(Data!$F166&gt;=2,TEXT(Data!H166,"00"),""))</f>
        <v>00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>00</v>
      </c>
      <c r="K166" s="1" t="str">
        <f>IF(ISBLANK(Data!$F166),"",IF(Data!$F166&gt;=5,TEXT(Data!K166,"00"),""))</f>
        <v>00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00</v>
      </c>
      <c r="N166" s="1" t="str">
        <f>IF(ISBLANK(Data!$F166),"",IF(Data!$F166&gt;=8,TEXT(Data!N166,"00"),""))</f>
        <v>00</v>
      </c>
    </row>
    <row r="167" ht="14.25">
      <c r="A167" s="1">
        <f>IF(ISBLANK(Data!A167),"",Data!A167)</f>
        <v>12055</v>
      </c>
      <c r="B167" s="1">
        <f>IF(ISBLANK(Data!B167),"",Data!B167)</f>
        <v>0</v>
      </c>
      <c r="C167" s="1">
        <f>IF(ISBLANK(Data!C167),"",Data!C167)</f>
        <v>401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6b</v>
      </c>
      <c r="H167" s="1" t="str">
        <f>IF(ISBLANK(Data!$F167),"",IF(Data!$F167&gt;=2,TEXT(Data!H167,"00"),""))</f>
        <v>9a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4d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12073</v>
      </c>
      <c r="B168" s="1">
        <f>IF(ISBLANK(Data!B168),"",Data!B168)</f>
        <v>1</v>
      </c>
      <c r="C168" s="1">
        <f>IF(ISBLANK(Data!C168),"",Data!C168)</f>
        <v>300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03</v>
      </c>
      <c r="H168" s="1" t="str">
        <f>IF(ISBLANK(Data!$F168),"",IF(Data!$F168&gt;=2,TEXT(Data!H168,"00"),""))</f>
        <v>5a</v>
      </c>
      <c r="I168" s="1" t="str">
        <f>IF(ISBLANK(Data!$F168),"",IF(Data!$F168&gt;=3,TEXT(Data!I168,"00"),""))</f>
        <v>64</v>
      </c>
      <c r="J168" s="1" t="str">
        <f>IF(ISBLANK(Data!$F168),"",IF(Data!$F168&gt;=4,TEXT(Data!J168,"00"),""))</f>
        <v>5a</v>
      </c>
      <c r="K168" s="1" t="str">
        <f>IF(ISBLANK(Data!$F168),"",IF(Data!$F168&gt;=5,TEXT(Data!K168,"00"),""))</f>
        <v>41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32</v>
      </c>
      <c r="N168" s="1" t="str">
        <f>IF(ISBLANK(Data!$F168),"",IF(Data!$F168&gt;=8,TEXT(Data!N168,"00"),""))</f>
        <v>ec</v>
      </c>
    </row>
    <row r="169" ht="14.25">
      <c r="A169" s="1">
        <f>IF(ISBLANK(Data!A169),"",Data!A169)</f>
        <v>12074</v>
      </c>
      <c r="B169" s="1">
        <f>IF(ISBLANK(Data!B169),"",Data!B169)</f>
        <v>1</v>
      </c>
      <c r="C169" s="1">
        <f>IF(ISBLANK(Data!C169),"",Data!C169)</f>
        <v>301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3</v>
      </c>
      <c r="G169" s="1" t="str">
        <f>IF(ISBLANK(Data!$F169),"",IF(Data!$F169&gt;=1,TEXT(Data!G169,"00"),""))</f>
        <v>b5</v>
      </c>
      <c r="H169" s="1" t="str">
        <f>IF(ISBLANK(Data!$F169),"",IF(Data!$F169&gt;=2,TEXT(Data!H169,"00"),""))</f>
        <v>c</v>
      </c>
      <c r="I169" s="1" t="str">
        <f>IF(ISBLANK(Data!$F169),"",IF(Data!$F169&gt;=3,TEXT(Data!I169,"00"),""))</f>
        <v>00</v>
      </c>
      <c r="J169" s="1" t="str">
        <f>IF(ISBLANK(Data!$F169),"",IF(Data!$F169&gt;=4,TEXT(Data!J169,"00"),""))</f>
        <v/>
      </c>
      <c r="K169" s="1" t="str">
        <f>IF(ISBLANK(Data!$F169),"",IF(Data!$F169&gt;=5,TEXT(Data!K169,"00"),""))</f>
        <v/>
      </c>
      <c r="L169" s="1" t="str">
        <f>IF(ISBLANK(Data!$F169),"",IF(Data!$F169&gt;=6,TEXT(Data!L169,"00"),""))</f>
        <v/>
      </c>
      <c r="M169" s="1" t="str">
        <f>IF(ISBLANK(Data!$F169),"",IF(Data!$F169&gt;=7,TEXT(Data!M169,"00"),""))</f>
        <v/>
      </c>
      <c r="N169" s="1" t="str">
        <f>IF(ISBLANK(Data!$F169),"",IF(Data!$F169&gt;=8,TEXT(Data!N169,"00"),""))</f>
        <v/>
      </c>
    </row>
    <row r="170" ht="14.25">
      <c r="A170" s="1">
        <f>IF(ISBLANK(Data!A170),"",Data!A170)</f>
        <v>12075</v>
      </c>
      <c r="B170" s="1">
        <f>IF(ISBLANK(Data!B170),"",Data!B170)</f>
        <v>0</v>
      </c>
      <c r="C170" s="1">
        <f>IF(ISBLANK(Data!C170),"",Data!C170)</f>
        <v>400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01</v>
      </c>
      <c r="H170" s="1" t="str">
        <f>IF(ISBLANK(Data!$F170),"",IF(Data!$F170&gt;=2,TEXT(Data!H170,"00"),""))</f>
        <v>00</v>
      </c>
      <c r="I170" s="1" t="str">
        <f>IF(ISBLANK(Data!$F170),"",IF(Data!$F170&gt;=3,TEXT(Data!I170,"00"),""))</f>
        <v>c</v>
      </c>
      <c r="J170" s="1" t="str">
        <f>IF(ISBLANK(Data!$F170),"",IF(Data!$F170&gt;=4,TEXT(Data!J170,"00"),""))</f>
        <v>00</v>
      </c>
      <c r="K170" s="1" t="str">
        <f>IF(ISBLANK(Data!$F170),"",IF(Data!$F170&gt;=5,TEXT(Data!K170,"00"),""))</f>
        <v>00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00</v>
      </c>
      <c r="N170" s="1" t="str">
        <f>IF(ISBLANK(Data!$F170),"",IF(Data!$F170&gt;=8,TEXT(Data!N170,"00"),""))</f>
        <v>00</v>
      </c>
    </row>
    <row r="171" ht="14.25">
      <c r="A171" s="1">
        <f>IF(ISBLANK(Data!A171),"",Data!A171)</f>
        <v>12121</v>
      </c>
      <c r="B171" s="1">
        <f>IF(ISBLANK(Data!B171),"",Data!B171)</f>
        <v>0</v>
      </c>
      <c r="C171" s="1">
        <f>IF(ISBLANK(Data!C171),"",Data!C171)</f>
        <v>201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6</v>
      </c>
      <c r="G171" s="1" t="str">
        <f>IF(ISBLANK(Data!$F171),"",IF(Data!$F171&gt;=1,TEXT(Data!G171,"00"),""))</f>
        <v>00</v>
      </c>
      <c r="H171" s="1" t="str">
        <f>IF(ISBLANK(Data!$F171),"",IF(Data!$F171&gt;=2,TEXT(Data!H171,"00"),""))</f>
        <v>00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>00</v>
      </c>
      <c r="K171" s="1" t="str">
        <f>IF(ISBLANK(Data!$F171),"",IF(Data!$F171&gt;=5,TEXT(Data!K171,"00"),""))</f>
        <v>62</v>
      </c>
      <c r="L171" s="1" t="str">
        <f>IF(ISBLANK(Data!$F171),"",IF(Data!$F171&gt;=6,TEXT(Data!L171,"00"),""))</f>
        <v>00</v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12122</v>
      </c>
      <c r="B172" s="1">
        <f>IF(ISBLANK(Data!B172),"",Data!B172)</f>
        <v>1</v>
      </c>
      <c r="C172" s="1">
        <f>IF(ISBLANK(Data!C172),"",Data!C172)</f>
        <v>300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8</v>
      </c>
      <c r="G172" s="1" t="str">
        <f>IF(ISBLANK(Data!$F172),"",IF(Data!$F172&gt;=1,TEXT(Data!G172,"00"),""))</f>
        <v>03</v>
      </c>
      <c r="H172" s="1" t="str">
        <f>IF(ISBLANK(Data!$F172),"",IF(Data!$F172&gt;=2,TEXT(Data!H172,"00"),""))</f>
        <v>5a</v>
      </c>
      <c r="I172" s="1" t="str">
        <f>IF(ISBLANK(Data!$F172),"",IF(Data!$F172&gt;=3,TEXT(Data!I172,"00"),""))</f>
        <v>64</v>
      </c>
      <c r="J172" s="1" t="str">
        <f>IF(ISBLANK(Data!$F172),"",IF(Data!$F172&gt;=4,TEXT(Data!J172,"00"),""))</f>
        <v>5a</v>
      </c>
      <c r="K172" s="1" t="str">
        <f>IF(ISBLANK(Data!$F172),"",IF(Data!$F172&gt;=5,TEXT(Data!K172,"00"),""))</f>
        <v>41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>32</v>
      </c>
      <c r="N172" s="1" t="str">
        <f>IF(ISBLANK(Data!$F172),"",IF(Data!$F172&gt;=8,TEXT(Data!N172,"00"),""))</f>
        <v>ed</v>
      </c>
    </row>
    <row r="173" ht="14.25">
      <c r="A173" s="1">
        <f>IF(ISBLANK(Data!A173),"",Data!A173)</f>
        <v>12123</v>
      </c>
      <c r="B173" s="1">
        <f>IF(ISBLANK(Data!B173),"",Data!B173)</f>
        <v>1</v>
      </c>
      <c r="C173" s="1">
        <f>IF(ISBLANK(Data!C173),"",Data!C173)</f>
        <v>301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3</v>
      </c>
      <c r="G173" s="1" t="str">
        <f>IF(ISBLANK(Data!$F173),"",IF(Data!$F173&gt;=1,TEXT(Data!G173,"00"),""))</f>
        <v>4e</v>
      </c>
      <c r="H173" s="1" t="str">
        <f>IF(ISBLANK(Data!$F173),"",IF(Data!$F173&gt;=2,TEXT(Data!H173,"00"),""))</f>
        <v>d</v>
      </c>
      <c r="I173" s="1" t="str">
        <f>IF(ISBLANK(Data!$F173),"",IF(Data!$F173&gt;=3,TEXT(Data!I173,"00"),""))</f>
        <v>00</v>
      </c>
      <c r="J173" s="1" t="str">
        <f>IF(ISBLANK(Data!$F173),"",IF(Data!$F173&gt;=4,TEXT(Data!J173,"00"),""))</f>
        <v/>
      </c>
      <c r="K173" s="1" t="str">
        <f>IF(ISBLANK(Data!$F173),"",IF(Data!$F173&gt;=5,TEXT(Data!K173,"00"),""))</f>
        <v/>
      </c>
      <c r="L173" s="1" t="str">
        <f>IF(ISBLANK(Data!$F173),"",IF(Data!$F173&gt;=6,TEXT(Data!L173,"00"),""))</f>
        <v/>
      </c>
      <c r="M173" s="1" t="str">
        <f>IF(ISBLANK(Data!$F173),"",IF(Data!$F173&gt;=7,TEXT(Data!M173,"00"),""))</f>
        <v/>
      </c>
      <c r="N173" s="1" t="str">
        <f>IF(ISBLANK(Data!$F173),"",IF(Data!$F173&gt;=8,TEXT(Data!N173,"00"),""))</f>
        <v/>
      </c>
    </row>
    <row r="174" ht="14.25">
      <c r="A174" s="1">
        <f>IF(ISBLANK(Data!A174),"",Data!A174)</f>
        <v>12133</v>
      </c>
      <c r="B174" s="1">
        <f>IF(ISBLANK(Data!B174),"",Data!B174)</f>
        <v>0</v>
      </c>
      <c r="C174" s="1">
        <f>IF(ISBLANK(Data!C174),"",Data!C174)</f>
        <v>203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8</v>
      </c>
      <c r="G174" s="1" t="str">
        <f>IF(ISBLANK(Data!$F174),"",IF(Data!$F174&gt;=1,TEXT(Data!G174,"00"),""))</f>
        <v>00</v>
      </c>
      <c r="H174" s="1" t="str">
        <f>IF(ISBLANK(Data!$F174),"",IF(Data!$F174&gt;=2,TEXT(Data!H174,"00"),""))</f>
        <v>00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>00</v>
      </c>
      <c r="K174" s="1" t="str">
        <f>IF(ISBLANK(Data!$F174),"",IF(Data!$F174&gt;=5,TEXT(Data!K174,"00"),""))</f>
        <v>00</v>
      </c>
      <c r="L174" s="1" t="str">
        <f>IF(ISBLANK(Data!$F174),"",IF(Data!$F174&gt;=6,TEXT(Data!L174,"00"),""))</f>
        <v>00</v>
      </c>
      <c r="M174" s="1" t="str">
        <f>IF(ISBLANK(Data!$F174),"",IF(Data!$F174&gt;=7,TEXT(Data!M174,"00"),""))</f>
        <v>00</v>
      </c>
      <c r="N174" s="1" t="str">
        <f>IF(ISBLANK(Data!$F174),"",IF(Data!$F174&gt;=8,TEXT(Data!N174,"00"),""))</f>
        <v>00</v>
      </c>
    </row>
    <row r="175" ht="14.25">
      <c r="A175" s="1">
        <f>IF(ISBLANK(Data!A175),"",Data!A175)</f>
        <v>12155</v>
      </c>
      <c r="B175" s="1">
        <f>IF(ISBLANK(Data!B175),"",Data!B175)</f>
        <v>0</v>
      </c>
      <c r="C175" s="1">
        <f>IF(ISBLANK(Data!C175),"",Data!C175)</f>
        <v>401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6b</v>
      </c>
      <c r="H175" s="1" t="str">
        <f>IF(ISBLANK(Data!$F175),"",IF(Data!$F175&gt;=2,TEXT(Data!H175,"00"),""))</f>
        <v>9a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4d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12173</v>
      </c>
      <c r="B176" s="1">
        <f>IF(ISBLANK(Data!B176),"",Data!B176)</f>
        <v>1</v>
      </c>
      <c r="C176" s="1">
        <f>IF(ISBLANK(Data!C176),"",Data!C176)</f>
        <v>300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03</v>
      </c>
      <c r="H176" s="1" t="str">
        <f>IF(ISBLANK(Data!$F176),"",IF(Data!$F176&gt;=2,TEXT(Data!H176,"00"),""))</f>
        <v>5a</v>
      </c>
      <c r="I176" s="1" t="str">
        <f>IF(ISBLANK(Data!$F176),"",IF(Data!$F176&gt;=3,TEXT(Data!I176,"00"),""))</f>
        <v>64</v>
      </c>
      <c r="J176" s="1" t="str">
        <f>IF(ISBLANK(Data!$F176),"",IF(Data!$F176&gt;=4,TEXT(Data!J176,"00"),""))</f>
        <v>5a</v>
      </c>
      <c r="K176" s="1" t="str">
        <f>IF(ISBLANK(Data!$F176),"",IF(Data!$F176&gt;=5,TEXT(Data!K176,"00"),""))</f>
        <v>41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32</v>
      </c>
      <c r="N176" s="1" t="str">
        <f>IF(ISBLANK(Data!$F176),"",IF(Data!$F176&gt;=8,TEXT(Data!N176,"00"),""))</f>
        <v>ee</v>
      </c>
    </row>
    <row r="177" ht="14.25">
      <c r="A177" s="1">
        <f>IF(ISBLANK(Data!A177),"",Data!A177)</f>
        <v>12174</v>
      </c>
      <c r="B177" s="1">
        <f>IF(ISBLANK(Data!B177),"",Data!B177)</f>
        <v>1</v>
      </c>
      <c r="C177" s="1">
        <f>IF(ISBLANK(Data!C177),"",Data!C177)</f>
        <v>301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3</v>
      </c>
      <c r="G177" s="1" t="str">
        <f>IF(ISBLANK(Data!$F177),"",IF(Data!$F177&gt;=1,TEXT(Data!G177,"00"),""))</f>
        <v>1d</v>
      </c>
      <c r="H177" s="1" t="str">
        <f>IF(ISBLANK(Data!$F177),"",IF(Data!$F177&gt;=2,TEXT(Data!H177,"00"),""))</f>
        <v>e</v>
      </c>
      <c r="I177" s="1" t="str">
        <f>IF(ISBLANK(Data!$F177),"",IF(Data!$F177&gt;=3,TEXT(Data!I177,"00"),""))</f>
        <v>00</v>
      </c>
      <c r="J177" s="1" t="str">
        <f>IF(ISBLANK(Data!$F177),"",IF(Data!$F177&gt;=4,TEXT(Data!J177,"00"),""))</f>
        <v/>
      </c>
      <c r="K177" s="1" t="str">
        <f>IF(ISBLANK(Data!$F177),"",IF(Data!$F177&gt;=5,TEXT(Data!K177,"00"),""))</f>
        <v/>
      </c>
      <c r="L177" s="1" t="str">
        <f>IF(ISBLANK(Data!$F177),"",IF(Data!$F177&gt;=6,TEXT(Data!L177,"00"),""))</f>
        <v/>
      </c>
      <c r="M177" s="1" t="str">
        <f>IF(ISBLANK(Data!$F177),"",IF(Data!$F177&gt;=7,TEXT(Data!M177,"00"),""))</f>
        <v/>
      </c>
      <c r="N177" s="1" t="str">
        <f>IF(ISBLANK(Data!$F177),"",IF(Data!$F177&gt;=8,TEXT(Data!N177,"00"),""))</f>
        <v/>
      </c>
    </row>
    <row r="178" ht="14.25">
      <c r="A178" s="1">
        <f>IF(ISBLANK(Data!A178),"",Data!A178)</f>
        <v>12175</v>
      </c>
      <c r="B178" s="1">
        <f>IF(ISBLANK(Data!B178),"",Data!B178)</f>
        <v>0</v>
      </c>
      <c r="C178" s="1">
        <f>IF(ISBLANK(Data!C178),"",Data!C178)</f>
        <v>400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01</v>
      </c>
      <c r="H178" s="1" t="str">
        <f>IF(ISBLANK(Data!$F178),"",IF(Data!$F178&gt;=2,TEXT(Data!H178,"00"),""))</f>
        <v>00</v>
      </c>
      <c r="I178" s="1" t="str">
        <f>IF(ISBLANK(Data!$F178),"",IF(Data!$F178&gt;=3,TEXT(Data!I178,"00"),""))</f>
        <v>c</v>
      </c>
      <c r="J178" s="1" t="str">
        <f>IF(ISBLANK(Data!$F178),"",IF(Data!$F178&gt;=4,TEXT(Data!J178,"00"),""))</f>
        <v>00</v>
      </c>
      <c r="K178" s="1" t="str">
        <f>IF(ISBLANK(Data!$F178),"",IF(Data!$F178&gt;=5,TEXT(Data!K178,"00"),""))</f>
        <v>00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00</v>
      </c>
      <c r="N178" s="1" t="str">
        <f>IF(ISBLANK(Data!$F178),"",IF(Data!$F178&gt;=8,TEXT(Data!N178,"00"),""))</f>
        <v>00</v>
      </c>
    </row>
    <row r="179" ht="14.25">
      <c r="A179" s="1">
        <f>IF(ISBLANK(Data!A179),"",Data!A179)</f>
        <v>12221</v>
      </c>
      <c r="B179" s="1">
        <f>IF(ISBLANK(Data!B179),"",Data!B179)</f>
        <v>0</v>
      </c>
      <c r="C179" s="1">
        <f>IF(ISBLANK(Data!C179),"",Data!C179)</f>
        <v>201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6</v>
      </c>
      <c r="G179" s="1" t="str">
        <f>IF(ISBLANK(Data!$F179),"",IF(Data!$F179&gt;=1,TEXT(Data!G179,"00"),""))</f>
        <v>00</v>
      </c>
      <c r="H179" s="1" t="str">
        <f>IF(ISBLANK(Data!$F179),"",IF(Data!$F179&gt;=2,TEXT(Data!H179,"00"),""))</f>
        <v>00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>00</v>
      </c>
      <c r="K179" s="1" t="str">
        <f>IF(ISBLANK(Data!$F179),"",IF(Data!$F179&gt;=5,TEXT(Data!K179,"00"),""))</f>
        <v>62</v>
      </c>
      <c r="L179" s="1" t="str">
        <f>IF(ISBLANK(Data!$F179),"",IF(Data!$F179&gt;=6,TEXT(Data!L179,"00"),""))</f>
        <v>00</v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12222</v>
      </c>
      <c r="B180" s="1">
        <f>IF(ISBLANK(Data!B180),"",Data!B180)</f>
        <v>1</v>
      </c>
      <c r="C180" s="1">
        <f>IF(ISBLANK(Data!C180),"",Data!C180)</f>
        <v>300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8</v>
      </c>
      <c r="G180" s="1" t="str">
        <f>IF(ISBLANK(Data!$F180),"",IF(Data!$F180&gt;=1,TEXT(Data!G180,"00"),""))</f>
        <v>03</v>
      </c>
      <c r="H180" s="1" t="str">
        <f>IF(ISBLANK(Data!$F180),"",IF(Data!$F180&gt;=2,TEXT(Data!H180,"00"),""))</f>
        <v>5a</v>
      </c>
      <c r="I180" s="1" t="str">
        <f>IF(ISBLANK(Data!$F180),"",IF(Data!$F180&gt;=3,TEXT(Data!I180,"00"),""))</f>
        <v>64</v>
      </c>
      <c r="J180" s="1" t="str">
        <f>IF(ISBLANK(Data!$F180),"",IF(Data!$F180&gt;=4,TEXT(Data!J180,"00"),""))</f>
        <v>5a</v>
      </c>
      <c r="K180" s="1" t="str">
        <f>IF(ISBLANK(Data!$F180),"",IF(Data!$F180&gt;=5,TEXT(Data!K180,"00"),""))</f>
        <v>41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>32</v>
      </c>
      <c r="N180" s="1" t="str">
        <f>IF(ISBLANK(Data!$F180),"",IF(Data!$F180&gt;=8,TEXT(Data!N180,"00"),""))</f>
        <v>ef</v>
      </c>
    </row>
    <row r="181" ht="14.25">
      <c r="A181" s="1">
        <f>IF(ISBLANK(Data!A181),"",Data!A181)</f>
        <v>12223</v>
      </c>
      <c r="B181" s="1">
        <f>IF(ISBLANK(Data!B181),"",Data!B181)</f>
        <v>1</v>
      </c>
      <c r="C181" s="1">
        <f>IF(ISBLANK(Data!C181),"",Data!C181)</f>
        <v>301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3</v>
      </c>
      <c r="G181" s="1" t="str">
        <f>IF(ISBLANK(Data!$F181),"",IF(Data!$F181&gt;=1,TEXT(Data!G181,"00"),""))</f>
        <v>e8</v>
      </c>
      <c r="H181" s="1" t="str">
        <f>IF(ISBLANK(Data!$F181),"",IF(Data!$F181&gt;=2,TEXT(Data!H181,"00"),""))</f>
        <v>f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/>
      </c>
      <c r="K181" s="1" t="str">
        <f>IF(ISBLANK(Data!$F181),"",IF(Data!$F181&gt;=5,TEXT(Data!K181,"00"),""))</f>
        <v/>
      </c>
      <c r="L181" s="1" t="str">
        <f>IF(ISBLANK(Data!$F181),"",IF(Data!$F181&gt;=6,TEXT(Data!L181,"00"),""))</f>
        <v/>
      </c>
      <c r="M181" s="1" t="str">
        <f>IF(ISBLANK(Data!$F181),"",IF(Data!$F181&gt;=7,TEXT(Data!M181,"00"),""))</f>
        <v/>
      </c>
      <c r="N181" s="1" t="str">
        <f>IF(ISBLANK(Data!$F181),"",IF(Data!$F181&gt;=8,TEXT(Data!N181,"00"),""))</f>
        <v/>
      </c>
    </row>
    <row r="182" ht="14.25">
      <c r="A182" s="1">
        <f>IF(ISBLANK(Data!A182),"",Data!A182)</f>
        <v>12233</v>
      </c>
      <c r="B182" s="1">
        <f>IF(ISBLANK(Data!B182),"",Data!B182)</f>
        <v>0</v>
      </c>
      <c r="C182" s="1">
        <f>IF(ISBLANK(Data!C182),"",Data!C182)</f>
        <v>203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00</v>
      </c>
      <c r="H182" s="1" t="str">
        <f>IF(ISBLANK(Data!$F182),"",IF(Data!$F182&gt;=2,TEXT(Data!H182,"00"),""))</f>
        <v>00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>00</v>
      </c>
      <c r="K182" s="1" t="str">
        <f>IF(ISBLANK(Data!$F182),"",IF(Data!$F182&gt;=5,TEXT(Data!K182,"00"),""))</f>
        <v>00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00</v>
      </c>
      <c r="N182" s="1" t="str">
        <f>IF(ISBLANK(Data!$F182),"",IF(Data!$F182&gt;=8,TEXT(Data!N182,"00"),""))</f>
        <v>00</v>
      </c>
    </row>
    <row r="183" ht="14.25">
      <c r="A183" s="1">
        <f>IF(ISBLANK(Data!A183),"",Data!A183)</f>
        <v>12255</v>
      </c>
      <c r="B183" s="1">
        <f>IF(ISBLANK(Data!B183),"",Data!B183)</f>
        <v>0</v>
      </c>
      <c r="C183" s="1">
        <f>IF(ISBLANK(Data!C183),"",Data!C183)</f>
        <v>401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6d</v>
      </c>
      <c r="H183" s="1" t="str">
        <f>IF(ISBLANK(Data!$F183),"",IF(Data!$F183&gt;=2,TEXT(Data!H183,"00"),""))</f>
        <v>9a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4d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12273</v>
      </c>
      <c r="B184" s="1">
        <f>IF(ISBLANK(Data!B184),"",Data!B184)</f>
        <v>1</v>
      </c>
      <c r="C184" s="1">
        <f>IF(ISBLANK(Data!C184),"",Data!C184)</f>
        <v>300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8</v>
      </c>
      <c r="G184" s="1" t="str">
        <f>IF(ISBLANK(Data!$F184),"",IF(Data!$F184&gt;=1,TEXT(Data!G184,"00"),""))</f>
        <v>03</v>
      </c>
      <c r="H184" s="1" t="str">
        <f>IF(ISBLANK(Data!$F184),"",IF(Data!$F184&gt;=2,TEXT(Data!H184,"00"),""))</f>
        <v>5a</v>
      </c>
      <c r="I184" s="1" t="str">
        <f>IF(ISBLANK(Data!$F184),"",IF(Data!$F184&gt;=3,TEXT(Data!I184,"00"),""))</f>
        <v>64</v>
      </c>
      <c r="J184" s="1" t="str">
        <f>IF(ISBLANK(Data!$F184),"",IF(Data!$F184&gt;=4,TEXT(Data!J184,"00"),""))</f>
        <v>5a</v>
      </c>
      <c r="K184" s="1" t="str">
        <f>IF(ISBLANK(Data!$F184),"",IF(Data!$F184&gt;=5,TEXT(Data!K184,"00"),""))</f>
        <v>41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>32</v>
      </c>
      <c r="N184" s="1" t="str">
        <f>IF(ISBLANK(Data!$F184),"",IF(Data!$F184&gt;=8,TEXT(Data!N184,"00"),""))</f>
        <v>20</v>
      </c>
    </row>
    <row r="185" ht="14.25">
      <c r="A185" s="1">
        <f>IF(ISBLANK(Data!A185),"",Data!A185)</f>
        <v>12274</v>
      </c>
      <c r="B185" s="1">
        <f>IF(ISBLANK(Data!B185),"",Data!B185)</f>
        <v>1</v>
      </c>
      <c r="C185" s="1">
        <f>IF(ISBLANK(Data!C185),"",Data!C185)</f>
        <v>301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3</v>
      </c>
      <c r="G185" s="1" t="str">
        <f>IF(ISBLANK(Data!$F185),"",IF(Data!$F185&gt;=1,TEXT(Data!G185,"00"),""))</f>
        <v>e2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00</v>
      </c>
      <c r="J185" s="1" t="str">
        <f>IF(ISBLANK(Data!$F185),"",IF(Data!$F185&gt;=4,TEXT(Data!J185,"00"),""))</f>
        <v/>
      </c>
      <c r="K185" s="1" t="str">
        <f>IF(ISBLANK(Data!$F185),"",IF(Data!$F185&gt;=5,TEXT(Data!K185,"00"),""))</f>
        <v/>
      </c>
      <c r="L185" s="1" t="str">
        <f>IF(ISBLANK(Data!$F185),"",IF(Data!$F185&gt;=6,TEXT(Data!L185,"00"),""))</f>
        <v/>
      </c>
      <c r="M185" s="1" t="str">
        <f>IF(ISBLANK(Data!$F185),"",IF(Data!$F185&gt;=7,TEXT(Data!M185,"00"),""))</f>
        <v/>
      </c>
      <c r="N185" s="1" t="str">
        <f>IF(ISBLANK(Data!$F185),"",IF(Data!$F185&gt;=8,TEXT(Data!N185,"00"),""))</f>
        <v/>
      </c>
    </row>
    <row r="186" ht="14.25">
      <c r="A186" s="1">
        <f>IF(ISBLANK(Data!A186),"",Data!A186)</f>
        <v>12275</v>
      </c>
      <c r="B186" s="1">
        <f>IF(ISBLANK(Data!B186),"",Data!B186)</f>
        <v>0</v>
      </c>
      <c r="C186" s="1">
        <f>IF(ISBLANK(Data!C186),"",Data!C186)</f>
        <v>400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01</v>
      </c>
      <c r="H186" s="1" t="str">
        <f>IF(ISBLANK(Data!$F186),"",IF(Data!$F186&gt;=2,TEXT(Data!H186,"00"),""))</f>
        <v>00</v>
      </c>
      <c r="I186" s="1" t="str">
        <f>IF(ISBLANK(Data!$F186),"",IF(Data!$F186&gt;=3,TEXT(Data!I186,"00"),""))</f>
        <v>c</v>
      </c>
      <c r="J186" s="1" t="str">
        <f>IF(ISBLANK(Data!$F186),"",IF(Data!$F186&gt;=4,TEXT(Data!J186,"00"),""))</f>
        <v>00</v>
      </c>
      <c r="K186" s="1" t="str">
        <f>IF(ISBLANK(Data!$F186),"",IF(Data!$F186&gt;=5,TEXT(Data!K186,"00"),""))</f>
        <v>00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00</v>
      </c>
      <c r="N186" s="1" t="str">
        <f>IF(ISBLANK(Data!$F186),"",IF(Data!$F186&gt;=8,TEXT(Data!N186,"00"),""))</f>
        <v>00</v>
      </c>
    </row>
    <row r="187" ht="14.25">
      <c r="A187" s="1">
        <f>IF(ISBLANK(Data!A187),"",Data!A187)</f>
        <v>12321</v>
      </c>
      <c r="B187" s="1">
        <f>IF(ISBLANK(Data!B187),"",Data!B187)</f>
        <v>0</v>
      </c>
      <c r="C187" s="1">
        <f>IF(ISBLANK(Data!C187),"",Data!C187)</f>
        <v>201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6</v>
      </c>
      <c r="G187" s="1" t="str">
        <f>IF(ISBLANK(Data!$F187),"",IF(Data!$F187&gt;=1,TEXT(Data!G187,"00"),""))</f>
        <v>00</v>
      </c>
      <c r="H187" s="1" t="str">
        <f>IF(ISBLANK(Data!$F187),"",IF(Data!$F187&gt;=2,TEXT(Data!H187,"00"),""))</f>
        <v>00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>00</v>
      </c>
      <c r="K187" s="1" t="str">
        <f>IF(ISBLANK(Data!$F187),"",IF(Data!$F187&gt;=5,TEXT(Data!K187,"00"),""))</f>
        <v>62</v>
      </c>
      <c r="L187" s="1" t="str">
        <f>IF(ISBLANK(Data!$F187),"",IF(Data!$F187&gt;=6,TEXT(Data!L187,"00"),""))</f>
        <v>00</v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12322</v>
      </c>
      <c r="B188" s="1">
        <f>IF(ISBLANK(Data!B188),"",Data!B188)</f>
        <v>1</v>
      </c>
      <c r="C188" s="1">
        <f>IF(ISBLANK(Data!C188),"",Data!C188)</f>
        <v>300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03</v>
      </c>
      <c r="H188" s="1" t="str">
        <f>IF(ISBLANK(Data!$F188),"",IF(Data!$F188&gt;=2,TEXT(Data!H188,"00"),""))</f>
        <v>5a</v>
      </c>
      <c r="I188" s="1" t="str">
        <f>IF(ISBLANK(Data!$F188),"",IF(Data!$F188&gt;=3,TEXT(Data!I188,"00"),""))</f>
        <v>64</v>
      </c>
      <c r="J188" s="1" t="str">
        <f>IF(ISBLANK(Data!$F188),"",IF(Data!$F188&gt;=4,TEXT(Data!J188,"00"),""))</f>
        <v>5a</v>
      </c>
      <c r="K188" s="1" t="str">
        <f>IF(ISBLANK(Data!$F188),"",IF(Data!$F188&gt;=5,TEXT(Data!K188,"00"),""))</f>
        <v>41</v>
      </c>
      <c r="L188" s="1" t="str">
        <f>IF(ISBLANK(Data!$F188),"",IF(Data!$F188&gt;=6,TEXT(Data!L188,"00"),""))</f>
        <v>00</v>
      </c>
      <c r="M188" s="1" t="str">
        <f>IF(ISBLANK(Data!$F188),"",IF(Data!$F188&gt;=7,TEXT(Data!M188,"00"),""))</f>
        <v>32</v>
      </c>
      <c r="N188" s="1" t="str">
        <f>IF(ISBLANK(Data!$F188),"",IF(Data!$F188&gt;=8,TEXT(Data!N188,"00"),""))</f>
        <v>21</v>
      </c>
    </row>
    <row r="189" ht="14.25">
      <c r="A189" s="1">
        <f>IF(ISBLANK(Data!A189),"",Data!A189)</f>
        <v>12323</v>
      </c>
      <c r="B189" s="1">
        <f>IF(ISBLANK(Data!B189),"",Data!B189)</f>
        <v>1</v>
      </c>
      <c r="C189" s="1">
        <f>IF(ISBLANK(Data!C189),"",Data!C189)</f>
        <v>301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3</v>
      </c>
      <c r="G189" s="1" t="str">
        <f>IF(ISBLANK(Data!$F189),"",IF(Data!$F189&gt;=1,TEXT(Data!G189,"00"),""))</f>
        <v>b3</v>
      </c>
      <c r="H189" s="1" t="str">
        <f>IF(ISBLANK(Data!$F189),"",IF(Data!$F189&gt;=2,TEXT(Data!H189,"00"),""))</f>
        <v>01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/>
      </c>
      <c r="K189" s="1" t="str">
        <f>IF(ISBLANK(Data!$F189),"",IF(Data!$F189&gt;=5,TEXT(Data!K189,"00"),""))</f>
        <v/>
      </c>
      <c r="L189" s="1" t="str">
        <f>IF(ISBLANK(Data!$F189),"",IF(Data!$F189&gt;=6,TEXT(Data!L189,"00"),""))</f>
        <v/>
      </c>
      <c r="M189" s="1" t="str">
        <f>IF(ISBLANK(Data!$F189),"",IF(Data!$F189&gt;=7,TEXT(Data!M189,"00"),""))</f>
        <v/>
      </c>
      <c r="N189" s="1" t="str">
        <f>IF(ISBLANK(Data!$F189),"",IF(Data!$F189&gt;=8,TEXT(Data!N189,"00"),""))</f>
        <v/>
      </c>
    </row>
    <row r="190" ht="14.25">
      <c r="A190" s="1">
        <f>IF(ISBLANK(Data!A190),"",Data!A190)</f>
        <v>12333</v>
      </c>
      <c r="B190" s="1">
        <f>IF(ISBLANK(Data!B190),"",Data!B190)</f>
        <v>0</v>
      </c>
      <c r="C190" s="1">
        <f>IF(ISBLANK(Data!C190),"",Data!C190)</f>
        <v>203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00</v>
      </c>
      <c r="H190" s="1" t="str">
        <f>IF(ISBLANK(Data!$F190),"",IF(Data!$F190&gt;=2,TEXT(Data!H190,"00"),""))</f>
        <v>00</v>
      </c>
      <c r="I190" s="1" t="str">
        <f>IF(ISBLANK(Data!$F190),"",IF(Data!$F190&gt;=3,TEXT(Data!I190,"00"),""))</f>
        <v>00</v>
      </c>
      <c r="J190" s="1" t="str">
        <f>IF(ISBLANK(Data!$F190),"",IF(Data!$F190&gt;=4,TEXT(Data!J190,"00"),""))</f>
        <v>00</v>
      </c>
      <c r="K190" s="1" t="str">
        <f>IF(ISBLANK(Data!$F190),"",IF(Data!$F190&gt;=5,TEXT(Data!K190,"00"),""))</f>
        <v>00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00</v>
      </c>
      <c r="N190" s="1" t="str">
        <f>IF(ISBLANK(Data!$F190),"",IF(Data!$F190&gt;=8,TEXT(Data!N190,"00"),""))</f>
        <v>00</v>
      </c>
    </row>
    <row r="191" ht="14.25">
      <c r="A191" s="1">
        <f>IF(ISBLANK(Data!A191),"",Data!A191)</f>
        <v>12335</v>
      </c>
      <c r="B191" s="1">
        <f>IF(ISBLANK(Data!B191),"",Data!B191)</f>
        <v>0</v>
      </c>
      <c r="C191" s="1">
        <f>IF(ISBLANK(Data!C191),"",Data!C191)</f>
        <v>401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8</v>
      </c>
      <c r="G191" s="1" t="str">
        <f>IF(ISBLANK(Data!$F191),"",IF(Data!$F191&gt;=1,TEXT(Data!G191,"00"),""))</f>
        <v>6d</v>
      </c>
      <c r="H191" s="1" t="str">
        <f>IF(ISBLANK(Data!$F191),"",IF(Data!$F191&gt;=2,TEXT(Data!H191,"00"),""))</f>
        <v>9a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>00</v>
      </c>
      <c r="K191" s="1" t="str">
        <f>IF(ISBLANK(Data!$F191),"",IF(Data!$F191&gt;=5,TEXT(Data!K191,"00"),""))</f>
        <v>4d</v>
      </c>
      <c r="L191" s="1" t="str">
        <f>IF(ISBLANK(Data!$F191),"",IF(Data!$F191&gt;=6,TEXT(Data!L191,"00"),""))</f>
        <v>00</v>
      </c>
      <c r="M191" s="1" t="str">
        <f>IF(ISBLANK(Data!$F191),"",IF(Data!$F191&gt;=7,TEXT(Data!M191,"00"),""))</f>
        <v>00</v>
      </c>
      <c r="N191" s="1" t="str">
        <f>IF(ISBLANK(Data!$F191),"",IF(Data!$F191&gt;=8,TEXT(Data!N191,"00"),""))</f>
        <v>00</v>
      </c>
    </row>
    <row r="192" ht="14.25">
      <c r="A192" s="1">
        <f>IF(ISBLANK(Data!A192),"",Data!A192)</f>
        <v>12345</v>
      </c>
      <c r="B192" s="1">
        <f>IF(ISBLANK(Data!B192),"",Data!B192)</f>
        <v>0</v>
      </c>
      <c r="C192" s="1">
        <f>IF(ISBLANK(Data!C192),"",Data!C192)</f>
        <v>400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01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c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12355</v>
      </c>
      <c r="B193" s="1">
        <f>IF(ISBLANK(Data!B193),"",Data!B193)</f>
        <v>0</v>
      </c>
      <c r="C193" s="1">
        <f>IF(ISBLANK(Data!C193),"",Data!C193)</f>
        <v>201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6</v>
      </c>
      <c r="G193" s="1" t="str">
        <f>IF(ISBLANK(Data!$F193),"",IF(Data!$F193&gt;=1,TEXT(Data!G193,"00"),""))</f>
        <v>00</v>
      </c>
      <c r="H193" s="1" t="str">
        <f>IF(ISBLANK(Data!$F193),"",IF(Data!$F193&gt;=2,TEXT(Data!H193,"00"),""))</f>
        <v>00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62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/>
      </c>
      <c r="N193" s="1" t="str">
        <f>IF(ISBLANK(Data!$F193),"",IF(Data!$F193&gt;=8,TEXT(Data!N193,"00"),""))</f>
        <v/>
      </c>
    </row>
    <row r="194" ht="14.25">
      <c r="A194" s="1">
        <f>IF(ISBLANK(Data!A194),"",Data!A194)</f>
        <v>12357</v>
      </c>
      <c r="B194" s="1">
        <f>IF(ISBLANK(Data!B194),"",Data!B194)</f>
        <v>0</v>
      </c>
      <c r="C194" s="1">
        <f>IF(ISBLANK(Data!C194),"",Data!C194)</f>
        <v>203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00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00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12369</v>
      </c>
      <c r="B195" s="1">
        <f>IF(ISBLANK(Data!B195),"",Data!B195)</f>
        <v>0</v>
      </c>
      <c r="C195" s="1">
        <f>IF(ISBLANK(Data!C195),"",Data!C195)</f>
        <v>403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63</v>
      </c>
      <c r="H195" s="1" t="str">
        <f>IF(ISBLANK(Data!$F195),"",IF(Data!$F195&gt;=2,TEXT(Data!H195,"00"),""))</f>
        <v>00</v>
      </c>
      <c r="I195" s="1" t="str">
        <f>IF(ISBLANK(Data!$F195),"",IF(Data!$F195&gt;=3,TEXT(Data!I195,"00"),""))</f>
        <v>00</v>
      </c>
      <c r="J195" s="1" t="str">
        <f>IF(ISBLANK(Data!$F195),"",IF(Data!$F195&gt;=4,TEXT(Data!J195,"00"),""))</f>
        <v>00</v>
      </c>
      <c r="K195" s="1" t="str">
        <f>IF(ISBLANK(Data!$F195),"",IF(Data!$F195&gt;=5,TEXT(Data!K195,"00"),""))</f>
        <v>94</v>
      </c>
      <c r="L195" s="1" t="str">
        <f>IF(ISBLANK(Data!$F195),"",IF(Data!$F195&gt;=6,TEXT(Data!L195,"00"),""))</f>
        <v>e0</v>
      </c>
      <c r="M195" s="1" t="str">
        <f>IF(ISBLANK(Data!$F195),"",IF(Data!$F195&gt;=7,TEXT(Data!M195,"00"),""))</f>
        <v>09</v>
      </c>
      <c r="N195" s="1" t="str">
        <f>IF(ISBLANK(Data!$F195),"",IF(Data!$F195&gt;=8,TEXT(Data!N195,"00"),""))</f>
        <v>00</v>
      </c>
    </row>
    <row r="196" ht="14.25">
      <c r="A196" s="1">
        <f>IF(ISBLANK(Data!A196),"",Data!A196)</f>
        <v>12373</v>
      </c>
      <c r="B196" s="1">
        <f>IF(ISBLANK(Data!B196),"",Data!B196)</f>
        <v>1</v>
      </c>
      <c r="C196" s="1">
        <f>IF(ISBLANK(Data!C196),"",Data!C196)</f>
        <v>300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8</v>
      </c>
      <c r="G196" s="1" t="str">
        <f>IF(ISBLANK(Data!$F196),"",IF(Data!$F196&gt;=1,TEXT(Data!G196,"00"),""))</f>
        <v>03</v>
      </c>
      <c r="H196" s="1" t="str">
        <f>IF(ISBLANK(Data!$F196),"",IF(Data!$F196&gt;=2,TEXT(Data!H196,"00"),""))</f>
        <v>5a</v>
      </c>
      <c r="I196" s="1" t="str">
        <f>IF(ISBLANK(Data!$F196),"",IF(Data!$F196&gt;=3,TEXT(Data!I196,"00"),""))</f>
        <v>64</v>
      </c>
      <c r="J196" s="1" t="str">
        <f>IF(ISBLANK(Data!$F196),"",IF(Data!$F196&gt;=4,TEXT(Data!J196,"00"),""))</f>
        <v>5a</v>
      </c>
      <c r="K196" s="1" t="str">
        <f>IF(ISBLANK(Data!$F196),"",IF(Data!$F196&gt;=5,TEXT(Data!K196,"00"),""))</f>
        <v>41</v>
      </c>
      <c r="L196" s="1" t="str">
        <f>IF(ISBLANK(Data!$F196),"",IF(Data!$F196&gt;=6,TEXT(Data!L196,"00"),""))</f>
        <v>00</v>
      </c>
      <c r="M196" s="1" t="str">
        <f>IF(ISBLANK(Data!$F196),"",IF(Data!$F196&gt;=7,TEXT(Data!M196,"00"),""))</f>
        <v>32</v>
      </c>
      <c r="N196" s="1" t="str">
        <f>IF(ISBLANK(Data!$F196),"",IF(Data!$F196&gt;=8,TEXT(Data!N196,"00"),""))</f>
        <v>22</v>
      </c>
    </row>
    <row r="197" ht="14.25">
      <c r="A197" s="1">
        <f>IF(ISBLANK(Data!A197),"",Data!A197)</f>
        <v>12374</v>
      </c>
      <c r="B197" s="1">
        <f>IF(ISBLANK(Data!B197),"",Data!B197)</f>
        <v>1</v>
      </c>
      <c r="C197" s="1">
        <f>IF(ISBLANK(Data!C197),"",Data!C197)</f>
        <v>301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3</v>
      </c>
      <c r="G197" s="1" t="str">
        <f>IF(ISBLANK(Data!$F197),"",IF(Data!$F197&gt;=1,TEXT(Data!G197,"00"),""))</f>
        <v>6b</v>
      </c>
      <c r="H197" s="1" t="str">
        <f>IF(ISBLANK(Data!$F197),"",IF(Data!$F197&gt;=2,TEXT(Data!H197,"00"),""))</f>
        <v>02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/>
      </c>
      <c r="K197" s="1" t="str">
        <f>IF(ISBLANK(Data!$F197),"",IF(Data!$F197&gt;=5,TEXT(Data!K197,"00"),""))</f>
        <v/>
      </c>
      <c r="L197" s="1" t="str">
        <f>IF(ISBLANK(Data!$F197),"",IF(Data!$F197&gt;=6,TEXT(Data!L197,"00"),""))</f>
        <v/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12375</v>
      </c>
      <c r="B198" s="1">
        <f>IF(ISBLANK(Data!B198),"",Data!B198)</f>
        <v>0</v>
      </c>
      <c r="C198" s="1">
        <f>IF(ISBLANK(Data!C198),"",Data!C198)</f>
        <v>204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00</v>
      </c>
      <c r="H198" s="1" t="str">
        <f>IF(ISBLANK(Data!$F198),"",IF(Data!$F198&gt;=2,TEXT(Data!H198,"00"),""))</f>
        <v>00</v>
      </c>
      <c r="I198" s="1" t="str">
        <f>IF(ISBLANK(Data!$F198),"",IF(Data!$F198&gt;=3,TEXT(Data!I198,"00"),""))</f>
        <v>00</v>
      </c>
      <c r="J198" s="1" t="str">
        <f>IF(ISBLANK(Data!$F198),"",IF(Data!$F198&gt;=4,TEXT(Data!J198,"00"),""))</f>
        <v>00</v>
      </c>
      <c r="K198" s="1" t="str">
        <f>IF(ISBLANK(Data!$F198),"",IF(Data!$F198&gt;=5,TEXT(Data!K198,"00"),""))</f>
        <v>00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00</v>
      </c>
      <c r="N198" s="1" t="str">
        <f>IF(ISBLANK(Data!$F198),"",IF(Data!$F198&gt;=8,TEXT(Data!N198,"00"),""))</f>
        <v>00</v>
      </c>
    </row>
    <row r="199" ht="14.25">
      <c r="A199" s="1">
        <f>IF(ISBLANK(Data!A199),"",Data!A199)</f>
        <v>12381</v>
      </c>
      <c r="B199" s="1">
        <f>IF(ISBLANK(Data!B199),"",Data!B199)</f>
        <v>0</v>
      </c>
      <c r="C199" s="1">
        <f>IF(ISBLANK(Data!C199),"",Data!C199)</f>
        <v>401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8</v>
      </c>
      <c r="G199" s="1" t="str">
        <f>IF(ISBLANK(Data!$F199),"",IF(Data!$F199&gt;=1,TEXT(Data!G199,"00"),""))</f>
        <v>6b</v>
      </c>
      <c r="H199" s="1" t="str">
        <f>IF(ISBLANK(Data!$F199),"",IF(Data!$F199&gt;=2,TEXT(Data!H199,"00"),""))</f>
        <v>9a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>00</v>
      </c>
      <c r="K199" s="1" t="str">
        <f>IF(ISBLANK(Data!$F199),"",IF(Data!$F199&gt;=5,TEXT(Data!K199,"00"),""))</f>
        <v>4d</v>
      </c>
      <c r="L199" s="1" t="str">
        <f>IF(ISBLANK(Data!$F199),"",IF(Data!$F199&gt;=6,TEXT(Data!L199,"00"),""))</f>
        <v>00</v>
      </c>
      <c r="M199" s="1" t="str">
        <f>IF(ISBLANK(Data!$F199),"",IF(Data!$F199&gt;=7,TEXT(Data!M199,"00"),""))</f>
        <v>00</v>
      </c>
      <c r="N199" s="1" t="str">
        <f>IF(ISBLANK(Data!$F199),"",IF(Data!$F199&gt;=8,TEXT(Data!N199,"00"),""))</f>
        <v>00</v>
      </c>
    </row>
    <row r="200" ht="14.25">
      <c r="A200" s="1">
        <f>IF(ISBLANK(Data!A200),"",Data!A200)</f>
        <v>12393</v>
      </c>
      <c r="B200" s="1">
        <f>IF(ISBLANK(Data!B200),"",Data!B200)</f>
        <v>0</v>
      </c>
      <c r="C200" s="1">
        <f>IF(ISBLANK(Data!C200),"",Data!C200)</f>
        <v>202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e2</v>
      </c>
      <c r="H200" s="1" t="str">
        <f>IF(ISBLANK(Data!$F200),"",IF(Data!$F200&gt;=2,TEXT(Data!H200,"00"),""))</f>
        <v>20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b8</v>
      </c>
      <c r="L200" s="1" t="str">
        <f>IF(ISBLANK(Data!$F200),"",IF(Data!$F200&gt;=6,TEXT(Data!L200,"00"),""))</f>
        <v>ab</v>
      </c>
      <c r="M200" s="1" t="str">
        <f>IF(ISBLANK(Data!$F200),"",IF(Data!$F200&gt;=7,TEXT(Data!M200,"00"),""))</f>
        <v>22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12421</v>
      </c>
      <c r="B201" s="1">
        <f>IF(ISBLANK(Data!B201),"",Data!B201)</f>
        <v>0</v>
      </c>
      <c r="C201" s="1">
        <f>IF(ISBLANK(Data!C201),"",Data!C201)</f>
        <v>666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52</v>
      </c>
      <c r="H201" s="1" t="str">
        <f>IF(ISBLANK(Data!$F201),"",IF(Data!$F201&gt;=2,TEXT(Data!H201,"00"),""))</f>
        <v>08</v>
      </c>
      <c r="I201" s="1" t="str">
        <f>IF(ISBLANK(Data!$F201),"",IF(Data!$F201&gt;=3,TEXT(Data!I201,"00"),""))</f>
        <v>01</v>
      </c>
      <c r="J201" s="1" t="str">
        <f>IF(ISBLANK(Data!$F201),"",IF(Data!$F201&gt;=4,TEXT(Data!J201,"00"),""))</f>
        <v>05</v>
      </c>
      <c r="K201" s="1" t="str">
        <f>IF(ISBLANK(Data!$F201),"",IF(Data!$F201&gt;=5,TEXT(Data!K201,"00"),""))</f>
        <v>52</v>
      </c>
      <c r="L201" s="1" t="str">
        <f>IF(ISBLANK(Data!$F201),"",IF(Data!$F201&gt;=6,TEXT(Data!L201,"00"),""))</f>
        <v>57</v>
      </c>
      <c r="M201" s="1" t="str">
        <f>IF(ISBLANK(Data!$F201),"",IF(Data!$F201&gt;=7,TEXT(Data!M201,"00"),""))</f>
        <v>12</v>
      </c>
      <c r="N201" s="1" t="str">
        <f>IF(ISBLANK(Data!$F201),"",IF(Data!$F201&gt;=8,TEXT(Data!N201,"00"),""))</f>
        <v>44</v>
      </c>
    </row>
    <row r="202" ht="14.25">
      <c r="A202" s="1">
        <f>IF(ISBLANK(Data!A202),"",Data!A202)</f>
        <v>12422</v>
      </c>
      <c r="B202" s="1">
        <f>IF(ISBLANK(Data!B202),"",Data!B202)</f>
        <v>1</v>
      </c>
      <c r="C202" s="1">
        <f>IF(ISBLANK(Data!C202),"",Data!C202)</f>
        <v>300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03</v>
      </c>
      <c r="H202" s="1" t="str">
        <f>IF(ISBLANK(Data!$F202),"",IF(Data!$F202&gt;=2,TEXT(Data!H202,"00"),""))</f>
        <v>5a</v>
      </c>
      <c r="I202" s="1" t="str">
        <f>IF(ISBLANK(Data!$F202),"",IF(Data!$F202&gt;=3,TEXT(Data!I202,"00"),""))</f>
        <v>64</v>
      </c>
      <c r="J202" s="1" t="str">
        <f>IF(ISBLANK(Data!$F202),"",IF(Data!$F202&gt;=4,TEXT(Data!J202,"00"),""))</f>
        <v>5a</v>
      </c>
      <c r="K202" s="1" t="str">
        <f>IF(ISBLANK(Data!$F202),"",IF(Data!$F202&gt;=5,TEXT(Data!K202,"00"),""))</f>
        <v>41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32</v>
      </c>
      <c r="N202" s="1" t="str">
        <f>IF(ISBLANK(Data!$F202),"",IF(Data!$F202&gt;=8,TEXT(Data!N202,"00"),""))</f>
        <v>23</v>
      </c>
    </row>
    <row r="203" ht="14.25">
      <c r="A203" s="1">
        <f>IF(ISBLANK(Data!A203),"",Data!A203)</f>
        <v>12423</v>
      </c>
      <c r="B203" s="1">
        <f>IF(ISBLANK(Data!B203),"",Data!B203)</f>
        <v>1</v>
      </c>
      <c r="C203" s="1">
        <f>IF(ISBLANK(Data!C203),"",Data!C203)</f>
        <v>301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3</v>
      </c>
      <c r="G203" s="1" t="str">
        <f>IF(ISBLANK(Data!$F203),"",IF(Data!$F203&gt;=1,TEXT(Data!G203,"00"),""))</f>
        <v>96</v>
      </c>
      <c r="H203" s="1" t="str">
        <f>IF(ISBLANK(Data!$F203),"",IF(Data!$F203&gt;=2,TEXT(Data!H203,"00"),""))</f>
        <v>03</v>
      </c>
      <c r="I203" s="1" t="str">
        <f>IF(ISBLANK(Data!$F203),"",IF(Data!$F203&gt;=3,TEXT(Data!I203,"00"),""))</f>
        <v>00</v>
      </c>
      <c r="J203" s="1" t="str">
        <f>IF(ISBLANK(Data!$F203),"",IF(Data!$F203&gt;=4,TEXT(Data!J203,"00"),""))</f>
        <v/>
      </c>
      <c r="K203" s="1" t="str">
        <f>IF(ISBLANK(Data!$F203),"",IF(Data!$F203&gt;=5,TEXT(Data!K203,"00"),""))</f>
        <v/>
      </c>
      <c r="L203" s="1" t="str">
        <f>IF(ISBLANK(Data!$F203),"",IF(Data!$F203&gt;=6,TEXT(Data!L203,"00"),""))</f>
        <v/>
      </c>
      <c r="M203" s="1" t="str">
        <f>IF(ISBLANK(Data!$F203),"",IF(Data!$F203&gt;=7,TEXT(Data!M203,"00"),""))</f>
        <v/>
      </c>
      <c r="N203" s="1" t="str">
        <f>IF(ISBLANK(Data!$F203),"",IF(Data!$F203&gt;=8,TEXT(Data!N203,"00"),""))</f>
        <v/>
      </c>
    </row>
    <row r="204" ht="14.25">
      <c r="A204" s="1">
        <f>IF(ISBLANK(Data!A204),"",Data!A204)</f>
        <v>12433</v>
      </c>
      <c r="B204" s="1">
        <f>IF(ISBLANK(Data!B204),"",Data!B204)</f>
        <v>0</v>
      </c>
      <c r="C204" s="1">
        <f>IF(ISBLANK(Data!C204),"",Data!C204)</f>
        <v>400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8</v>
      </c>
      <c r="G204" s="1" t="str">
        <f>IF(ISBLANK(Data!$F204),"",IF(Data!$F204&gt;=1,TEXT(Data!G204,"00"),""))</f>
        <v>01</v>
      </c>
      <c r="H204" s="1" t="str">
        <f>IF(ISBLANK(Data!$F204),"",IF(Data!$F204&gt;=2,TEXT(Data!H204,"00"),""))</f>
        <v>00</v>
      </c>
      <c r="I204" s="1" t="str">
        <f>IF(ISBLANK(Data!$F204),"",IF(Data!$F204&gt;=3,TEXT(Data!I204,"00"),""))</f>
        <v>c</v>
      </c>
      <c r="J204" s="1" t="str">
        <f>IF(ISBLANK(Data!$F204),"",IF(Data!$F204&gt;=4,TEXT(Data!J204,"00"),""))</f>
        <v>00</v>
      </c>
      <c r="K204" s="1" t="str">
        <f>IF(ISBLANK(Data!$F204),"",IF(Data!$F204&gt;=5,TEXT(Data!K204,"00"),""))</f>
        <v>00</v>
      </c>
      <c r="L204" s="1" t="str">
        <f>IF(ISBLANK(Data!$F204),"",IF(Data!$F204&gt;=6,TEXT(Data!L204,"00"),""))</f>
        <v>00</v>
      </c>
      <c r="M204" s="1" t="str">
        <f>IF(ISBLANK(Data!$F204),"",IF(Data!$F204&gt;=7,TEXT(Data!M204,"00"),""))</f>
        <v>00</v>
      </c>
      <c r="N204" s="1" t="str">
        <f>IF(ISBLANK(Data!$F204),"",IF(Data!$F204&gt;=8,TEXT(Data!N204,"00"),""))</f>
        <v>00</v>
      </c>
    </row>
    <row r="205" ht="14.25">
      <c r="A205" s="1">
        <f>IF(ISBLANK(Data!A205),"",Data!A205)</f>
        <v>12455</v>
      </c>
      <c r="B205" s="1">
        <f>IF(ISBLANK(Data!B205),"",Data!B205)</f>
        <v>0</v>
      </c>
      <c r="C205" s="1">
        <f>IF(ISBLANK(Data!C205),"",Data!C205)</f>
        <v>665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8</v>
      </c>
      <c r="G205" s="1" t="str">
        <f>IF(ISBLANK(Data!$F205),"",IF(Data!$F205&gt;=1,TEXT(Data!G205,"00"),""))</f>
        <v>00</v>
      </c>
      <c r="H205" s="1" t="str">
        <f>IF(ISBLANK(Data!$F205),"",IF(Data!$F205&gt;=2,TEXT(Data!H205,"00"),""))</f>
        <v>00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53</v>
      </c>
      <c r="K205" s="1" t="str">
        <f>IF(ISBLANK(Data!$F205),"",IF(Data!$F205&gt;=5,TEXT(Data!K205,"00"),""))</f>
        <v>4c</v>
      </c>
      <c r="L205" s="1" t="str">
        <f>IF(ISBLANK(Data!$F205),"",IF(Data!$F205&gt;=6,TEXT(Data!L205,"00"),""))</f>
        <v>18</v>
      </c>
      <c r="M205" s="1" t="str">
        <f>IF(ISBLANK(Data!$F205),"",IF(Data!$F205&gt;=7,TEXT(Data!M205,"00"),""))</f>
        <v>53</v>
      </c>
      <c r="N205" s="1" t="str">
        <f>IF(ISBLANK(Data!$F205),"",IF(Data!$F205&gt;=8,TEXT(Data!N205,"00"),""))</f>
        <v>00</v>
      </c>
    </row>
    <row r="206" ht="14.25">
      <c r="A206" s="1">
        <f>IF(ISBLANK(Data!A206),"",Data!A206)</f>
        <v>12473</v>
      </c>
      <c r="B206" s="1">
        <f>IF(ISBLANK(Data!B206),"",Data!B206)</f>
        <v>1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41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32</v>
      </c>
      <c r="N206" s="1" t="str">
        <f>IF(ISBLANK(Data!$F206),"",IF(Data!$F206&gt;=8,TEXT(Data!N206,"00"),""))</f>
        <v>64</v>
      </c>
    </row>
    <row r="207" ht="14.25">
      <c r="A207" s="1">
        <f>IF(ISBLANK(Data!A207),"",Data!A207)</f>
        <v>12474</v>
      </c>
      <c r="B207" s="1">
        <f>IF(ISBLANK(Data!B207),"",Data!B207)</f>
        <v>1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03</v>
      </c>
      <c r="H207" s="1" t="str">
        <f>IF(ISBLANK(Data!$F207),"",IF(Data!$F207&gt;=2,TEXT(Data!H207,"00"),""))</f>
        <v>04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12475</v>
      </c>
      <c r="B208" s="1">
        <f>IF(ISBLANK(Data!B208),"",Data!B208)</f>
        <v>0</v>
      </c>
      <c r="C208" s="1">
        <f>IF(ISBLANK(Data!C208),"",Data!C208)</f>
        <v>200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4c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2c</v>
      </c>
      <c r="J208" s="1" t="str">
        <f>IF(ISBLANK(Data!$F208),"",IF(Data!$F208&gt;=4,TEXT(Data!J208,"00"),""))</f>
        <v>7b</v>
      </c>
      <c r="K208" s="1" t="str">
        <f>IF(ISBLANK(Data!$F208),"",IF(Data!$F208&gt;=5,TEXT(Data!K208,"00"),""))</f>
        <v>07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01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12521</v>
      </c>
      <c r="B209" s="1">
        <f>IF(ISBLANK(Data!B209),"",Data!B209)</f>
        <v>0</v>
      </c>
      <c r="C209" s="1">
        <f>IF(ISBLANK(Data!C209),"",Data!C209)</f>
        <v>201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6</v>
      </c>
      <c r="G209" s="1" t="str">
        <f>IF(ISBLANK(Data!$F209),"",IF(Data!$F209&gt;=1,TEXT(Data!G209,"00"),""))</f>
        <v>00</v>
      </c>
      <c r="H209" s="1" t="str">
        <f>IF(ISBLANK(Data!$F209),"",IF(Data!$F209&gt;=2,TEXT(Data!H209,"00"),""))</f>
        <v>00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62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/>
      </c>
      <c r="N209" s="1" t="str">
        <f>IF(ISBLANK(Data!$F209),"",IF(Data!$F209&gt;=8,TEXT(Data!N209,"00"),""))</f>
        <v/>
      </c>
    </row>
    <row r="210" ht="14.25">
      <c r="A210" s="1">
        <f>IF(ISBLANK(Data!A210),"",Data!A210)</f>
        <v>12522</v>
      </c>
      <c r="B210" s="1">
        <f>IF(ISBLANK(Data!B210),"",Data!B210)</f>
        <v>1</v>
      </c>
      <c r="C210" s="1">
        <f>IF(ISBLANK(Data!C210),"",Data!C210)</f>
        <v>300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03</v>
      </c>
      <c r="H210" s="1" t="str">
        <f>IF(ISBLANK(Data!$F210),"",IF(Data!$F210&gt;=2,TEXT(Data!H210,"00"),""))</f>
        <v>5a</v>
      </c>
      <c r="I210" s="1" t="str">
        <f>IF(ISBLANK(Data!$F210),"",IF(Data!$F210&gt;=3,TEXT(Data!I210,"00"),""))</f>
        <v>64</v>
      </c>
      <c r="J210" s="1" t="str">
        <f>IF(ISBLANK(Data!$F210),"",IF(Data!$F210&gt;=4,TEXT(Data!J210,"00"),""))</f>
        <v>5a</v>
      </c>
      <c r="K210" s="1" t="str">
        <f>IF(ISBLANK(Data!$F210),"",IF(Data!$F210&gt;=5,TEXT(Data!K210,"00"),""))</f>
        <v>41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32</v>
      </c>
      <c r="N210" s="1" t="str">
        <f>IF(ISBLANK(Data!$F210),"",IF(Data!$F210&gt;=8,TEXT(Data!N210,"00"),""))</f>
        <v>65</v>
      </c>
    </row>
    <row r="211" ht="14.25">
      <c r="A211" s="1">
        <f>IF(ISBLANK(Data!A211),"",Data!A211)</f>
        <v>12523</v>
      </c>
      <c r="B211" s="1">
        <f>IF(ISBLANK(Data!B211),"",Data!B211)</f>
        <v>1</v>
      </c>
      <c r="C211" s="1">
        <f>IF(ISBLANK(Data!C211),"",Data!C211)</f>
        <v>301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3</v>
      </c>
      <c r="G211" s="1" t="str">
        <f>IF(ISBLANK(Data!$F211),"",IF(Data!$F211&gt;=1,TEXT(Data!G211,"00"),""))</f>
        <v>54</v>
      </c>
      <c r="H211" s="1" t="str">
        <f>IF(ISBLANK(Data!$F211),"",IF(Data!$F211&gt;=2,TEXT(Data!H211,"00"),""))</f>
        <v>05</v>
      </c>
      <c r="I211" s="1" t="str">
        <f>IF(ISBLANK(Data!$F211),"",IF(Data!$F211&gt;=3,TEXT(Data!I211,"00"),""))</f>
        <v>00</v>
      </c>
      <c r="J211" s="1" t="str">
        <f>IF(ISBLANK(Data!$F211),"",IF(Data!$F211&gt;=4,TEXT(Data!J211,"00"),""))</f>
        <v/>
      </c>
      <c r="K211" s="1" t="str">
        <f>IF(ISBLANK(Data!$F211),"",IF(Data!$F211&gt;=5,TEXT(Data!K211,"00"),""))</f>
        <v/>
      </c>
      <c r="L211" s="1" t="str">
        <f>IF(ISBLANK(Data!$F211),"",IF(Data!$F211&gt;=6,TEXT(Data!L211,"00"),""))</f>
        <v/>
      </c>
      <c r="M211" s="1" t="str">
        <f>IF(ISBLANK(Data!$F211),"",IF(Data!$F211&gt;=7,TEXT(Data!M211,"00"),""))</f>
        <v/>
      </c>
      <c r="N211" s="1" t="str">
        <f>IF(ISBLANK(Data!$F211),"",IF(Data!$F211&gt;=8,TEXT(Data!N211,"00"),""))</f>
        <v/>
      </c>
    </row>
    <row r="212" ht="14.25">
      <c r="A212" s="1">
        <f>IF(ISBLANK(Data!A212),"",Data!A212)</f>
        <v>12533</v>
      </c>
      <c r="B212" s="1">
        <f>IF(ISBLANK(Data!B212),"",Data!B212)</f>
        <v>0</v>
      </c>
      <c r="C212" s="1">
        <f>IF(ISBLANK(Data!C212),"",Data!C212)</f>
        <v>203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8</v>
      </c>
      <c r="G212" s="1" t="str">
        <f>IF(ISBLANK(Data!$F212),"",IF(Data!$F212&gt;=1,TEXT(Data!G212,"00"),""))</f>
        <v>00</v>
      </c>
      <c r="H212" s="1" t="str">
        <f>IF(ISBLANK(Data!$F212),"",IF(Data!$F212&gt;=2,TEXT(Data!H212,"00"),""))</f>
        <v>00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>00</v>
      </c>
      <c r="K212" s="1" t="str">
        <f>IF(ISBLANK(Data!$F212),"",IF(Data!$F212&gt;=5,TEXT(Data!K212,"00"),""))</f>
        <v>00</v>
      </c>
      <c r="L212" s="1" t="str">
        <f>IF(ISBLANK(Data!$F212),"",IF(Data!$F212&gt;=6,TEXT(Data!L212,"00"),""))</f>
        <v>00</v>
      </c>
      <c r="M212" s="1" t="str">
        <f>IF(ISBLANK(Data!$F212),"",IF(Data!$F212&gt;=7,TEXT(Data!M212,"00"),""))</f>
        <v>00</v>
      </c>
      <c r="N212" s="1" t="str">
        <f>IF(ISBLANK(Data!$F212),"",IF(Data!$F212&gt;=8,TEXT(Data!N212,"00"),""))</f>
        <v>00</v>
      </c>
    </row>
    <row r="213" ht="14.25">
      <c r="A213" s="1">
        <f>IF(ISBLANK(Data!A213),"",Data!A213)</f>
        <v>12555</v>
      </c>
      <c r="B213" s="1">
        <f>IF(ISBLANK(Data!B213),"",Data!B213)</f>
        <v>0</v>
      </c>
      <c r="C213" s="1">
        <f>IF(ISBLANK(Data!C213),"",Data!C213)</f>
        <v>401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8</v>
      </c>
      <c r="G213" s="1" t="str">
        <f>IF(ISBLANK(Data!$F213),"",IF(Data!$F213&gt;=1,TEXT(Data!G213,"00"),""))</f>
        <v>6b</v>
      </c>
      <c r="H213" s="1" t="str">
        <f>IF(ISBLANK(Data!$F213),"",IF(Data!$F213&gt;=2,TEXT(Data!H213,"00"),""))</f>
        <v>9a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4d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>00</v>
      </c>
      <c r="N213" s="1" t="str">
        <f>IF(ISBLANK(Data!$F213),"",IF(Data!$F213&gt;=8,TEXT(Data!N213,"00"),""))</f>
        <v>00</v>
      </c>
    </row>
    <row r="214" ht="14.25">
      <c r="A214" s="1">
        <f>IF(ISBLANK(Data!A214),"",Data!A214)</f>
        <v>12573</v>
      </c>
      <c r="B214" s="1">
        <f>IF(ISBLANK(Data!B214),"",Data!B214)</f>
        <v>1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41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32</v>
      </c>
      <c r="N214" s="1" t="str">
        <f>IF(ISBLANK(Data!$F214),"",IF(Data!$F214&gt;=8,TEXT(Data!N214,"00"),""))</f>
        <v>66</v>
      </c>
    </row>
    <row r="215" ht="14.25">
      <c r="A215" s="1">
        <f>IF(ISBLANK(Data!A215),"",Data!A215)</f>
        <v>12574</v>
      </c>
      <c r="B215" s="1">
        <f>IF(ISBLANK(Data!B215),"",Data!B215)</f>
        <v>1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f5</v>
      </c>
      <c r="H215" s="1" t="str">
        <f>IF(ISBLANK(Data!$F215),"",IF(Data!$F215&gt;=2,TEXT(Data!H215,"00"),""))</f>
        <v>06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12575</v>
      </c>
      <c r="B216" s="1">
        <f>IF(ISBLANK(Data!B216),"",Data!B216)</f>
        <v>0</v>
      </c>
      <c r="C216" s="1">
        <f>IF(ISBLANK(Data!C216),"",Data!C216)</f>
        <v>400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01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c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12621</v>
      </c>
      <c r="B217" s="1">
        <f>IF(ISBLANK(Data!B217),"",Data!B217)</f>
        <v>0</v>
      </c>
      <c r="C217" s="1">
        <f>IF(ISBLANK(Data!C217),"",Data!C217)</f>
        <v>201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6</v>
      </c>
      <c r="G217" s="1" t="str">
        <f>IF(ISBLANK(Data!$F217),"",IF(Data!$F217&gt;=1,TEXT(Data!G217,"00"),""))</f>
        <v>00</v>
      </c>
      <c r="H217" s="1" t="str">
        <f>IF(ISBLANK(Data!$F217),"",IF(Data!$F217&gt;=2,TEXT(Data!H217,"00"),""))</f>
        <v>00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62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/>
      </c>
      <c r="N217" s="1" t="str">
        <f>IF(ISBLANK(Data!$F217),"",IF(Data!$F217&gt;=8,TEXT(Data!N217,"00"),""))</f>
        <v/>
      </c>
    </row>
    <row r="218" ht="14.25">
      <c r="A218" s="1">
        <f>IF(ISBLANK(Data!A218),"",Data!A218)</f>
        <v>12622</v>
      </c>
      <c r="B218" s="1">
        <f>IF(ISBLANK(Data!B218),"",Data!B218)</f>
        <v>1</v>
      </c>
      <c r="C218" s="1">
        <f>IF(ISBLANK(Data!C218),"",Data!C218)</f>
        <v>300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03</v>
      </c>
      <c r="H218" s="1" t="str">
        <f>IF(ISBLANK(Data!$F218),"",IF(Data!$F218&gt;=2,TEXT(Data!H218,"00"),""))</f>
        <v>5a</v>
      </c>
      <c r="I218" s="1" t="str">
        <f>IF(ISBLANK(Data!$F218),"",IF(Data!$F218&gt;=3,TEXT(Data!I218,"00"),""))</f>
        <v>64</v>
      </c>
      <c r="J218" s="1" t="str">
        <f>IF(ISBLANK(Data!$F218),"",IF(Data!$F218&gt;=4,TEXT(Data!J218,"00"),""))</f>
        <v>5a</v>
      </c>
      <c r="K218" s="1" t="str">
        <f>IF(ISBLANK(Data!$F218),"",IF(Data!$F218&gt;=5,TEXT(Data!K218,"00"),""))</f>
        <v>41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32</v>
      </c>
      <c r="N218" s="1" t="str">
        <f>IF(ISBLANK(Data!$F218),"",IF(Data!$F218&gt;=8,TEXT(Data!N218,"00"),""))</f>
        <v>67</v>
      </c>
    </row>
    <row r="219" ht="14.25">
      <c r="A219" s="1">
        <f>IF(ISBLANK(Data!A219),"",Data!A219)</f>
        <v>12623</v>
      </c>
      <c r="B219" s="1">
        <f>IF(ISBLANK(Data!B219),"",Data!B219)</f>
        <v>1</v>
      </c>
      <c r="C219" s="1">
        <f>IF(ISBLANK(Data!C219),"",Data!C219)</f>
        <v>301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3</v>
      </c>
      <c r="G219" s="1" t="str">
        <f>IF(ISBLANK(Data!$F219),"",IF(Data!$F219&gt;=1,TEXT(Data!G219,"00"),""))</f>
        <v>b8</v>
      </c>
      <c r="H219" s="1" t="str">
        <f>IF(ISBLANK(Data!$F219),"",IF(Data!$F219&gt;=2,TEXT(Data!H219,"00"),""))</f>
        <v>07</v>
      </c>
      <c r="I219" s="1" t="str">
        <f>IF(ISBLANK(Data!$F219),"",IF(Data!$F219&gt;=3,TEXT(Data!I219,"00"),""))</f>
        <v>00</v>
      </c>
      <c r="J219" s="1" t="str">
        <f>IF(ISBLANK(Data!$F219),"",IF(Data!$F219&gt;=4,TEXT(Data!J219,"00"),""))</f>
        <v/>
      </c>
      <c r="K219" s="1" t="str">
        <f>IF(ISBLANK(Data!$F219),"",IF(Data!$F219&gt;=5,TEXT(Data!K219,"00"),""))</f>
        <v/>
      </c>
      <c r="L219" s="1" t="str">
        <f>IF(ISBLANK(Data!$F219),"",IF(Data!$F219&gt;=6,TEXT(Data!L219,"00"),""))</f>
        <v/>
      </c>
      <c r="M219" s="1" t="str">
        <f>IF(ISBLANK(Data!$F219),"",IF(Data!$F219&gt;=7,TEXT(Data!M219,"00"),""))</f>
        <v/>
      </c>
      <c r="N219" s="1" t="str">
        <f>IF(ISBLANK(Data!$F219),"",IF(Data!$F219&gt;=8,TEXT(Data!N219,"00"),""))</f>
        <v/>
      </c>
    </row>
    <row r="220" ht="14.25">
      <c r="A220" s="1">
        <f>IF(ISBLANK(Data!A220),"",Data!A220)</f>
        <v>12633</v>
      </c>
      <c r="B220" s="1">
        <f>IF(ISBLANK(Data!B220),"",Data!B220)</f>
        <v>0</v>
      </c>
      <c r="C220" s="1">
        <f>IF(ISBLANK(Data!C220),"",Data!C220)</f>
        <v>203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8</v>
      </c>
      <c r="G220" s="1" t="str">
        <f>IF(ISBLANK(Data!$F220),"",IF(Data!$F220&gt;=1,TEXT(Data!G220,"00"),""))</f>
        <v>00</v>
      </c>
      <c r="H220" s="1" t="str">
        <f>IF(ISBLANK(Data!$F220),"",IF(Data!$F220&gt;=2,TEXT(Data!H220,"00"),""))</f>
        <v>00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>00</v>
      </c>
      <c r="K220" s="1" t="str">
        <f>IF(ISBLANK(Data!$F220),"",IF(Data!$F220&gt;=5,TEXT(Data!K220,"00"),""))</f>
        <v>00</v>
      </c>
      <c r="L220" s="1" t="str">
        <f>IF(ISBLANK(Data!$F220),"",IF(Data!$F220&gt;=6,TEXT(Data!L220,"00"),""))</f>
        <v>00</v>
      </c>
      <c r="M220" s="1" t="str">
        <f>IF(ISBLANK(Data!$F220),"",IF(Data!$F220&gt;=7,TEXT(Data!M220,"00"),""))</f>
        <v>00</v>
      </c>
      <c r="N220" s="1" t="str">
        <f>IF(ISBLANK(Data!$F220),"",IF(Data!$F220&gt;=8,TEXT(Data!N220,"00"),""))</f>
        <v>00</v>
      </c>
    </row>
    <row r="221" ht="14.25">
      <c r="A221" s="1">
        <f>IF(ISBLANK(Data!A221),"",Data!A221)</f>
        <v>12655</v>
      </c>
      <c r="B221" s="1">
        <f>IF(ISBLANK(Data!B221),"",Data!B221)</f>
        <v>0</v>
      </c>
      <c r="C221" s="1">
        <f>IF(ISBLANK(Data!C221),"",Data!C221)</f>
        <v>401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8</v>
      </c>
      <c r="G221" s="1" t="str">
        <f>IF(ISBLANK(Data!$F221),"",IF(Data!$F221&gt;=1,TEXT(Data!G221,"00"),""))</f>
        <v>6b</v>
      </c>
      <c r="H221" s="1" t="str">
        <f>IF(ISBLANK(Data!$F221),"",IF(Data!$F221&gt;=2,TEXT(Data!H221,"00"),""))</f>
        <v>9a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4d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>00</v>
      </c>
      <c r="N221" s="1" t="str">
        <f>IF(ISBLANK(Data!$F221),"",IF(Data!$F221&gt;=8,TEXT(Data!N221,"00"),""))</f>
        <v>00</v>
      </c>
    </row>
    <row r="222" ht="14.25">
      <c r="A222" s="1">
        <f>IF(ISBLANK(Data!A222),"",Data!A222)</f>
        <v>12673</v>
      </c>
      <c r="B222" s="1">
        <f>IF(ISBLANK(Data!B222),"",Data!B222)</f>
        <v>1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41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32</v>
      </c>
      <c r="N222" s="1" t="str">
        <f>IF(ISBLANK(Data!$F222),"",IF(Data!$F222&gt;=8,TEXT(Data!N222,"00"),""))</f>
        <v>a8</v>
      </c>
    </row>
    <row r="223" ht="14.25">
      <c r="A223" s="1">
        <f>IF(ISBLANK(Data!A223),"",Data!A223)</f>
        <v>12674</v>
      </c>
      <c r="B223" s="1">
        <f>IF(ISBLANK(Data!B223),"",Data!B223)</f>
        <v>1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80</v>
      </c>
      <c r="H223" s="1" t="str">
        <f>IF(ISBLANK(Data!$F223),"",IF(Data!$F223&gt;=2,TEXT(Data!H223,"00"),""))</f>
        <v>08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12675</v>
      </c>
      <c r="B224" s="1">
        <f>IF(ISBLANK(Data!B224),"",Data!B224)</f>
        <v>0</v>
      </c>
      <c r="C224" s="1">
        <f>IF(ISBLANK(Data!C224),"",Data!C224)</f>
        <v>400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01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c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12721</v>
      </c>
      <c r="B225" s="1">
        <f>IF(ISBLANK(Data!B225),"",Data!B225)</f>
        <v>0</v>
      </c>
      <c r="C225" s="1">
        <f>IF(ISBLANK(Data!C225),"",Data!C225)</f>
        <v>201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6</v>
      </c>
      <c r="G225" s="1" t="str">
        <f>IF(ISBLANK(Data!$F225),"",IF(Data!$F225&gt;=1,TEXT(Data!G225,"00"),""))</f>
        <v>00</v>
      </c>
      <c r="H225" s="1" t="str">
        <f>IF(ISBLANK(Data!$F225),"",IF(Data!$F225&gt;=2,TEXT(Data!H225,"00"),""))</f>
        <v>00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62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12722</v>
      </c>
      <c r="B226" s="1">
        <f>IF(ISBLANK(Data!B226),"",Data!B226)</f>
        <v>1</v>
      </c>
      <c r="C226" s="1">
        <f>IF(ISBLANK(Data!C226),"",Data!C226)</f>
        <v>300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03</v>
      </c>
      <c r="H226" s="1" t="str">
        <f>IF(ISBLANK(Data!$F226),"",IF(Data!$F226&gt;=2,TEXT(Data!H226,"00"),""))</f>
        <v>5a</v>
      </c>
      <c r="I226" s="1" t="str">
        <f>IF(ISBLANK(Data!$F226),"",IF(Data!$F226&gt;=3,TEXT(Data!I226,"00"),""))</f>
        <v>64</v>
      </c>
      <c r="J226" s="1" t="str">
        <f>IF(ISBLANK(Data!$F226),"",IF(Data!$F226&gt;=4,TEXT(Data!J226,"00"),""))</f>
        <v>5a</v>
      </c>
      <c r="K226" s="1" t="str">
        <f>IF(ISBLANK(Data!$F226),"",IF(Data!$F226&gt;=5,TEXT(Data!K226,"00"),""))</f>
        <v>41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32</v>
      </c>
      <c r="N226" s="1" t="str">
        <f>IF(ISBLANK(Data!$F226),"",IF(Data!$F226&gt;=8,TEXT(Data!N226,"00"),""))</f>
        <v>a9</v>
      </c>
    </row>
    <row r="227" ht="14.25">
      <c r="A227" s="1">
        <f>IF(ISBLANK(Data!A227),"",Data!A227)</f>
        <v>12723</v>
      </c>
      <c r="B227" s="1">
        <f>IF(ISBLANK(Data!B227),"",Data!B227)</f>
        <v>1</v>
      </c>
      <c r="C227" s="1">
        <f>IF(ISBLANK(Data!C227),"",Data!C227)</f>
        <v>301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3</v>
      </c>
      <c r="G227" s="1" t="str">
        <f>IF(ISBLANK(Data!$F227),"",IF(Data!$F227&gt;=1,TEXT(Data!G227,"00"),""))</f>
        <v>88</v>
      </c>
      <c r="H227" s="1" t="str">
        <f>IF(ISBLANK(Data!$F227),"",IF(Data!$F227&gt;=2,TEXT(Data!H227,"00"),""))</f>
        <v>09</v>
      </c>
      <c r="I227" s="1" t="str">
        <f>IF(ISBLANK(Data!$F227),"",IF(Data!$F227&gt;=3,TEXT(Data!I227,"00"),""))</f>
        <v>00</v>
      </c>
      <c r="J227" s="1" t="str">
        <f>IF(ISBLANK(Data!$F227),"",IF(Data!$F227&gt;=4,TEXT(Data!J227,"00"),""))</f>
        <v/>
      </c>
      <c r="K227" s="1" t="str">
        <f>IF(ISBLANK(Data!$F227),"",IF(Data!$F227&gt;=5,TEXT(Data!K227,"00"),""))</f>
        <v/>
      </c>
      <c r="L227" s="1" t="str">
        <f>IF(ISBLANK(Data!$F227),"",IF(Data!$F227&gt;=6,TEXT(Data!L227,"00"),""))</f>
        <v/>
      </c>
      <c r="M227" s="1" t="str">
        <f>IF(ISBLANK(Data!$F227),"",IF(Data!$F227&gt;=7,TEXT(Data!M227,"00"),""))</f>
        <v/>
      </c>
      <c r="N227" s="1" t="str">
        <f>IF(ISBLANK(Data!$F227),"",IF(Data!$F227&gt;=8,TEXT(Data!N227,"00"),""))</f>
        <v/>
      </c>
    </row>
    <row r="228" ht="14.25">
      <c r="A228" s="1">
        <f>IF(ISBLANK(Data!A228),"",Data!A228)</f>
        <v>12733</v>
      </c>
      <c r="B228" s="1">
        <f>IF(ISBLANK(Data!B228),"",Data!B228)</f>
        <v>0</v>
      </c>
      <c r="C228" s="1">
        <f>IF(ISBLANK(Data!C228),"",Data!C228)</f>
        <v>203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8</v>
      </c>
      <c r="G228" s="1" t="str">
        <f>IF(ISBLANK(Data!$F228),"",IF(Data!$F228&gt;=1,TEXT(Data!G228,"00"),""))</f>
        <v>00</v>
      </c>
      <c r="H228" s="1" t="str">
        <f>IF(ISBLANK(Data!$F228),"",IF(Data!$F228&gt;=2,TEXT(Data!H228,"00"),""))</f>
        <v>00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>00</v>
      </c>
      <c r="K228" s="1" t="str">
        <f>IF(ISBLANK(Data!$F228),"",IF(Data!$F228&gt;=5,TEXT(Data!K228,"00"),""))</f>
        <v>00</v>
      </c>
      <c r="L228" s="1" t="str">
        <f>IF(ISBLANK(Data!$F228),"",IF(Data!$F228&gt;=6,TEXT(Data!L228,"00"),""))</f>
        <v>00</v>
      </c>
      <c r="M228" s="1" t="str">
        <f>IF(ISBLANK(Data!$F228),"",IF(Data!$F228&gt;=7,TEXT(Data!M228,"00"),""))</f>
        <v>00</v>
      </c>
      <c r="N228" s="1" t="str">
        <f>IF(ISBLANK(Data!$F228),"",IF(Data!$F228&gt;=8,TEXT(Data!N228,"00"),""))</f>
        <v>00</v>
      </c>
    </row>
    <row r="229" ht="14.25">
      <c r="A229" s="1">
        <f>IF(ISBLANK(Data!A229),"",Data!A229)</f>
        <v>12755</v>
      </c>
      <c r="B229" s="1">
        <f>IF(ISBLANK(Data!B229),"",Data!B229)</f>
        <v>0</v>
      </c>
      <c r="C229" s="1">
        <f>IF(ISBLANK(Data!C229),"",Data!C229)</f>
        <v>401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69</v>
      </c>
      <c r="H229" s="1" t="str">
        <f>IF(ISBLANK(Data!$F229),"",IF(Data!$F229&gt;=2,TEXT(Data!H229,"00"),""))</f>
        <v>9a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4d</v>
      </c>
      <c r="L229" s="1" t="str">
        <f>IF(ISBLANK(Data!$F229),"",IF(Data!$F229&gt;=6,TEXT(Data!L229,"00"),""))</f>
        <v>00</v>
      </c>
      <c r="M229" s="1" t="str">
        <f>IF(ISBLANK(Data!$F229),"",IF(Data!$F229&gt;=7,TEXT(Data!M229,"00"),""))</f>
        <v>00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12773</v>
      </c>
      <c r="B230" s="1">
        <f>IF(ISBLANK(Data!B230),"",Data!B230)</f>
        <v>1</v>
      </c>
      <c r="C230" s="1">
        <f>IF(ISBLANK(Data!C230),"",Data!C230)</f>
        <v>300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03</v>
      </c>
      <c r="H230" s="1" t="str">
        <f>IF(ISBLANK(Data!$F230),"",IF(Data!$F230&gt;=2,TEXT(Data!H230,"00"),""))</f>
        <v>5a</v>
      </c>
      <c r="I230" s="1" t="str">
        <f>IF(ISBLANK(Data!$F230),"",IF(Data!$F230&gt;=3,TEXT(Data!I230,"00"),""))</f>
        <v>64</v>
      </c>
      <c r="J230" s="1" t="str">
        <f>IF(ISBLANK(Data!$F230),"",IF(Data!$F230&gt;=4,TEXT(Data!J230,"00"),""))</f>
        <v>5a</v>
      </c>
      <c r="K230" s="1" t="str">
        <f>IF(ISBLANK(Data!$F230),"",IF(Data!$F230&gt;=5,TEXT(Data!K230,"00"),""))</f>
        <v>41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>32</v>
      </c>
      <c r="N230" s="1" t="str">
        <f>IF(ISBLANK(Data!$F230),"",IF(Data!$F230&gt;=8,TEXT(Data!N230,"00"),""))</f>
        <v>aa</v>
      </c>
    </row>
    <row r="231" ht="14.25">
      <c r="A231" s="1">
        <f>IF(ISBLANK(Data!A231),"",Data!A231)</f>
        <v>12774</v>
      </c>
      <c r="B231" s="1">
        <f>IF(ISBLANK(Data!B231),"",Data!B231)</f>
        <v>1</v>
      </c>
      <c r="C231" s="1">
        <f>IF(ISBLANK(Data!C231),"",Data!C231)</f>
        <v>301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3</v>
      </c>
      <c r="G231" s="1" t="str">
        <f>IF(ISBLANK(Data!$F231),"",IF(Data!$F231&gt;=1,TEXT(Data!G231,"00"),""))</f>
        <v>c6</v>
      </c>
      <c r="H231" s="1" t="str">
        <f>IF(ISBLANK(Data!$F231),"",IF(Data!$F231&gt;=2,TEXT(Data!H231,"00"),""))</f>
        <v>a</v>
      </c>
      <c r="I231" s="1" t="str">
        <f>IF(ISBLANK(Data!$F231),"",IF(Data!$F231&gt;=3,TEXT(Data!I231,"00"),""))</f>
        <v>00</v>
      </c>
      <c r="J231" s="1" t="str">
        <f>IF(ISBLANK(Data!$F231),"",IF(Data!$F231&gt;=4,TEXT(Data!J231,"00"),""))</f>
        <v/>
      </c>
      <c r="K231" s="1" t="str">
        <f>IF(ISBLANK(Data!$F231),"",IF(Data!$F231&gt;=5,TEXT(Data!K231,"00"),""))</f>
        <v/>
      </c>
      <c r="L231" s="1" t="str">
        <f>IF(ISBLANK(Data!$F231),"",IF(Data!$F231&gt;=6,TEXT(Data!L231,"00"),""))</f>
        <v/>
      </c>
      <c r="M231" s="1" t="str">
        <f>IF(ISBLANK(Data!$F231),"",IF(Data!$F231&gt;=7,TEXT(Data!M231,"00"),""))</f>
        <v/>
      </c>
      <c r="N231" s="1" t="str">
        <f>IF(ISBLANK(Data!$F231),"",IF(Data!$F231&gt;=8,TEXT(Data!N231,"00"),""))</f>
        <v/>
      </c>
    </row>
    <row r="232" ht="14.25">
      <c r="A232" s="1">
        <f>IF(ISBLANK(Data!A232),"",Data!A232)</f>
        <v>12776</v>
      </c>
      <c r="B232" s="1">
        <f>IF(ISBLANK(Data!B232),"",Data!B232)</f>
        <v>0</v>
      </c>
      <c r="C232" s="1">
        <f>IF(ISBLANK(Data!C232),"",Data!C232)</f>
        <v>400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8</v>
      </c>
      <c r="G232" s="1" t="str">
        <f>IF(ISBLANK(Data!$F232),"",IF(Data!$F232&gt;=1,TEXT(Data!G232,"00"),""))</f>
        <v>01</v>
      </c>
      <c r="H232" s="1" t="str">
        <f>IF(ISBLANK(Data!$F232),"",IF(Data!$F232&gt;=2,TEXT(Data!H232,"00"),""))</f>
        <v>00</v>
      </c>
      <c r="I232" s="1" t="str">
        <f>IF(ISBLANK(Data!$F232),"",IF(Data!$F232&gt;=3,TEXT(Data!I232,"00"),""))</f>
        <v>c</v>
      </c>
      <c r="J232" s="1" t="str">
        <f>IF(ISBLANK(Data!$F232),"",IF(Data!$F232&gt;=4,TEXT(Data!J232,"00"),""))</f>
        <v>00</v>
      </c>
      <c r="K232" s="1" t="str">
        <f>IF(ISBLANK(Data!$F232),"",IF(Data!$F232&gt;=5,TEXT(Data!K232,"00"),""))</f>
        <v>00</v>
      </c>
      <c r="L232" s="1" t="str">
        <f>IF(ISBLANK(Data!$F232),"",IF(Data!$F232&gt;=6,TEXT(Data!L232,"00"),""))</f>
        <v>00</v>
      </c>
      <c r="M232" s="1" t="str">
        <f>IF(ISBLANK(Data!$F232),"",IF(Data!$F232&gt;=7,TEXT(Data!M232,"00"),""))</f>
        <v>00</v>
      </c>
      <c r="N232" s="1" t="str">
        <f>IF(ISBLANK(Data!$F232),"",IF(Data!$F232&gt;=8,TEXT(Data!N232,"00"),""))</f>
        <v>00</v>
      </c>
    </row>
    <row r="233" ht="14.25">
      <c r="A233" s="1">
        <f>IF(ISBLANK(Data!A233),"",Data!A233)</f>
        <v>12821</v>
      </c>
      <c r="B233" s="1">
        <f>IF(ISBLANK(Data!B233),"",Data!B233)</f>
        <v>0</v>
      </c>
      <c r="C233" s="1">
        <f>IF(ISBLANK(Data!C233),"",Data!C233)</f>
        <v>201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6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62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/>
      </c>
      <c r="N233" s="1" t="str">
        <f>IF(ISBLANK(Data!$F233),"",IF(Data!$F233&gt;=8,TEXT(Data!N233,"00"),""))</f>
        <v/>
      </c>
    </row>
    <row r="234" ht="14.25">
      <c r="A234" s="1">
        <f>IF(ISBLANK(Data!A234),"",Data!A234)</f>
        <v>12822</v>
      </c>
      <c r="B234" s="1">
        <f>IF(ISBLANK(Data!B234),"",Data!B234)</f>
        <v>1</v>
      </c>
      <c r="C234" s="1">
        <f>IF(ISBLANK(Data!C234),"",Data!C234)</f>
        <v>300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03</v>
      </c>
      <c r="H234" s="1" t="str">
        <f>IF(ISBLANK(Data!$F234),"",IF(Data!$F234&gt;=2,TEXT(Data!H234,"00"),""))</f>
        <v>5a</v>
      </c>
      <c r="I234" s="1" t="str">
        <f>IF(ISBLANK(Data!$F234),"",IF(Data!$F234&gt;=3,TEXT(Data!I234,"00"),""))</f>
        <v>64</v>
      </c>
      <c r="J234" s="1" t="str">
        <f>IF(ISBLANK(Data!$F234),"",IF(Data!$F234&gt;=4,TEXT(Data!J234,"00"),""))</f>
        <v>5a</v>
      </c>
      <c r="K234" s="1" t="str">
        <f>IF(ISBLANK(Data!$F234),"",IF(Data!$F234&gt;=5,TEXT(Data!K234,"00"),""))</f>
        <v>41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32</v>
      </c>
      <c r="N234" s="1" t="str">
        <f>IF(ISBLANK(Data!$F234),"",IF(Data!$F234&gt;=8,TEXT(Data!N234,"00"),""))</f>
        <v>ab</v>
      </c>
    </row>
    <row r="235" ht="14.25">
      <c r="A235" s="1">
        <f>IF(ISBLANK(Data!A235),"",Data!A235)</f>
        <v>12823</v>
      </c>
      <c r="B235" s="1">
        <f>IF(ISBLANK(Data!B235),"",Data!B235)</f>
        <v>1</v>
      </c>
      <c r="C235" s="1">
        <f>IF(ISBLANK(Data!C235),"",Data!C235)</f>
        <v>301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3</v>
      </c>
      <c r="G235" s="1" t="str">
        <f>IF(ISBLANK(Data!$F235),"",IF(Data!$F235&gt;=1,TEXT(Data!G235,"00"),""))</f>
        <v>43</v>
      </c>
      <c r="H235" s="1" t="str">
        <f>IF(ISBLANK(Data!$F235),"",IF(Data!$F235&gt;=2,TEXT(Data!H235,"00"),""))</f>
        <v>b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/>
      </c>
      <c r="K235" s="1" t="str">
        <f>IF(ISBLANK(Data!$F235),"",IF(Data!$F235&gt;=5,TEXT(Data!K235,"00"),""))</f>
        <v/>
      </c>
      <c r="L235" s="1" t="str">
        <f>IF(ISBLANK(Data!$F235),"",IF(Data!$F235&gt;=6,TEXT(Data!L235,"00"),""))</f>
        <v/>
      </c>
      <c r="M235" s="1" t="str">
        <f>IF(ISBLANK(Data!$F235),"",IF(Data!$F235&gt;=7,TEXT(Data!M235,"00"),""))</f>
        <v/>
      </c>
      <c r="N235" s="1" t="str">
        <f>IF(ISBLANK(Data!$F235),"",IF(Data!$F235&gt;=8,TEXT(Data!N235,"00"),""))</f>
        <v/>
      </c>
    </row>
    <row r="236" ht="14.25">
      <c r="A236" s="1">
        <f>IF(ISBLANK(Data!A236),"",Data!A236)</f>
        <v>12833</v>
      </c>
      <c r="B236" s="1">
        <f>IF(ISBLANK(Data!B236),"",Data!B236)</f>
        <v>0</v>
      </c>
      <c r="C236" s="1">
        <f>IF(ISBLANK(Data!C236),"",Data!C236)</f>
        <v>203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00</v>
      </c>
      <c r="H236" s="1" t="str">
        <f>IF(ISBLANK(Data!$F236),"",IF(Data!$F236&gt;=2,TEXT(Data!H236,"00"),""))</f>
        <v>00</v>
      </c>
      <c r="I236" s="1" t="str">
        <f>IF(ISBLANK(Data!$F236),"",IF(Data!$F236&gt;=3,TEXT(Data!I236,"00"),""))</f>
        <v>00</v>
      </c>
      <c r="J236" s="1" t="str">
        <f>IF(ISBLANK(Data!$F236),"",IF(Data!$F236&gt;=4,TEXT(Data!J236,"00"),""))</f>
        <v>00</v>
      </c>
      <c r="K236" s="1" t="str">
        <f>IF(ISBLANK(Data!$F236),"",IF(Data!$F236&gt;=5,TEXT(Data!K236,"00"),""))</f>
        <v>00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00</v>
      </c>
      <c r="N236" s="1" t="str">
        <f>IF(ISBLANK(Data!$F236),"",IF(Data!$F236&gt;=8,TEXT(Data!N236,"00"),""))</f>
        <v>00</v>
      </c>
    </row>
    <row r="237" ht="14.25">
      <c r="A237" s="1">
        <f>IF(ISBLANK(Data!A237),"",Data!A237)</f>
        <v>12836</v>
      </c>
      <c r="B237" s="1">
        <f>IF(ISBLANK(Data!B237),"",Data!B237)</f>
        <v>0</v>
      </c>
      <c r="C237" s="1">
        <f>IF(ISBLANK(Data!C237),"",Data!C237)</f>
        <v>401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8</v>
      </c>
      <c r="G237" s="1" t="str">
        <f>IF(ISBLANK(Data!$F237),"",IF(Data!$F237&gt;=1,TEXT(Data!G237,"00"),""))</f>
        <v>69</v>
      </c>
      <c r="H237" s="1" t="str">
        <f>IF(ISBLANK(Data!$F237),"",IF(Data!$F237&gt;=2,TEXT(Data!H237,"00"),""))</f>
        <v>9a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>00</v>
      </c>
      <c r="K237" s="1" t="str">
        <f>IF(ISBLANK(Data!$F237),"",IF(Data!$F237&gt;=5,TEXT(Data!K237,"00"),""))</f>
        <v>4d</v>
      </c>
      <c r="L237" s="1" t="str">
        <f>IF(ISBLANK(Data!$F237),"",IF(Data!$F237&gt;=6,TEXT(Data!L237,"00"),""))</f>
        <v>00</v>
      </c>
      <c r="M237" s="1" t="str">
        <f>IF(ISBLANK(Data!$F237),"",IF(Data!$F237&gt;=7,TEXT(Data!M237,"00"),""))</f>
        <v>00</v>
      </c>
      <c r="N237" s="1" t="str">
        <f>IF(ISBLANK(Data!$F237),"",IF(Data!$F237&gt;=8,TEXT(Data!N237,"00"),""))</f>
        <v>00</v>
      </c>
    </row>
    <row r="238" ht="14.25">
      <c r="A238" s="1">
        <f>IF(ISBLANK(Data!A238),"",Data!A238)</f>
        <v>12856</v>
      </c>
      <c r="B238" s="1">
        <f>IF(ISBLANK(Data!B238),"",Data!B238)</f>
        <v>0</v>
      </c>
      <c r="C238" s="1">
        <f>IF(ISBLANK(Data!C238),"",Data!C238)</f>
        <v>400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01</v>
      </c>
      <c r="H238" s="1" t="str">
        <f>IF(ISBLANK(Data!$F238),"",IF(Data!$F238&gt;=2,TEXT(Data!H238,"00"),""))</f>
        <v>00</v>
      </c>
      <c r="I238" s="1" t="str">
        <f>IF(ISBLANK(Data!$F238),"",IF(Data!$F238&gt;=3,TEXT(Data!I238,"00"),""))</f>
        <v>c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00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00</v>
      </c>
      <c r="N238" s="1" t="str">
        <f>IF(ISBLANK(Data!$F238),"",IF(Data!$F238&gt;=8,TEXT(Data!N238,"00"),""))</f>
        <v>00</v>
      </c>
    </row>
    <row r="239" ht="14.25">
      <c r="A239" s="1">
        <f>IF(ISBLANK(Data!A239),"",Data!A239)</f>
        <v>12873</v>
      </c>
      <c r="B239" s="1">
        <f>IF(ISBLANK(Data!B239),"",Data!B239)</f>
        <v>1</v>
      </c>
      <c r="C239" s="1">
        <f>IF(ISBLANK(Data!C239),"",Data!C239)</f>
        <v>300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03</v>
      </c>
      <c r="H239" s="1" t="str">
        <f>IF(ISBLANK(Data!$F239),"",IF(Data!$F239&gt;=2,TEXT(Data!H239,"00"),""))</f>
        <v>5a</v>
      </c>
      <c r="I239" s="1" t="str">
        <f>IF(ISBLANK(Data!$F239),"",IF(Data!$F239&gt;=3,TEXT(Data!I239,"00"),""))</f>
        <v>64</v>
      </c>
      <c r="J239" s="1" t="str">
        <f>IF(ISBLANK(Data!$F239),"",IF(Data!$F239&gt;=4,TEXT(Data!J239,"00"),""))</f>
        <v>5a</v>
      </c>
      <c r="K239" s="1" t="str">
        <f>IF(ISBLANK(Data!$F239),"",IF(Data!$F239&gt;=5,TEXT(Data!K239,"00"),""))</f>
        <v>41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32</v>
      </c>
      <c r="N239" s="1" t="str">
        <f>IF(ISBLANK(Data!$F239),"",IF(Data!$F239&gt;=8,TEXT(Data!N239,"00"),""))</f>
        <v>ec</v>
      </c>
    </row>
    <row r="240" ht="14.25">
      <c r="A240" s="1">
        <f>IF(ISBLANK(Data!A240),"",Data!A240)</f>
        <v>12874</v>
      </c>
      <c r="B240" s="1">
        <f>IF(ISBLANK(Data!B240),"",Data!B240)</f>
        <v>1</v>
      </c>
      <c r="C240" s="1">
        <f>IF(ISBLANK(Data!C240),"",Data!C240)</f>
        <v>301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3</v>
      </c>
      <c r="G240" s="1" t="str">
        <f>IF(ISBLANK(Data!$F240),"",IF(Data!$F240&gt;=1,TEXT(Data!G240,"00"),""))</f>
        <v>b5</v>
      </c>
      <c r="H240" s="1" t="str">
        <f>IF(ISBLANK(Data!$F240),"",IF(Data!$F240&gt;=2,TEXT(Data!H240,"00"),""))</f>
        <v>c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/>
      </c>
      <c r="K240" s="1" t="str">
        <f>IF(ISBLANK(Data!$F240),"",IF(Data!$F240&gt;=5,TEXT(Data!K240,"00"),""))</f>
        <v/>
      </c>
      <c r="L240" s="1" t="str">
        <f>IF(ISBLANK(Data!$F240),"",IF(Data!$F240&gt;=6,TEXT(Data!L240,"00"),""))</f>
        <v/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12876</v>
      </c>
      <c r="B241" s="1">
        <f>IF(ISBLANK(Data!B241),"",Data!B241)</f>
        <v>0</v>
      </c>
      <c r="C241" s="1">
        <f>IF(ISBLANK(Data!C241),"",Data!C241)</f>
        <v>201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6</v>
      </c>
      <c r="G241" s="1" t="str">
        <f>IF(ISBLANK(Data!$F241),"",IF(Data!$F241&gt;=1,TEXT(Data!G241,"00"),""))</f>
        <v>00</v>
      </c>
      <c r="H241" s="1" t="str">
        <f>IF(ISBLANK(Data!$F241),"",IF(Data!$F241&gt;=2,TEXT(Data!H241,"00"),""))</f>
        <v>00</v>
      </c>
      <c r="I241" s="1" t="str">
        <f>IF(ISBLANK(Data!$F241),"",IF(Data!$F241&gt;=3,TEXT(Data!I241,"00"),""))</f>
        <v>00</v>
      </c>
      <c r="J241" s="1" t="str">
        <f>IF(ISBLANK(Data!$F241),"",IF(Data!$F241&gt;=4,TEXT(Data!J241,"00"),""))</f>
        <v>00</v>
      </c>
      <c r="K241" s="1" t="str">
        <f>IF(ISBLANK(Data!$F241),"",IF(Data!$F241&gt;=5,TEXT(Data!K241,"00"),""))</f>
        <v>62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/>
      </c>
      <c r="N241" s="1" t="str">
        <f>IF(ISBLANK(Data!$F241),"",IF(Data!$F241&gt;=8,TEXT(Data!N241,"00"),""))</f>
        <v/>
      </c>
    </row>
    <row r="242" ht="14.25">
      <c r="A242" s="1">
        <f>IF(ISBLANK(Data!A242),"",Data!A242)</f>
        <v>12921</v>
      </c>
      <c r="B242" s="1">
        <f>IF(ISBLANK(Data!B242),"",Data!B242)</f>
        <v>0</v>
      </c>
      <c r="C242" s="1">
        <f>IF(ISBLANK(Data!C242),"",Data!C242)</f>
        <v>203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8</v>
      </c>
      <c r="G242" s="1" t="str">
        <f>IF(ISBLANK(Data!$F242),"",IF(Data!$F242&gt;=1,TEXT(Data!G242,"00"),""))</f>
        <v>00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>00</v>
      </c>
      <c r="K242" s="1" t="str">
        <f>IF(ISBLANK(Data!$F242),"",IF(Data!$F242&gt;=5,TEXT(Data!K242,"00"),""))</f>
        <v>00</v>
      </c>
      <c r="L242" s="1" t="str">
        <f>IF(ISBLANK(Data!$F242),"",IF(Data!$F242&gt;=6,TEXT(Data!L242,"00"),""))</f>
        <v>00</v>
      </c>
      <c r="M242" s="1" t="str">
        <f>IF(ISBLANK(Data!$F242),"",IF(Data!$F242&gt;=7,TEXT(Data!M242,"00"),""))</f>
        <v>00</v>
      </c>
      <c r="N242" s="1" t="str">
        <f>IF(ISBLANK(Data!$F242),"",IF(Data!$F242&gt;=8,TEXT(Data!N242,"00"),""))</f>
        <v>00</v>
      </c>
    </row>
    <row r="243" ht="14.25">
      <c r="A243" s="1">
        <f>IF(ISBLANK(Data!A243),"",Data!A243)</f>
        <v>12923</v>
      </c>
      <c r="B243" s="1">
        <f>IF(ISBLANK(Data!B243),"",Data!B243)</f>
        <v>1</v>
      </c>
      <c r="C243" s="1">
        <f>IF(ISBLANK(Data!C243),"",Data!C243)</f>
        <v>300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03</v>
      </c>
      <c r="H243" s="1" t="str">
        <f>IF(ISBLANK(Data!$F243),"",IF(Data!$F243&gt;=2,TEXT(Data!H243,"00"),""))</f>
        <v>5a</v>
      </c>
      <c r="I243" s="1" t="str">
        <f>IF(ISBLANK(Data!$F243),"",IF(Data!$F243&gt;=3,TEXT(Data!I243,"00"),""))</f>
        <v>64</v>
      </c>
      <c r="J243" s="1" t="str">
        <f>IF(ISBLANK(Data!$F243),"",IF(Data!$F243&gt;=4,TEXT(Data!J243,"00"),""))</f>
        <v>5a</v>
      </c>
      <c r="K243" s="1" t="str">
        <f>IF(ISBLANK(Data!$F243),"",IF(Data!$F243&gt;=5,TEXT(Data!K243,"00"),""))</f>
        <v>41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32</v>
      </c>
      <c r="N243" s="1" t="str">
        <f>IF(ISBLANK(Data!$F243),"",IF(Data!$F243&gt;=8,TEXT(Data!N243,"00"),""))</f>
        <v>ed</v>
      </c>
    </row>
    <row r="244" ht="14.25">
      <c r="A244" s="1">
        <f>IF(ISBLANK(Data!A244),"",Data!A244)</f>
        <v>12923</v>
      </c>
      <c r="B244" s="1">
        <f>IF(ISBLANK(Data!B244),"",Data!B244)</f>
        <v>1</v>
      </c>
      <c r="C244" s="1">
        <f>IF(ISBLANK(Data!C244),"",Data!C244)</f>
        <v>301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3</v>
      </c>
      <c r="G244" s="1" t="str">
        <f>IF(ISBLANK(Data!$F244),"",IF(Data!$F244&gt;=1,TEXT(Data!G244,"00"),""))</f>
        <v>4e</v>
      </c>
      <c r="H244" s="1" t="str">
        <f>IF(ISBLANK(Data!$F244),"",IF(Data!$F244&gt;=2,TEXT(Data!H244,"00"),""))</f>
        <v>d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/>
      </c>
      <c r="K244" s="1" t="str">
        <f>IF(ISBLANK(Data!$F244),"",IF(Data!$F244&gt;=5,TEXT(Data!K244,"00"),""))</f>
        <v/>
      </c>
      <c r="L244" s="1" t="str">
        <f>IF(ISBLANK(Data!$F244),"",IF(Data!$F244&gt;=6,TEXT(Data!L244,"00"),""))</f>
        <v/>
      </c>
      <c r="M244" s="1" t="str">
        <f>IF(ISBLANK(Data!$F244),"",IF(Data!$F244&gt;=7,TEXT(Data!M244,"00"),""))</f>
        <v/>
      </c>
      <c r="N244" s="1" t="str">
        <f>IF(ISBLANK(Data!$F244),"",IF(Data!$F244&gt;=8,TEXT(Data!N244,"00"),""))</f>
        <v/>
      </c>
    </row>
    <row r="245" ht="14.25">
      <c r="A245" s="1">
        <f>IF(ISBLANK(Data!A245),"",Data!A245)</f>
        <v>12933</v>
      </c>
      <c r="B245" s="1">
        <f>IF(ISBLANK(Data!B245),"",Data!B245)</f>
        <v>0</v>
      </c>
      <c r="C245" s="1">
        <f>IF(ISBLANK(Data!C245),"",Data!C245)</f>
        <v>402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8</v>
      </c>
      <c r="G245" s="1" t="str">
        <f>IF(ISBLANK(Data!$F245),"",IF(Data!$F245&gt;=1,TEXT(Data!G245,"00"),""))</f>
        <v>4c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>00</v>
      </c>
      <c r="K245" s="1" t="str">
        <f>IF(ISBLANK(Data!$F245),"",IF(Data!$F245&gt;=5,TEXT(Data!K245,"00"),""))</f>
        <v>2c</v>
      </c>
      <c r="L245" s="1" t="str">
        <f>IF(ISBLANK(Data!$F245),"",IF(Data!$F245&gt;=6,TEXT(Data!L245,"00"),""))</f>
        <v>7b</v>
      </c>
      <c r="M245" s="1" t="str">
        <f>IF(ISBLANK(Data!$F245),"",IF(Data!$F245&gt;=7,TEXT(Data!M245,"00"),""))</f>
        <v>07</v>
      </c>
      <c r="N245" s="1" t="str">
        <f>IF(ISBLANK(Data!$F245),"",IF(Data!$F245&gt;=8,TEXT(Data!N245,"00"),""))</f>
        <v>00</v>
      </c>
    </row>
    <row r="246" ht="14.25">
      <c r="A246" s="1">
        <f>IF(ISBLANK(Data!A246),"",Data!A246)</f>
        <v>12956</v>
      </c>
      <c r="B246" s="1">
        <f>IF(ISBLANK(Data!B246),"",Data!B246)</f>
        <v>0</v>
      </c>
      <c r="C246" s="1">
        <f>IF(ISBLANK(Data!C246),"",Data!C246)</f>
        <v>401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6b</v>
      </c>
      <c r="H246" s="1" t="str">
        <f>IF(ISBLANK(Data!$F246),"",IF(Data!$F246&gt;=2,TEXT(Data!H246,"00"),""))</f>
        <v>9a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4d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12973</v>
      </c>
      <c r="B247" s="1">
        <f>IF(ISBLANK(Data!B247),"",Data!B247)</f>
        <v>1</v>
      </c>
      <c r="C247" s="1">
        <f>IF(ISBLANK(Data!C247),"",Data!C247)</f>
        <v>300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03</v>
      </c>
      <c r="H247" s="1" t="str">
        <f>IF(ISBLANK(Data!$F247),"",IF(Data!$F247&gt;=2,TEXT(Data!H247,"00"),""))</f>
        <v>5a</v>
      </c>
      <c r="I247" s="1" t="str">
        <f>IF(ISBLANK(Data!$F247),"",IF(Data!$F247&gt;=3,TEXT(Data!I247,"00"),""))</f>
        <v>64</v>
      </c>
      <c r="J247" s="1" t="str">
        <f>IF(ISBLANK(Data!$F247),"",IF(Data!$F247&gt;=4,TEXT(Data!J247,"00"),""))</f>
        <v>5a</v>
      </c>
      <c r="K247" s="1" t="str">
        <f>IF(ISBLANK(Data!$F247),"",IF(Data!$F247&gt;=5,TEXT(Data!K247,"00"),""))</f>
        <v>41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32</v>
      </c>
      <c r="N247" s="1" t="str">
        <f>IF(ISBLANK(Data!$F247),"",IF(Data!$F247&gt;=8,TEXT(Data!N247,"00"),""))</f>
        <v>ee</v>
      </c>
    </row>
    <row r="248" ht="14.25">
      <c r="A248" s="1">
        <f>IF(ISBLANK(Data!A248),"",Data!A248)</f>
        <v>12974</v>
      </c>
      <c r="B248" s="1">
        <f>IF(ISBLANK(Data!B248),"",Data!B248)</f>
        <v>1</v>
      </c>
      <c r="C248" s="1">
        <f>IF(ISBLANK(Data!C248),"",Data!C248)</f>
        <v>301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3</v>
      </c>
      <c r="G248" s="1" t="str">
        <f>IF(ISBLANK(Data!$F248),"",IF(Data!$F248&gt;=1,TEXT(Data!G248,"00"),""))</f>
        <v>1d</v>
      </c>
      <c r="H248" s="1" t="str">
        <f>IF(ISBLANK(Data!$F248),"",IF(Data!$F248&gt;=2,TEXT(Data!H248,"00"),""))</f>
        <v>e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/>
      </c>
      <c r="K248" s="1" t="str">
        <f>IF(ISBLANK(Data!$F248),"",IF(Data!$F248&gt;=5,TEXT(Data!K248,"00"),""))</f>
        <v/>
      </c>
      <c r="L248" s="1" t="str">
        <f>IF(ISBLANK(Data!$F248),"",IF(Data!$F248&gt;=6,TEXT(Data!L248,"00"),""))</f>
        <v/>
      </c>
      <c r="M248" s="1" t="str">
        <f>IF(ISBLANK(Data!$F248),"",IF(Data!$F248&gt;=7,TEXT(Data!M248,"00"),""))</f>
        <v/>
      </c>
      <c r="N248" s="1" t="str">
        <f>IF(ISBLANK(Data!$F248),"",IF(Data!$F248&gt;=8,TEXT(Data!N248,"00"),""))</f>
        <v/>
      </c>
    </row>
    <row r="249" ht="14.25">
      <c r="A249" s="1">
        <f>IF(ISBLANK(Data!A249),"",Data!A249)</f>
        <v>12976</v>
      </c>
      <c r="B249" s="1">
        <f>IF(ISBLANK(Data!B249),"",Data!B249)</f>
        <v>0</v>
      </c>
      <c r="C249" s="1">
        <f>IF(ISBLANK(Data!C249),"",Data!C249)</f>
        <v>400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IF(ISBLANK(Data!$F249),"",IF(Data!$F249&gt;=1,TEXT(Data!G249,"00"),""))</f>
        <v>01</v>
      </c>
      <c r="H249" s="1" t="str">
        <f>IF(ISBLANK(Data!$F249),"",IF(Data!$F249&gt;=2,TEXT(Data!H249,"00"),""))</f>
        <v>00</v>
      </c>
      <c r="I249" s="1" t="str">
        <f>IF(ISBLANK(Data!$F249),"",IF(Data!$F249&gt;=3,TEXT(Data!I249,"00"),""))</f>
        <v>c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00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>00</v>
      </c>
      <c r="N249" s="1" t="str">
        <f>IF(ISBLANK(Data!$F249),"",IF(Data!$F249&gt;=8,TEXT(Data!N249,"00"),""))</f>
        <v>00</v>
      </c>
    </row>
    <row r="250" ht="14.25">
      <c r="A250" s="1">
        <f>IF(ISBLANK(Data!A250),"",Data!A250)</f>
        <v>13021</v>
      </c>
      <c r="B250" s="1">
        <f>IF(ISBLANK(Data!B250),"",Data!B250)</f>
        <v>0</v>
      </c>
      <c r="C250" s="1">
        <f>IF(ISBLANK(Data!C250),"",Data!C250)</f>
        <v>201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6</v>
      </c>
      <c r="G250" s="1" t="str">
        <f>IF(ISBLANK(Data!$F250),"",IF(Data!$F250&gt;=1,TEXT(Data!G250,"00"),""))</f>
        <v>00</v>
      </c>
      <c r="H250" s="1" t="str">
        <f>IF(ISBLANK(Data!$F250),"",IF(Data!$F250&gt;=2,TEXT(Data!H250,"00"),""))</f>
        <v>00</v>
      </c>
      <c r="I250" s="1" t="str">
        <f>IF(ISBLANK(Data!$F250),"",IF(Data!$F250&gt;=3,TEXT(Data!I250,"00"),""))</f>
        <v>00</v>
      </c>
      <c r="J250" s="1" t="str">
        <f>IF(ISBLANK(Data!$F250),"",IF(Data!$F250&gt;=4,TEXT(Data!J250,"00"),""))</f>
        <v>00</v>
      </c>
      <c r="K250" s="1" t="str">
        <f>IF(ISBLANK(Data!$F250),"",IF(Data!$F250&gt;=5,TEXT(Data!K250,"00"),""))</f>
        <v>62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13022</v>
      </c>
      <c r="B251" s="1">
        <f>IF(ISBLANK(Data!B251),"",Data!B251)</f>
        <v>1</v>
      </c>
      <c r="C251" s="1">
        <f>IF(ISBLANK(Data!C251),"",Data!C251)</f>
        <v>300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8</v>
      </c>
      <c r="G251" s="1" t="str">
        <f>IF(ISBLANK(Data!$F251),"",IF(Data!$F251&gt;=1,TEXT(Data!G251,"00"),""))</f>
        <v>03</v>
      </c>
      <c r="H251" s="1" t="str">
        <f>IF(ISBLANK(Data!$F251),"",IF(Data!$F251&gt;=2,TEXT(Data!H251,"00"),""))</f>
        <v>5a</v>
      </c>
      <c r="I251" s="1" t="str">
        <f>IF(ISBLANK(Data!$F251),"",IF(Data!$F251&gt;=3,TEXT(Data!I251,"00"),""))</f>
        <v>64</v>
      </c>
      <c r="J251" s="1" t="str">
        <f>IF(ISBLANK(Data!$F251),"",IF(Data!$F251&gt;=4,TEXT(Data!J251,"00"),""))</f>
        <v>5a</v>
      </c>
      <c r="K251" s="1" t="str">
        <f>IF(ISBLANK(Data!$F251),"",IF(Data!$F251&gt;=5,TEXT(Data!K251,"00"),""))</f>
        <v>41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32</v>
      </c>
      <c r="N251" s="1" t="str">
        <f>IF(ISBLANK(Data!$F251),"",IF(Data!$F251&gt;=8,TEXT(Data!N251,"00"),""))</f>
        <v>ef</v>
      </c>
    </row>
    <row r="252" ht="14.25">
      <c r="A252" s="1">
        <f>IF(ISBLANK(Data!A252),"",Data!A252)</f>
        <v>13023</v>
      </c>
      <c r="B252" s="1">
        <f>IF(ISBLANK(Data!B252),"",Data!B252)</f>
        <v>1</v>
      </c>
      <c r="C252" s="1">
        <f>IF(ISBLANK(Data!C252),"",Data!C252)</f>
        <v>301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3</v>
      </c>
      <c r="G252" s="1" t="str">
        <f>IF(ISBLANK(Data!$F252),"",IF(Data!$F252&gt;=1,TEXT(Data!G252,"00"),""))</f>
        <v>e8</v>
      </c>
      <c r="H252" s="1" t="str">
        <f>IF(ISBLANK(Data!$F252),"",IF(Data!$F252&gt;=2,TEXT(Data!H252,"00"),""))</f>
        <v>f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/>
      </c>
      <c r="K252" s="1" t="str">
        <f>IF(ISBLANK(Data!$F252),"",IF(Data!$F252&gt;=5,TEXT(Data!K252,"00"),""))</f>
        <v/>
      </c>
      <c r="L252" s="1" t="str">
        <f>IF(ISBLANK(Data!$F252),"",IF(Data!$F252&gt;=6,TEXT(Data!L252,"00"),""))</f>
        <v/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13033</v>
      </c>
      <c r="B253" s="1">
        <f>IF(ISBLANK(Data!B253),"",Data!B253)</f>
        <v>0</v>
      </c>
      <c r="C253" s="1">
        <f>IF(ISBLANK(Data!C253),"",Data!C253)</f>
        <v>203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00</v>
      </c>
      <c r="H253" s="1" t="str">
        <f>IF(ISBLANK(Data!$F253),"",IF(Data!$F253&gt;=2,TEXT(Data!H253,"00"),""))</f>
        <v>00</v>
      </c>
      <c r="I253" s="1" t="str">
        <f>IF(ISBLANK(Data!$F253),"",IF(Data!$F253&gt;=3,TEXT(Data!I253,"00"),""))</f>
        <v>00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00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00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13056</v>
      </c>
      <c r="B254" s="1">
        <f>IF(ISBLANK(Data!B254),"",Data!B254)</f>
        <v>0</v>
      </c>
      <c r="C254" s="1">
        <f>IF(ISBLANK(Data!C254),"",Data!C254)</f>
        <v>401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6b</v>
      </c>
      <c r="H254" s="1" t="str">
        <f>IF(ISBLANK(Data!$F254),"",IF(Data!$F254&gt;=2,TEXT(Data!H254,"00"),""))</f>
        <v>9a</v>
      </c>
      <c r="I254" s="1" t="str">
        <f>IF(ISBLANK(Data!$F254),"",IF(Data!$F254&gt;=3,TEXT(Data!I254,"00"),""))</f>
        <v>00</v>
      </c>
      <c r="J254" s="1" t="str">
        <f>IF(ISBLANK(Data!$F254),"",IF(Data!$F254&gt;=4,TEXT(Data!J254,"00"),""))</f>
        <v>00</v>
      </c>
      <c r="K254" s="1" t="str">
        <f>IF(ISBLANK(Data!$F254),"",IF(Data!$F254&gt;=5,TEXT(Data!K254,"00"),""))</f>
        <v>4d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00</v>
      </c>
      <c r="N254" s="1" t="str">
        <f>IF(ISBLANK(Data!$F254),"",IF(Data!$F254&gt;=8,TEXT(Data!N254,"00"),""))</f>
        <v>00</v>
      </c>
    </row>
    <row r="255" ht="14.25">
      <c r="A255" s="1">
        <f>IF(ISBLANK(Data!A255),"",Data!A255)</f>
        <v>13073</v>
      </c>
      <c r="B255" s="1">
        <f>IF(ISBLANK(Data!B255),"",Data!B255)</f>
        <v>1</v>
      </c>
      <c r="C255" s="1">
        <f>IF(ISBLANK(Data!C255),"",Data!C255)</f>
        <v>300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8</v>
      </c>
      <c r="G255" s="1" t="str">
        <f>IF(ISBLANK(Data!$F255),"",IF(Data!$F255&gt;=1,TEXT(Data!G255,"00"),""))</f>
        <v>03</v>
      </c>
      <c r="H255" s="1" t="str">
        <f>IF(ISBLANK(Data!$F255),"",IF(Data!$F255&gt;=2,TEXT(Data!H255,"00"),""))</f>
        <v>5a</v>
      </c>
      <c r="I255" s="1" t="str">
        <f>IF(ISBLANK(Data!$F255),"",IF(Data!$F255&gt;=3,TEXT(Data!I255,"00"),""))</f>
        <v>64</v>
      </c>
      <c r="J255" s="1" t="str">
        <f>IF(ISBLANK(Data!$F255),"",IF(Data!$F255&gt;=4,TEXT(Data!J255,"00"),""))</f>
        <v>5a</v>
      </c>
      <c r="K255" s="1" t="str">
        <f>IF(ISBLANK(Data!$F255),"",IF(Data!$F255&gt;=5,TEXT(Data!K255,"00"),""))</f>
        <v>41</v>
      </c>
      <c r="L255" s="1" t="str">
        <f>IF(ISBLANK(Data!$F255),"",IF(Data!$F255&gt;=6,TEXT(Data!L255,"00"),""))</f>
        <v>00</v>
      </c>
      <c r="M255" s="1" t="str">
        <f>IF(ISBLANK(Data!$F255),"",IF(Data!$F255&gt;=7,TEXT(Data!M255,"00"),""))</f>
        <v>32</v>
      </c>
      <c r="N255" s="1" t="str">
        <f>IF(ISBLANK(Data!$F255),"",IF(Data!$F255&gt;=8,TEXT(Data!N255,"00"),""))</f>
        <v>20</v>
      </c>
    </row>
    <row r="256" ht="14.25">
      <c r="A256" s="1">
        <f>IF(ISBLANK(Data!A256),"",Data!A256)</f>
        <v>13074</v>
      </c>
      <c r="B256" s="1">
        <f>IF(ISBLANK(Data!B256),"",Data!B256)</f>
        <v>1</v>
      </c>
      <c r="C256" s="1">
        <f>IF(ISBLANK(Data!C256),"",Data!C256)</f>
        <v>301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3</v>
      </c>
      <c r="G256" s="1" t="str">
        <f>IF(ISBLANK(Data!$F256),"",IF(Data!$F256&gt;=1,TEXT(Data!G256,"00"),""))</f>
        <v>e2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/>
      </c>
      <c r="K256" s="1" t="str">
        <f>IF(ISBLANK(Data!$F256),"",IF(Data!$F256&gt;=5,TEXT(Data!K256,"00"),""))</f>
        <v/>
      </c>
      <c r="L256" s="1" t="str">
        <f>IF(ISBLANK(Data!$F256),"",IF(Data!$F256&gt;=6,TEXT(Data!L256,"00"),""))</f>
        <v/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13076</v>
      </c>
      <c r="B257" s="1">
        <f>IF(ISBLANK(Data!B257),"",Data!B257)</f>
        <v>0</v>
      </c>
      <c r="C257" s="1">
        <f>IF(ISBLANK(Data!C257),"",Data!C257)</f>
        <v>400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01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c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00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00</v>
      </c>
      <c r="N257" s="1" t="str">
        <f>IF(ISBLANK(Data!$F257),"",IF(Data!$F257&gt;=8,TEXT(Data!N257,"00"),""))</f>
        <v>00</v>
      </c>
    </row>
    <row r="258" ht="14.25">
      <c r="A258" s="1">
        <f>IF(ISBLANK(Data!A258),"",Data!A258)</f>
        <v>13121</v>
      </c>
      <c r="B258" s="1">
        <f>IF(ISBLANK(Data!B258),"",Data!B258)</f>
        <v>0</v>
      </c>
      <c r="C258" s="1">
        <f>IF(ISBLANK(Data!C258),"",Data!C258)</f>
        <v>201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6</v>
      </c>
      <c r="G258" s="1" t="str">
        <f>IF(ISBLANK(Data!$F258),"",IF(Data!$F258&gt;=1,TEXT(Data!G258,"00"),""))</f>
        <v>00</v>
      </c>
      <c r="H258" s="1" t="str">
        <f>IF(ISBLANK(Data!$F258),"",IF(Data!$F258&gt;=2,TEXT(Data!H258,"00"),""))</f>
        <v>00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62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/>
      </c>
      <c r="N258" s="1" t="str">
        <f>IF(ISBLANK(Data!$F258),"",IF(Data!$F258&gt;=8,TEXT(Data!N258,"00"),""))</f>
        <v/>
      </c>
    </row>
    <row r="259" ht="14.25">
      <c r="A259" s="1">
        <f>IF(ISBLANK(Data!A259),"",Data!A259)</f>
        <v>13122</v>
      </c>
      <c r="B259" s="1">
        <f>IF(ISBLANK(Data!B259),"",Data!B259)</f>
        <v>1</v>
      </c>
      <c r="C259" s="1">
        <f>IF(ISBLANK(Data!C259),"",Data!C259)</f>
        <v>300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03</v>
      </c>
      <c r="H259" s="1" t="str">
        <f>IF(ISBLANK(Data!$F259),"",IF(Data!$F259&gt;=2,TEXT(Data!H259,"00"),""))</f>
        <v>5a</v>
      </c>
      <c r="I259" s="1" t="str">
        <f>IF(ISBLANK(Data!$F259),"",IF(Data!$F259&gt;=3,TEXT(Data!I259,"00"),""))</f>
        <v>64</v>
      </c>
      <c r="J259" s="1" t="str">
        <f>IF(ISBLANK(Data!$F259),"",IF(Data!$F259&gt;=4,TEXT(Data!J259,"00"),""))</f>
        <v>5a</v>
      </c>
      <c r="K259" s="1" t="str">
        <f>IF(ISBLANK(Data!$F259),"",IF(Data!$F259&gt;=5,TEXT(Data!K259,"00"),""))</f>
        <v>41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32</v>
      </c>
      <c r="N259" s="1" t="str">
        <f>IF(ISBLANK(Data!$F259),"",IF(Data!$F259&gt;=8,TEXT(Data!N259,"00"),""))</f>
        <v>21</v>
      </c>
    </row>
    <row r="260" ht="14.25">
      <c r="A260" s="1">
        <f>IF(ISBLANK(Data!A260),"",Data!A260)</f>
        <v>13123</v>
      </c>
      <c r="B260" s="1">
        <f>IF(ISBLANK(Data!B260),"",Data!B260)</f>
        <v>1</v>
      </c>
      <c r="C260" s="1">
        <f>IF(ISBLANK(Data!C260),"",Data!C260)</f>
        <v>301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3</v>
      </c>
      <c r="G260" s="1" t="str">
        <f>IF(ISBLANK(Data!$F260),"",IF(Data!$F260&gt;=1,TEXT(Data!G260,"00"),""))</f>
        <v>b3</v>
      </c>
      <c r="H260" s="1" t="str">
        <f>IF(ISBLANK(Data!$F260),"",IF(Data!$F260&gt;=2,TEXT(Data!H260,"00"),""))</f>
        <v>01</v>
      </c>
      <c r="I260" s="1" t="str">
        <f>IF(ISBLANK(Data!$F260),"",IF(Data!$F260&gt;=3,TEXT(Data!I260,"00"),""))</f>
        <v>00</v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13133</v>
      </c>
      <c r="B261" s="1">
        <f>IF(ISBLANK(Data!B261),"",Data!B261)</f>
        <v>0</v>
      </c>
      <c r="C261" s="1">
        <f>IF(ISBLANK(Data!C261),"",Data!C261)</f>
        <v>203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00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00</v>
      </c>
      <c r="M261" s="1" t="str">
        <f>IF(ISBLANK(Data!$F261),"",IF(Data!$F261&gt;=7,TEXT(Data!M261,"00"),""))</f>
        <v>00</v>
      </c>
      <c r="N261" s="1" t="str">
        <f>IF(ISBLANK(Data!$F261),"",IF(Data!$F261&gt;=8,TEXT(Data!N261,"00"),""))</f>
        <v>00</v>
      </c>
    </row>
    <row r="262" ht="14.25">
      <c r="A262" s="1">
        <f>IF(ISBLANK(Data!A262),"",Data!A262)</f>
        <v>13156</v>
      </c>
      <c r="B262" s="1">
        <f>IF(ISBLANK(Data!B262),"",Data!B262)</f>
        <v>0</v>
      </c>
      <c r="C262" s="1">
        <f>IF(ISBLANK(Data!C262),"",Data!C262)</f>
        <v>401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6b</v>
      </c>
      <c r="H262" s="1" t="str">
        <f>IF(ISBLANK(Data!$F262),"",IF(Data!$F262&gt;=2,TEXT(Data!H262,"00"),""))</f>
        <v>9a</v>
      </c>
      <c r="I262" s="1" t="str">
        <f>IF(ISBLANK(Data!$F262),"",IF(Data!$F262&gt;=3,TEXT(Data!I262,"00"),""))</f>
        <v>00</v>
      </c>
      <c r="J262" s="1" t="str">
        <f>IF(ISBLANK(Data!$F262),"",IF(Data!$F262&gt;=4,TEXT(Data!J262,"00"),""))</f>
        <v>00</v>
      </c>
      <c r="K262" s="1" t="str">
        <f>IF(ISBLANK(Data!$F262),"",IF(Data!$F262&gt;=5,TEXT(Data!K262,"00"),""))</f>
        <v>4d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00</v>
      </c>
      <c r="N262" s="1" t="str">
        <f>IF(ISBLANK(Data!$F262),"",IF(Data!$F262&gt;=8,TEXT(Data!N262,"00"),""))</f>
        <v>00</v>
      </c>
    </row>
    <row r="263" ht="14.25">
      <c r="A263" s="1">
        <f>IF(ISBLANK(Data!A263),"",Data!A263)</f>
        <v>13173</v>
      </c>
      <c r="B263" s="1">
        <f>IF(ISBLANK(Data!B263),"",Data!B263)</f>
        <v>1</v>
      </c>
      <c r="C263" s="1">
        <f>IF(ISBLANK(Data!C263),"",Data!C263)</f>
        <v>300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8</v>
      </c>
      <c r="G263" s="1" t="str">
        <f>IF(ISBLANK(Data!$F263),"",IF(Data!$F263&gt;=1,TEXT(Data!G263,"00"),""))</f>
        <v>03</v>
      </c>
      <c r="H263" s="1" t="str">
        <f>IF(ISBLANK(Data!$F263),"",IF(Data!$F263&gt;=2,TEXT(Data!H263,"00"),""))</f>
        <v>5a</v>
      </c>
      <c r="I263" s="1" t="str">
        <f>IF(ISBLANK(Data!$F263),"",IF(Data!$F263&gt;=3,TEXT(Data!I263,"00"),""))</f>
        <v>64</v>
      </c>
      <c r="J263" s="1" t="str">
        <f>IF(ISBLANK(Data!$F263),"",IF(Data!$F263&gt;=4,TEXT(Data!J263,"00"),""))</f>
        <v>5a</v>
      </c>
      <c r="K263" s="1" t="str">
        <f>IF(ISBLANK(Data!$F263),"",IF(Data!$F263&gt;=5,TEXT(Data!K263,"00"),""))</f>
        <v>41</v>
      </c>
      <c r="L263" s="1" t="str">
        <f>IF(ISBLANK(Data!$F263),"",IF(Data!$F263&gt;=6,TEXT(Data!L263,"00"),""))</f>
        <v>00</v>
      </c>
      <c r="M263" s="1" t="str">
        <f>IF(ISBLANK(Data!$F263),"",IF(Data!$F263&gt;=7,TEXT(Data!M263,"00"),""))</f>
        <v>32</v>
      </c>
      <c r="N263" s="1" t="str">
        <f>IF(ISBLANK(Data!$F263),"",IF(Data!$F263&gt;=8,TEXT(Data!N263,"00"),""))</f>
        <v>22</v>
      </c>
    </row>
    <row r="264" ht="14.25">
      <c r="A264" s="1">
        <f>IF(ISBLANK(Data!A264),"",Data!A264)</f>
        <v>13174</v>
      </c>
      <c r="B264" s="1">
        <f>IF(ISBLANK(Data!B264),"",Data!B264)</f>
        <v>1</v>
      </c>
      <c r="C264" s="1">
        <f>IF(ISBLANK(Data!C264),"",Data!C264)</f>
        <v>301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3</v>
      </c>
      <c r="G264" s="1" t="str">
        <f>IF(ISBLANK(Data!$F264),"",IF(Data!$F264&gt;=1,TEXT(Data!G264,"00"),""))</f>
        <v>6b</v>
      </c>
      <c r="H264" s="1" t="str">
        <f>IF(ISBLANK(Data!$F264),"",IF(Data!$F264&gt;=2,TEXT(Data!H264,"00"),""))</f>
        <v>02</v>
      </c>
      <c r="I264" s="1" t="str">
        <f>IF(ISBLANK(Data!$F264),"",IF(Data!$F264&gt;=3,TEXT(Data!I264,"00"),""))</f>
        <v>00</v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>
        <f>IF(ISBLANK(Data!A265),"",Data!A265)</f>
        <v>13176</v>
      </c>
      <c r="B265" s="1">
        <f>IF(ISBLANK(Data!B265),"",Data!B265)</f>
        <v>0</v>
      </c>
      <c r="C265" s="1">
        <f>IF(ISBLANK(Data!C265),"",Data!C265)</f>
        <v>400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8</v>
      </c>
      <c r="G265" s="1" t="str">
        <f>IF(ISBLANK(Data!$F265),"",IF(Data!$F265&gt;=1,TEXT(Data!G265,"00"),""))</f>
        <v>01</v>
      </c>
      <c r="H265" s="1" t="str">
        <f>IF(ISBLANK(Data!$F265),"",IF(Data!$F265&gt;=2,TEXT(Data!H265,"00"),""))</f>
        <v>00</v>
      </c>
      <c r="I265" s="1" t="str">
        <f>IF(ISBLANK(Data!$F265),"",IF(Data!$F265&gt;=3,TEXT(Data!I265,"00"),""))</f>
        <v>c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00</v>
      </c>
      <c r="L265" s="1" t="str">
        <f>IF(ISBLANK(Data!$F265),"",IF(Data!$F265&gt;=6,TEXT(Data!L265,"00"),""))</f>
        <v>00</v>
      </c>
      <c r="M265" s="1" t="str">
        <f>IF(ISBLANK(Data!$F265),"",IF(Data!$F265&gt;=7,TEXT(Data!M265,"00"),""))</f>
        <v>00</v>
      </c>
      <c r="N265" s="1" t="str">
        <f>IF(ISBLANK(Data!$F265),"",IF(Data!$F265&gt;=8,TEXT(Data!N265,"00"),""))</f>
        <v>00</v>
      </c>
    </row>
    <row r="266" ht="14.25">
      <c r="A266" s="1">
        <f>IF(ISBLANK(Data!A266),"",Data!A266)</f>
        <v>13221</v>
      </c>
      <c r="B266" s="1">
        <f>IF(ISBLANK(Data!B266),"",Data!B266)</f>
        <v>0</v>
      </c>
      <c r="C266" s="1">
        <f>IF(ISBLANK(Data!C266),"",Data!C266)</f>
        <v>201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6</v>
      </c>
      <c r="G266" s="1" t="str">
        <f>IF(ISBLANK(Data!$F266),"",IF(Data!$F266&gt;=1,TEXT(Data!G266,"00"),""))</f>
        <v>00</v>
      </c>
      <c r="H266" s="1" t="str">
        <f>IF(ISBLANK(Data!$F266),"",IF(Data!$F266&gt;=2,TEXT(Data!H266,"00"),""))</f>
        <v>00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>00</v>
      </c>
      <c r="K266" s="1" t="str">
        <f>IF(ISBLANK(Data!$F266),"",IF(Data!$F266&gt;=5,TEXT(Data!K266,"00"),""))</f>
        <v>62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13222</v>
      </c>
      <c r="B267" s="1">
        <f>IF(ISBLANK(Data!B267),"",Data!B267)</f>
        <v>1</v>
      </c>
      <c r="C267" s="1">
        <f>IF(ISBLANK(Data!C267),"",Data!C267)</f>
        <v>300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03</v>
      </c>
      <c r="H267" s="1" t="str">
        <f>IF(ISBLANK(Data!$F267),"",IF(Data!$F267&gt;=2,TEXT(Data!H267,"00"),""))</f>
        <v>5a</v>
      </c>
      <c r="I267" s="1" t="str">
        <f>IF(ISBLANK(Data!$F267),"",IF(Data!$F267&gt;=3,TEXT(Data!I267,"00"),""))</f>
        <v>64</v>
      </c>
      <c r="J267" s="1" t="str">
        <f>IF(ISBLANK(Data!$F267),"",IF(Data!$F267&gt;=4,TEXT(Data!J267,"00"),""))</f>
        <v>5a</v>
      </c>
      <c r="K267" s="1" t="str">
        <f>IF(ISBLANK(Data!$F267),"",IF(Data!$F267&gt;=5,TEXT(Data!K267,"00"),""))</f>
        <v>41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32</v>
      </c>
      <c r="N267" s="1" t="str">
        <f>IF(ISBLANK(Data!$F267),"",IF(Data!$F267&gt;=8,TEXT(Data!N267,"00"),""))</f>
        <v>23</v>
      </c>
    </row>
    <row r="268" ht="14.25">
      <c r="A268" s="1">
        <f>IF(ISBLANK(Data!A268),"",Data!A268)</f>
        <v>13223</v>
      </c>
      <c r="B268" s="1">
        <f>IF(ISBLANK(Data!B268),"",Data!B268)</f>
        <v>1</v>
      </c>
      <c r="C268" s="1">
        <f>IF(ISBLANK(Data!C268),"",Data!C268)</f>
        <v>301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3</v>
      </c>
      <c r="G268" s="1" t="str">
        <f>IF(ISBLANK(Data!$F268),"",IF(Data!$F268&gt;=1,TEXT(Data!G268,"00"),""))</f>
        <v>96</v>
      </c>
      <c r="H268" s="1" t="str">
        <f>IF(ISBLANK(Data!$F268),"",IF(Data!$F268&gt;=2,TEXT(Data!H268,"00"),""))</f>
        <v>03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13233</v>
      </c>
      <c r="B269" s="1">
        <f>IF(ISBLANK(Data!B269),"",Data!B269)</f>
        <v>0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13256</v>
      </c>
      <c r="B270" s="1">
        <f>IF(ISBLANK(Data!B270),"",Data!B270)</f>
        <v>0</v>
      </c>
      <c r="C270" s="1">
        <f>IF(ISBLANK(Data!C270),"",Data!C270)</f>
        <v>401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69</v>
      </c>
      <c r="H270" s="1" t="str">
        <f>IF(ISBLANK(Data!$F270),"",IF(Data!$F270&gt;=2,TEXT(Data!H270,"00"),""))</f>
        <v>9a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4d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13273</v>
      </c>
      <c r="B271" s="1">
        <f>IF(ISBLANK(Data!B271),"",Data!B271)</f>
        <v>1</v>
      </c>
      <c r="C271" s="1">
        <f>IF(ISBLANK(Data!C271),"",Data!C271)</f>
        <v>300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8</v>
      </c>
      <c r="G271" s="1" t="str">
        <f>IF(ISBLANK(Data!$F271),"",IF(Data!$F271&gt;=1,TEXT(Data!G271,"00"),""))</f>
        <v>03</v>
      </c>
      <c r="H271" s="1" t="str">
        <f>IF(ISBLANK(Data!$F271),"",IF(Data!$F271&gt;=2,TEXT(Data!H271,"00"),""))</f>
        <v>5a</v>
      </c>
      <c r="I271" s="1" t="str">
        <f>IF(ISBLANK(Data!$F271),"",IF(Data!$F271&gt;=3,TEXT(Data!I271,"00"),""))</f>
        <v>64</v>
      </c>
      <c r="J271" s="1" t="str">
        <f>IF(ISBLANK(Data!$F271),"",IF(Data!$F271&gt;=4,TEXT(Data!J271,"00"),""))</f>
        <v>5a</v>
      </c>
      <c r="K271" s="1" t="str">
        <f>IF(ISBLANK(Data!$F271),"",IF(Data!$F271&gt;=5,TEXT(Data!K271,"00"),""))</f>
        <v>41</v>
      </c>
      <c r="L271" s="1" t="str">
        <f>IF(ISBLANK(Data!$F271),"",IF(Data!$F271&gt;=6,TEXT(Data!L271,"00"),""))</f>
        <v>00</v>
      </c>
      <c r="M271" s="1" t="str">
        <f>IF(ISBLANK(Data!$F271),"",IF(Data!$F271&gt;=7,TEXT(Data!M271,"00"),""))</f>
        <v>32</v>
      </c>
      <c r="N271" s="1" t="str">
        <f>IF(ISBLANK(Data!$F271),"",IF(Data!$F271&gt;=8,TEXT(Data!N271,"00"),""))</f>
        <v>64</v>
      </c>
    </row>
    <row r="272" ht="14.25">
      <c r="A272" s="1">
        <f>IF(ISBLANK(Data!A272),"",Data!A272)</f>
        <v>13274</v>
      </c>
      <c r="B272" s="1">
        <f>IF(ISBLANK(Data!B272),"",Data!B272)</f>
        <v>1</v>
      </c>
      <c r="C272" s="1">
        <f>IF(ISBLANK(Data!C272),"",Data!C272)</f>
        <v>301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3</v>
      </c>
      <c r="G272" s="1" t="str">
        <f>IF(ISBLANK(Data!$F272),"",IF(Data!$F272&gt;=1,TEXT(Data!G272,"00"),""))</f>
        <v>03</v>
      </c>
      <c r="H272" s="1" t="str">
        <f>IF(ISBLANK(Data!$F272),"",IF(Data!$F272&gt;=2,TEXT(Data!H272,"00"),""))</f>
        <v>04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>
        <f>IF(ISBLANK(Data!A273),"",Data!A273)</f>
        <v>13276</v>
      </c>
      <c r="B273" s="1">
        <f>IF(ISBLANK(Data!B273),"",Data!B273)</f>
        <v>0</v>
      </c>
      <c r="C273" s="1">
        <f>IF(ISBLANK(Data!C273),"",Data!C273)</f>
        <v>400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01</v>
      </c>
      <c r="H273" s="1" t="str">
        <f>IF(ISBLANK(Data!$F273),"",IF(Data!$F273&gt;=2,TEXT(Data!H273,"00"),""))</f>
        <v>00</v>
      </c>
      <c r="I273" s="1" t="str">
        <f>IF(ISBLANK(Data!$F273),"",IF(Data!$F273&gt;=3,TEXT(Data!I273,"00"),""))</f>
        <v>c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00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13321</v>
      </c>
      <c r="B274" s="1">
        <f>IF(ISBLANK(Data!B274),"",Data!B274)</f>
        <v>0</v>
      </c>
      <c r="C274" s="1">
        <f>IF(ISBLANK(Data!C274),"",Data!C274)</f>
        <v>201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6</v>
      </c>
      <c r="G274" s="1" t="str">
        <f>IF(ISBLANK(Data!$F274),"",IF(Data!$F274&gt;=1,TEXT(Data!G274,"00"),""))</f>
        <v>00</v>
      </c>
      <c r="H274" s="1" t="str">
        <f>IF(ISBLANK(Data!$F274),"",IF(Data!$F274&gt;=2,TEXT(Data!H274,"00"),""))</f>
        <v>00</v>
      </c>
      <c r="I274" s="1" t="str">
        <f>IF(ISBLANK(Data!$F274),"",IF(Data!$F274&gt;=3,TEXT(Data!I274,"00"),""))</f>
        <v>00</v>
      </c>
      <c r="J274" s="1" t="str">
        <f>IF(ISBLANK(Data!$F274),"",IF(Data!$F274&gt;=4,TEXT(Data!J274,"00"),""))</f>
        <v>00</v>
      </c>
      <c r="K274" s="1" t="str">
        <f>IF(ISBLANK(Data!$F274),"",IF(Data!$F274&gt;=5,TEXT(Data!K274,"00"),""))</f>
        <v>62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/>
      </c>
      <c r="N274" s="1" t="str">
        <f>IF(ISBLANK(Data!$F274),"",IF(Data!$F274&gt;=8,TEXT(Data!N274,"00"),""))</f>
        <v/>
      </c>
    </row>
    <row r="275" ht="14.25">
      <c r="A275" s="1">
        <f>IF(ISBLANK(Data!A275),"",Data!A275)</f>
        <v>13322</v>
      </c>
      <c r="B275" s="1">
        <f>IF(ISBLANK(Data!B275),"",Data!B275)</f>
        <v>1</v>
      </c>
      <c r="C275" s="1">
        <f>IF(ISBLANK(Data!C275),"",Data!C275)</f>
        <v>300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8</v>
      </c>
      <c r="G275" s="1" t="str">
        <f>IF(ISBLANK(Data!$F275),"",IF(Data!$F275&gt;=1,TEXT(Data!G275,"00"),""))</f>
        <v>03</v>
      </c>
      <c r="H275" s="1" t="str">
        <f>IF(ISBLANK(Data!$F275),"",IF(Data!$F275&gt;=2,TEXT(Data!H275,"00"),""))</f>
        <v>5a</v>
      </c>
      <c r="I275" s="1" t="str">
        <f>IF(ISBLANK(Data!$F275),"",IF(Data!$F275&gt;=3,TEXT(Data!I275,"00"),""))</f>
        <v>64</v>
      </c>
      <c r="J275" s="1" t="str">
        <f>IF(ISBLANK(Data!$F275),"",IF(Data!$F275&gt;=4,TEXT(Data!J275,"00"),""))</f>
        <v>5a</v>
      </c>
      <c r="K275" s="1" t="str">
        <f>IF(ISBLANK(Data!$F275),"",IF(Data!$F275&gt;=5,TEXT(Data!K275,"00"),""))</f>
        <v>41</v>
      </c>
      <c r="L275" s="1" t="str">
        <f>IF(ISBLANK(Data!$F275),"",IF(Data!$F275&gt;=6,TEXT(Data!L275,"00"),""))</f>
        <v>00</v>
      </c>
      <c r="M275" s="1" t="str">
        <f>IF(ISBLANK(Data!$F275),"",IF(Data!$F275&gt;=7,TEXT(Data!M275,"00"),""))</f>
        <v>32</v>
      </c>
      <c r="N275" s="1" t="str">
        <f>IF(ISBLANK(Data!$F275),"",IF(Data!$F275&gt;=8,TEXT(Data!N275,"00"),""))</f>
        <v>65</v>
      </c>
    </row>
    <row r="276" ht="14.25">
      <c r="A276" s="1">
        <f>IF(ISBLANK(Data!A276),"",Data!A276)</f>
        <v>13323</v>
      </c>
      <c r="B276" s="1">
        <f>IF(ISBLANK(Data!B276),"",Data!B276)</f>
        <v>1</v>
      </c>
      <c r="C276" s="1">
        <f>IF(ISBLANK(Data!C276),"",Data!C276)</f>
        <v>301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3</v>
      </c>
      <c r="G276" s="1" t="str">
        <f>IF(ISBLANK(Data!$F276),"",IF(Data!$F276&gt;=1,TEXT(Data!G276,"00"),""))</f>
        <v>54</v>
      </c>
      <c r="H276" s="1" t="str">
        <f>IF(ISBLANK(Data!$F276),"",IF(Data!$F276&gt;=2,TEXT(Data!H276,"00"),""))</f>
        <v>05</v>
      </c>
      <c r="I276" s="1" t="str">
        <f>IF(ISBLANK(Data!$F276),"",IF(Data!$F276&gt;=3,TEXT(Data!I276,"00"),""))</f>
        <v>00</v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13333</v>
      </c>
      <c r="B277" s="1">
        <f>IF(ISBLANK(Data!B277),"",Data!B277)</f>
        <v>0</v>
      </c>
      <c r="C277" s="1">
        <f>IF(ISBLANK(Data!C277),"",Data!C277)</f>
        <v>203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00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00</v>
      </c>
      <c r="L277" s="1" t="str">
        <f>IF(ISBLANK(Data!$F277),"",IF(Data!$F277&gt;=6,TEXT(Data!L277,"00"),""))</f>
        <v>00</v>
      </c>
      <c r="M277" s="1" t="str">
        <f>IF(ISBLANK(Data!$F277),"",IF(Data!$F277&gt;=7,TEXT(Data!M277,"00"),""))</f>
        <v>00</v>
      </c>
      <c r="N277" s="1" t="str">
        <f>IF(ISBLANK(Data!$F277),"",IF(Data!$F277&gt;=8,TEXT(Data!N277,"00"),""))</f>
        <v>00</v>
      </c>
    </row>
    <row r="278" ht="14.25">
      <c r="A278" s="1">
        <f>IF(ISBLANK(Data!A278),"",Data!A278)</f>
        <v>13336</v>
      </c>
      <c r="B278" s="1">
        <f>IF(ISBLANK(Data!B278),"",Data!B278)</f>
        <v>0</v>
      </c>
      <c r="C278" s="1">
        <f>IF(ISBLANK(Data!C278),"",Data!C278)</f>
        <v>401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8</v>
      </c>
      <c r="G278" s="1" t="str">
        <f>IF(ISBLANK(Data!$F278),"",IF(Data!$F278&gt;=1,TEXT(Data!G278,"00"),""))</f>
        <v>69</v>
      </c>
      <c r="H278" s="1" t="str">
        <f>IF(ISBLANK(Data!$F278),"",IF(Data!$F278&gt;=2,TEXT(Data!H278,"00"),""))</f>
        <v>9a</v>
      </c>
      <c r="I278" s="1" t="str">
        <f>IF(ISBLANK(Data!$F278),"",IF(Data!$F278&gt;=3,TEXT(Data!I278,"00"),""))</f>
        <v>00</v>
      </c>
      <c r="J278" s="1" t="str">
        <f>IF(ISBLANK(Data!$F278),"",IF(Data!$F278&gt;=4,TEXT(Data!J278,"00"),""))</f>
        <v>00</v>
      </c>
      <c r="K278" s="1" t="str">
        <f>IF(ISBLANK(Data!$F278),"",IF(Data!$F278&gt;=5,TEXT(Data!K278,"00"),""))</f>
        <v>4d</v>
      </c>
      <c r="L278" s="1" t="str">
        <f>IF(ISBLANK(Data!$F278),"",IF(Data!$F278&gt;=6,TEXT(Data!L278,"00"),""))</f>
        <v>00</v>
      </c>
      <c r="M278" s="1" t="str">
        <f>IF(ISBLANK(Data!$F278),"",IF(Data!$F278&gt;=7,TEXT(Data!M278,"00"),""))</f>
        <v>00</v>
      </c>
      <c r="N278" s="1" t="str">
        <f>IF(ISBLANK(Data!$F278),"",IF(Data!$F278&gt;=8,TEXT(Data!N278,"00"),""))</f>
        <v>00</v>
      </c>
    </row>
    <row r="279" ht="14.25">
      <c r="A279" s="1">
        <f>IF(ISBLANK(Data!A279),"",Data!A279)</f>
        <v>13345</v>
      </c>
      <c r="B279" s="1">
        <f>IF(ISBLANK(Data!B279),"",Data!B279)</f>
        <v>0</v>
      </c>
      <c r="C279" s="1">
        <f>IF(ISBLANK(Data!C279),"",Data!C279)</f>
        <v>400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01</v>
      </c>
      <c r="H279" s="1" t="str">
        <f>IF(ISBLANK(Data!$F279),"",IF(Data!$F279&gt;=2,TEXT(Data!H279,"00"),""))</f>
        <v>00</v>
      </c>
      <c r="I279" s="1" t="str">
        <f>IF(ISBLANK(Data!$F279),"",IF(Data!$F279&gt;=3,TEXT(Data!I279,"00"),""))</f>
        <v>c</v>
      </c>
      <c r="J279" s="1" t="str">
        <f>IF(ISBLANK(Data!$F279),"",IF(Data!$F279&gt;=4,TEXT(Data!J279,"00"),""))</f>
        <v>00</v>
      </c>
      <c r="K279" s="1" t="str">
        <f>IF(ISBLANK(Data!$F279),"",IF(Data!$F279&gt;=5,TEXT(Data!K279,"00"),""))</f>
        <v>00</v>
      </c>
      <c r="L279" s="1" t="str">
        <f>IF(ISBLANK(Data!$F279),"",IF(Data!$F279&gt;=6,TEXT(Data!L279,"00"),""))</f>
        <v>00</v>
      </c>
      <c r="M279" s="1" t="str">
        <f>IF(ISBLANK(Data!$F279),"",IF(Data!$F279&gt;=7,TEXT(Data!M279,"00"),""))</f>
        <v>00</v>
      </c>
      <c r="N279" s="1" t="str">
        <f>IF(ISBLANK(Data!$F279),"",IF(Data!$F279&gt;=8,TEXT(Data!N279,"00"),""))</f>
        <v>00</v>
      </c>
    </row>
    <row r="280" ht="14.25">
      <c r="A280" s="1">
        <f>IF(ISBLANK(Data!A280),"",Data!A280)</f>
        <v>13356</v>
      </c>
      <c r="B280" s="1">
        <f>IF(ISBLANK(Data!B280),"",Data!B280)</f>
        <v>0</v>
      </c>
      <c r="C280" s="1">
        <f>IF(ISBLANK(Data!C280),"",Data!C280)</f>
        <v>201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6</v>
      </c>
      <c r="G280" s="1" t="str">
        <f>IF(ISBLANK(Data!$F280),"",IF(Data!$F280&gt;=1,TEXT(Data!G280,"00"),""))</f>
        <v>00</v>
      </c>
      <c r="H280" s="1" t="str">
        <f>IF(ISBLANK(Data!$F280),"",IF(Data!$F280&gt;=2,TEXT(Data!H280,"00"),""))</f>
        <v>00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>00</v>
      </c>
      <c r="K280" s="1" t="str">
        <f>IF(ISBLANK(Data!$F280),"",IF(Data!$F280&gt;=5,TEXT(Data!K280,"00"),""))</f>
        <v>62</v>
      </c>
      <c r="L280" s="1" t="str">
        <f>IF(ISBLANK(Data!$F280),"",IF(Data!$F280&gt;=6,TEXT(Data!L280,"00"),""))</f>
        <v>00</v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13357</v>
      </c>
      <c r="B281" s="1">
        <f>IF(ISBLANK(Data!B281),"",Data!B281)</f>
        <v>0</v>
      </c>
      <c r="C281" s="1">
        <f>IF(ISBLANK(Data!C281),"",Data!C281)</f>
        <v>203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00</v>
      </c>
      <c r="H281" s="1" t="str">
        <f>IF(ISBLANK(Data!$F281),"",IF(Data!$F281&gt;=2,TEXT(Data!H281,"00"),""))</f>
        <v>00</v>
      </c>
      <c r="I281" s="1" t="str">
        <f>IF(ISBLANK(Data!$F281),"",IF(Data!$F281&gt;=3,TEXT(Data!I281,"00"),""))</f>
        <v>00</v>
      </c>
      <c r="J281" s="1" t="str">
        <f>IF(ISBLANK(Data!$F281),"",IF(Data!$F281&gt;=4,TEXT(Data!J281,"00"),""))</f>
        <v>00</v>
      </c>
      <c r="K281" s="1" t="str">
        <f>IF(ISBLANK(Data!$F281),"",IF(Data!$F281&gt;=5,TEXT(Data!K281,"00"),""))</f>
        <v>00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00</v>
      </c>
      <c r="N281" s="1" t="str">
        <f>IF(ISBLANK(Data!$F281),"",IF(Data!$F281&gt;=8,TEXT(Data!N281,"00"),""))</f>
        <v>00</v>
      </c>
    </row>
    <row r="282" ht="14.25">
      <c r="A282" s="1">
        <f>IF(ISBLANK(Data!A282),"",Data!A282)</f>
        <v>13373</v>
      </c>
      <c r="B282" s="1">
        <f>IF(ISBLANK(Data!B282),"",Data!B282)</f>
        <v>1</v>
      </c>
      <c r="C282" s="1">
        <f>IF(ISBLANK(Data!C282),"",Data!C282)</f>
        <v>300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8</v>
      </c>
      <c r="G282" s="1" t="str">
        <f>IF(ISBLANK(Data!$F282),"",IF(Data!$F282&gt;=1,TEXT(Data!G282,"00"),""))</f>
        <v>03</v>
      </c>
      <c r="H282" s="1" t="str">
        <f>IF(ISBLANK(Data!$F282),"",IF(Data!$F282&gt;=2,TEXT(Data!H282,"00"),""))</f>
        <v>5a</v>
      </c>
      <c r="I282" s="1" t="str">
        <f>IF(ISBLANK(Data!$F282),"",IF(Data!$F282&gt;=3,TEXT(Data!I282,"00"),""))</f>
        <v>64</v>
      </c>
      <c r="J282" s="1" t="str">
        <f>IF(ISBLANK(Data!$F282),"",IF(Data!$F282&gt;=4,TEXT(Data!J282,"00"),""))</f>
        <v>5a</v>
      </c>
      <c r="K282" s="1" t="str">
        <f>IF(ISBLANK(Data!$F282),"",IF(Data!$F282&gt;=5,TEXT(Data!K282,"00"),""))</f>
        <v>41</v>
      </c>
      <c r="L282" s="1" t="str">
        <f>IF(ISBLANK(Data!$F282),"",IF(Data!$F282&gt;=6,TEXT(Data!L282,"00"),""))</f>
        <v>00</v>
      </c>
      <c r="M282" s="1" t="str">
        <f>IF(ISBLANK(Data!$F282),"",IF(Data!$F282&gt;=7,TEXT(Data!M282,"00"),""))</f>
        <v>32</v>
      </c>
      <c r="N282" s="1" t="str">
        <f>IF(ISBLANK(Data!$F282),"",IF(Data!$F282&gt;=8,TEXT(Data!N282,"00"),""))</f>
        <v>66</v>
      </c>
    </row>
    <row r="283" ht="14.25">
      <c r="A283" s="1">
        <f>IF(ISBLANK(Data!A283),"",Data!A283)</f>
        <v>13374</v>
      </c>
      <c r="B283" s="1">
        <f>IF(ISBLANK(Data!B283),"",Data!B283)</f>
        <v>1</v>
      </c>
      <c r="C283" s="1">
        <f>IF(ISBLANK(Data!C283),"",Data!C283)</f>
        <v>301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3</v>
      </c>
      <c r="G283" s="1" t="str">
        <f>IF(ISBLANK(Data!$F283),"",IF(Data!$F283&gt;=1,TEXT(Data!G283,"00"),""))</f>
        <v>f5</v>
      </c>
      <c r="H283" s="1" t="str">
        <f>IF(ISBLANK(Data!$F283),"",IF(Data!$F283&gt;=2,TEXT(Data!H283,"00"),""))</f>
        <v>06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>
        <f>IF(ISBLANK(Data!A284),"",Data!A284)</f>
        <v>13376</v>
      </c>
      <c r="B284" s="1">
        <f>IF(ISBLANK(Data!B284),"",Data!B284)</f>
        <v>0</v>
      </c>
      <c r="C284" s="1">
        <f>IF(ISBLANK(Data!C284),"",Data!C284)</f>
        <v>403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63</v>
      </c>
      <c r="H284" s="1" t="str">
        <f>IF(ISBLANK(Data!$F284),"",IF(Data!$F284&gt;=2,TEXT(Data!H284,"00"),""))</f>
        <v>00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94</v>
      </c>
      <c r="L284" s="1" t="str">
        <f>IF(ISBLANK(Data!$F284),"",IF(Data!$F284&gt;=6,TEXT(Data!L284,"00"),""))</f>
        <v>e0</v>
      </c>
      <c r="M284" s="1" t="str">
        <f>IF(ISBLANK(Data!$F284),"",IF(Data!$F284&gt;=7,TEXT(Data!M284,"00"),""))</f>
        <v>09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13421</v>
      </c>
      <c r="B285" s="1">
        <f>IF(ISBLANK(Data!B285),"",Data!B285)</f>
        <v>0</v>
      </c>
      <c r="C285" s="1">
        <f>IF(ISBLANK(Data!C285),"",Data!C285)</f>
        <v>204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8</v>
      </c>
      <c r="G285" s="1" t="str">
        <f>IF(ISBLANK(Data!$F285),"",IF(Data!$F285&gt;=1,TEXT(Data!G285,"00"),""))</f>
        <v>00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>00</v>
      </c>
      <c r="J285" s="1" t="str">
        <f>IF(ISBLANK(Data!$F285),"",IF(Data!$F285&gt;=4,TEXT(Data!J285,"00"),""))</f>
        <v>00</v>
      </c>
      <c r="K285" s="1" t="str">
        <f>IF(ISBLANK(Data!$F285),"",IF(Data!$F285&gt;=5,TEXT(Data!K285,"00"),""))</f>
        <v>00</v>
      </c>
      <c r="L285" s="1" t="str">
        <f>IF(ISBLANK(Data!$F285),"",IF(Data!$F285&gt;=6,TEXT(Data!L285,"00"),""))</f>
        <v>00</v>
      </c>
      <c r="M285" s="1" t="str">
        <f>IF(ISBLANK(Data!$F285),"",IF(Data!$F285&gt;=7,TEXT(Data!M285,"00"),""))</f>
        <v>00</v>
      </c>
      <c r="N285" s="1" t="str">
        <f>IF(ISBLANK(Data!$F285),"",IF(Data!$F285&gt;=8,TEXT(Data!N285,"00"),""))</f>
        <v>00</v>
      </c>
    </row>
    <row r="286" ht="14.25">
      <c r="A286" s="1">
        <f>IF(ISBLANK(Data!A286),"",Data!A286)</f>
        <v>13423</v>
      </c>
      <c r="B286" s="1">
        <f>IF(ISBLANK(Data!B286),"",Data!B286)</f>
        <v>1</v>
      </c>
      <c r="C286" s="1">
        <f>IF(ISBLANK(Data!C286),"",Data!C286)</f>
        <v>300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03</v>
      </c>
      <c r="H286" s="1" t="str">
        <f>IF(ISBLANK(Data!$F286),"",IF(Data!$F286&gt;=2,TEXT(Data!H286,"00"),""))</f>
        <v>5a</v>
      </c>
      <c r="I286" s="1" t="str">
        <f>IF(ISBLANK(Data!$F286),"",IF(Data!$F286&gt;=3,TEXT(Data!I286,"00"),""))</f>
        <v>64</v>
      </c>
      <c r="J286" s="1" t="str">
        <f>IF(ISBLANK(Data!$F286),"",IF(Data!$F286&gt;=4,TEXT(Data!J286,"00"),""))</f>
        <v>5a</v>
      </c>
      <c r="K286" s="1" t="str">
        <f>IF(ISBLANK(Data!$F286),"",IF(Data!$F286&gt;=5,TEXT(Data!K286,"00"),""))</f>
        <v>41</v>
      </c>
      <c r="L286" s="1" t="str">
        <f>IF(ISBLANK(Data!$F286),"",IF(Data!$F286&gt;=6,TEXT(Data!L286,"00"),""))</f>
        <v>00</v>
      </c>
      <c r="M286" s="1" t="str">
        <f>IF(ISBLANK(Data!$F286),"",IF(Data!$F286&gt;=7,TEXT(Data!M286,"00"),""))</f>
        <v>32</v>
      </c>
      <c r="N286" s="1" t="str">
        <f>IF(ISBLANK(Data!$F286),"",IF(Data!$F286&gt;=8,TEXT(Data!N286,"00"),""))</f>
        <v>67</v>
      </c>
    </row>
    <row r="287" ht="14.25">
      <c r="A287" s="1">
        <f>IF(ISBLANK(Data!A287),"",Data!A287)</f>
        <v>13423</v>
      </c>
      <c r="B287" s="1">
        <f>IF(ISBLANK(Data!B287),"",Data!B287)</f>
        <v>1</v>
      </c>
      <c r="C287" s="1">
        <f>IF(ISBLANK(Data!C287),"",Data!C287)</f>
        <v>301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3</v>
      </c>
      <c r="G287" s="1" t="str">
        <f>IF(ISBLANK(Data!$F287),"",IF(Data!$F287&gt;=1,TEXT(Data!G287,"00"),""))</f>
        <v>b8</v>
      </c>
      <c r="H287" s="1" t="str">
        <f>IF(ISBLANK(Data!$F287),"",IF(Data!$F287&gt;=2,TEXT(Data!H287,"00"),""))</f>
        <v>07</v>
      </c>
      <c r="I287" s="1" t="str">
        <f>IF(ISBLANK(Data!$F287),"",IF(Data!$F287&gt;=3,TEXT(Data!I287,"00"),""))</f>
        <v>00</v>
      </c>
      <c r="J287" s="1" t="str">
        <f>IF(ISBLANK(Data!$F287),"",IF(Data!$F287&gt;=4,TEXT(Data!J287,"00"),""))</f>
        <v/>
      </c>
      <c r="K287" s="1" t="str">
        <f>IF(ISBLANK(Data!$F287),"",IF(Data!$F287&gt;=5,TEXT(Data!K287,"00"),""))</f>
        <v/>
      </c>
      <c r="L287" s="1" t="str">
        <f>IF(ISBLANK(Data!$F287),"",IF(Data!$F287&gt;=6,TEXT(Data!L287,"00"),""))</f>
        <v/>
      </c>
      <c r="M287" s="1" t="str">
        <f>IF(ISBLANK(Data!$F287),"",IF(Data!$F287&gt;=7,TEXT(Data!M287,"00"),""))</f>
        <v/>
      </c>
      <c r="N287" s="1" t="str">
        <f>IF(ISBLANK(Data!$F287),"",IF(Data!$F287&gt;=8,TEXT(Data!N287,"00"),""))</f>
        <v/>
      </c>
    </row>
    <row r="288" ht="14.25">
      <c r="A288" s="1">
        <f>IF(ISBLANK(Data!A288),"",Data!A288)</f>
        <v>13433</v>
      </c>
      <c r="B288" s="1">
        <f>IF(ISBLANK(Data!B288),"",Data!B288)</f>
        <v>0</v>
      </c>
      <c r="C288" s="1">
        <f>IF(ISBLANK(Data!C288),"",Data!C288)</f>
        <v>401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8</v>
      </c>
      <c r="G288" s="1" t="str">
        <f>IF(ISBLANK(Data!$F288),"",IF(Data!$F288&gt;=1,TEXT(Data!G288,"00"),""))</f>
        <v>6b</v>
      </c>
      <c r="H288" s="1" t="str">
        <f>IF(ISBLANK(Data!$F288),"",IF(Data!$F288&gt;=2,TEXT(Data!H288,"00"),""))</f>
        <v>9a</v>
      </c>
      <c r="I288" s="1" t="str">
        <f>IF(ISBLANK(Data!$F288),"",IF(Data!$F288&gt;=3,TEXT(Data!I288,"00"),""))</f>
        <v>00</v>
      </c>
      <c r="J288" s="1" t="str">
        <f>IF(ISBLANK(Data!$F288),"",IF(Data!$F288&gt;=4,TEXT(Data!J288,"00"),""))</f>
        <v>00</v>
      </c>
      <c r="K288" s="1" t="str">
        <f>IF(ISBLANK(Data!$F288),"",IF(Data!$F288&gt;=5,TEXT(Data!K288,"00"),""))</f>
        <v>4d</v>
      </c>
      <c r="L288" s="1" t="str">
        <f>IF(ISBLANK(Data!$F288),"",IF(Data!$F288&gt;=6,TEXT(Data!L288,"00"),""))</f>
        <v>00</v>
      </c>
      <c r="M288" s="1" t="str">
        <f>IF(ISBLANK(Data!$F288),"",IF(Data!$F288&gt;=7,TEXT(Data!M288,"00"),""))</f>
        <v>00</v>
      </c>
      <c r="N288" s="1" t="str">
        <f>IF(ISBLANK(Data!$F288),"",IF(Data!$F288&gt;=8,TEXT(Data!N288,"00"),""))</f>
        <v>00</v>
      </c>
    </row>
    <row r="289" ht="14.25">
      <c r="A289" s="1">
        <f>IF(ISBLANK(Data!A289),"",Data!A289)</f>
        <v>13456</v>
      </c>
      <c r="B289" s="1">
        <f>IF(ISBLANK(Data!B289),"",Data!B289)</f>
        <v>0</v>
      </c>
      <c r="C289" s="1">
        <f>IF(ISBLANK(Data!C289),"",Data!C289)</f>
        <v>202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8</v>
      </c>
      <c r="G289" s="1" t="str">
        <f>IF(ISBLANK(Data!$F289),"",IF(Data!$F289&gt;=1,TEXT(Data!G289,"00"),""))</f>
        <v>e2</v>
      </c>
      <c r="H289" s="1" t="str">
        <f>IF(ISBLANK(Data!$F289),"",IF(Data!$F289&gt;=2,TEXT(Data!H289,"00"),""))</f>
        <v>20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>00</v>
      </c>
      <c r="K289" s="1" t="str">
        <f>IF(ISBLANK(Data!$F289),"",IF(Data!$F289&gt;=5,TEXT(Data!K289,"00"),""))</f>
        <v>b8</v>
      </c>
      <c r="L289" s="1" t="str">
        <f>IF(ISBLANK(Data!$F289),"",IF(Data!$F289&gt;=6,TEXT(Data!L289,"00"),""))</f>
        <v>ab</v>
      </c>
      <c r="M289" s="1" t="str">
        <f>IF(ISBLANK(Data!$F289),"",IF(Data!$F289&gt;=7,TEXT(Data!M289,"00"),""))</f>
        <v>22</v>
      </c>
      <c r="N289" s="1" t="str">
        <f>IF(ISBLANK(Data!$F289),"",IF(Data!$F289&gt;=8,TEXT(Data!N289,"00"),""))</f>
        <v>00</v>
      </c>
    </row>
    <row r="290" ht="14.25">
      <c r="A290" s="1">
        <f>IF(ISBLANK(Data!A290),"",Data!A290)</f>
        <v>13473</v>
      </c>
      <c r="B290" s="1">
        <f>IF(ISBLANK(Data!B290),"",Data!B290)</f>
        <v>1</v>
      </c>
      <c r="C290" s="1">
        <f>IF(ISBLANK(Data!C290),"",Data!C290)</f>
        <v>300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8</v>
      </c>
      <c r="G290" s="1" t="str">
        <f>IF(ISBLANK(Data!$F290),"",IF(Data!$F290&gt;=1,TEXT(Data!G290,"00"),""))</f>
        <v>03</v>
      </c>
      <c r="H290" s="1" t="str">
        <f>IF(ISBLANK(Data!$F290),"",IF(Data!$F290&gt;=2,TEXT(Data!H290,"00"),""))</f>
        <v>5a</v>
      </c>
      <c r="I290" s="1" t="str">
        <f>IF(ISBLANK(Data!$F290),"",IF(Data!$F290&gt;=3,TEXT(Data!I290,"00"),""))</f>
        <v>64</v>
      </c>
      <c r="J290" s="1" t="str">
        <f>IF(ISBLANK(Data!$F290),"",IF(Data!$F290&gt;=4,TEXT(Data!J290,"00"),""))</f>
        <v>5a</v>
      </c>
      <c r="K290" s="1" t="str">
        <f>IF(ISBLANK(Data!$F290),"",IF(Data!$F290&gt;=5,TEXT(Data!K290,"00"),""))</f>
        <v>41</v>
      </c>
      <c r="L290" s="1" t="str">
        <f>IF(ISBLANK(Data!$F290),"",IF(Data!$F290&gt;=6,TEXT(Data!L290,"00"),""))</f>
        <v>00</v>
      </c>
      <c r="M290" s="1" t="str">
        <f>IF(ISBLANK(Data!$F290),"",IF(Data!$F290&gt;=7,TEXT(Data!M290,"00"),""))</f>
        <v>32</v>
      </c>
      <c r="N290" s="1" t="str">
        <f>IF(ISBLANK(Data!$F290),"",IF(Data!$F290&gt;=8,TEXT(Data!N290,"00"),""))</f>
        <v>a8</v>
      </c>
    </row>
    <row r="291" ht="14.25">
      <c r="A291" s="1">
        <f>IF(ISBLANK(Data!A291),"",Data!A291)</f>
        <v>13474</v>
      </c>
      <c r="B291" s="1">
        <f>IF(ISBLANK(Data!B291),"",Data!B291)</f>
        <v>1</v>
      </c>
      <c r="C291" s="1">
        <f>IF(ISBLANK(Data!C291),"",Data!C291)</f>
        <v>301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3</v>
      </c>
      <c r="G291" s="1" t="str">
        <f>IF(ISBLANK(Data!$F291),"",IF(Data!$F291&gt;=1,TEXT(Data!G291,"00"),""))</f>
        <v>80</v>
      </c>
      <c r="H291" s="1" t="str">
        <f>IF(ISBLANK(Data!$F291),"",IF(Data!$F291&gt;=2,TEXT(Data!H291,"00"),""))</f>
        <v>08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>
        <f>IF(ISBLANK(Data!A292),"",Data!A292)</f>
        <v>13476</v>
      </c>
      <c r="B292" s="1">
        <f>IF(ISBLANK(Data!B292),"",Data!B292)</f>
        <v>0</v>
      </c>
      <c r="C292" s="1">
        <f>IF(ISBLANK(Data!C292),"",Data!C292)</f>
        <v>400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01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c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00</v>
      </c>
      <c r="L292" s="1" t="str">
        <f>IF(ISBLANK(Data!$F292),"",IF(Data!$F292&gt;=6,TEXT(Data!L292,"00"),""))</f>
        <v>00</v>
      </c>
      <c r="M292" s="1" t="str">
        <f>IF(ISBLANK(Data!$F292),"",IF(Data!$F292&gt;=7,TEXT(Data!M292,"00"),""))</f>
        <v>00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13521</v>
      </c>
      <c r="B293" s="1">
        <f>IF(ISBLANK(Data!B293),"",Data!B293)</f>
        <v>0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00</v>
      </c>
      <c r="H293" s="1" t="str">
        <f>IF(ISBLANK(Data!$F293),"",IF(Data!$F293&gt;=2,TEXT(Data!H293,"00"),""))</f>
        <v>00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13522</v>
      </c>
      <c r="B294" s="1">
        <f>IF(ISBLANK(Data!B294),"",Data!B294)</f>
        <v>1</v>
      </c>
      <c r="C294" s="1">
        <f>IF(ISBLANK(Data!C294),"",Data!C294)</f>
        <v>300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03</v>
      </c>
      <c r="H294" s="1" t="str">
        <f>IF(ISBLANK(Data!$F294),"",IF(Data!$F294&gt;=2,TEXT(Data!H294,"00"),""))</f>
        <v>5a</v>
      </c>
      <c r="I294" s="1" t="str">
        <f>IF(ISBLANK(Data!$F294),"",IF(Data!$F294&gt;=3,TEXT(Data!I294,"00"),""))</f>
        <v>64</v>
      </c>
      <c r="J294" s="1" t="str">
        <f>IF(ISBLANK(Data!$F294),"",IF(Data!$F294&gt;=4,TEXT(Data!J294,"00"),""))</f>
        <v>5a</v>
      </c>
      <c r="K294" s="1" t="str">
        <f>IF(ISBLANK(Data!$F294),"",IF(Data!$F294&gt;=5,TEXT(Data!K294,"00"),""))</f>
        <v>41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32</v>
      </c>
      <c r="N294" s="1" t="str">
        <f>IF(ISBLANK(Data!$F294),"",IF(Data!$F294&gt;=8,TEXT(Data!N294,"00"),""))</f>
        <v>a9</v>
      </c>
    </row>
    <row r="295" ht="14.25">
      <c r="A295" s="1">
        <f>IF(ISBLANK(Data!A295),"",Data!A295)</f>
        <v>13523</v>
      </c>
      <c r="B295" s="1">
        <f>IF(ISBLANK(Data!B295),"",Data!B295)</f>
        <v>1</v>
      </c>
      <c r="C295" s="1">
        <f>IF(ISBLANK(Data!C295),"",Data!C295)</f>
        <v>301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3</v>
      </c>
      <c r="G295" s="1" t="str">
        <f>IF(ISBLANK(Data!$F295),"",IF(Data!$F295&gt;=1,TEXT(Data!G295,"00"),""))</f>
        <v>88</v>
      </c>
      <c r="H295" s="1" t="str">
        <f>IF(ISBLANK(Data!$F295),"",IF(Data!$F295&gt;=2,TEXT(Data!H295,"00"),""))</f>
        <v>09</v>
      </c>
      <c r="I295" s="1" t="str">
        <f>IF(ISBLANK(Data!$F295),"",IF(Data!$F295&gt;=3,TEXT(Data!I295,"00"),""))</f>
        <v>00</v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>
        <f>IF(ISBLANK(Data!A296),"",Data!A296)</f>
        <v>13533</v>
      </c>
      <c r="B296" s="1">
        <f>IF(ISBLANK(Data!B296),"",Data!B296)</f>
        <v>0</v>
      </c>
      <c r="C296" s="1">
        <f>IF(ISBLANK(Data!C296),"",Data!C296)</f>
        <v>203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8</v>
      </c>
      <c r="G296" s="1" t="str">
        <f>IF(ISBLANK(Data!$F296),"",IF(Data!$F296&gt;=1,TEXT(Data!G296,"00"),""))</f>
        <v>00</v>
      </c>
      <c r="H296" s="1" t="str">
        <f>IF(ISBLANK(Data!$F296),"",IF(Data!$F296&gt;=2,TEXT(Data!H296,"00"),""))</f>
        <v>00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>00</v>
      </c>
      <c r="K296" s="1" t="str">
        <f>IF(ISBLANK(Data!$F296),"",IF(Data!$F296&gt;=5,TEXT(Data!K296,"00"),""))</f>
        <v>00</v>
      </c>
      <c r="L296" s="1" t="str">
        <f>IF(ISBLANK(Data!$F296),"",IF(Data!$F296&gt;=6,TEXT(Data!L296,"00"),""))</f>
        <v>00</v>
      </c>
      <c r="M296" s="1" t="str">
        <f>IF(ISBLANK(Data!$F296),"",IF(Data!$F296&gt;=7,TEXT(Data!M296,"00"),""))</f>
        <v>00</v>
      </c>
      <c r="N296" s="1" t="str">
        <f>IF(ISBLANK(Data!$F296),"",IF(Data!$F296&gt;=8,TEXT(Data!N296,"00"),""))</f>
        <v>00</v>
      </c>
    </row>
    <row r="297" ht="14.25">
      <c r="A297" s="1">
        <f>IF(ISBLANK(Data!A297),"",Data!A297)</f>
        <v>13556</v>
      </c>
      <c r="B297" s="1">
        <f>IF(ISBLANK(Data!B297),"",Data!B297)</f>
        <v>0</v>
      </c>
      <c r="C297" s="1">
        <f>IF(ISBLANK(Data!C297),"",Data!C297)</f>
        <v>401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8</v>
      </c>
      <c r="G297" s="1" t="str">
        <f>IF(ISBLANK(Data!$F297),"",IF(Data!$F297&gt;=1,TEXT(Data!G297,"00"),""))</f>
        <v>6b</v>
      </c>
      <c r="H297" s="1" t="str">
        <f>IF(ISBLANK(Data!$F297),"",IF(Data!$F297&gt;=2,TEXT(Data!H297,"00"),""))</f>
        <v>9a</v>
      </c>
      <c r="I297" s="1" t="str">
        <f>IF(ISBLANK(Data!$F297),"",IF(Data!$F297&gt;=3,TEXT(Data!I297,"00"),""))</f>
        <v>00</v>
      </c>
      <c r="J297" s="1" t="str">
        <f>IF(ISBLANK(Data!$F297),"",IF(Data!$F297&gt;=4,TEXT(Data!J297,"00"),""))</f>
        <v>00</v>
      </c>
      <c r="K297" s="1" t="str">
        <f>IF(ISBLANK(Data!$F297),"",IF(Data!$F297&gt;=5,TEXT(Data!K297,"00"),""))</f>
        <v>4d</v>
      </c>
      <c r="L297" s="1" t="str">
        <f>IF(ISBLANK(Data!$F297),"",IF(Data!$F297&gt;=6,TEXT(Data!L297,"00"),""))</f>
        <v>00</v>
      </c>
      <c r="M297" s="1" t="str">
        <f>IF(ISBLANK(Data!$F297),"",IF(Data!$F297&gt;=7,TEXT(Data!M297,"00"),""))</f>
        <v>00</v>
      </c>
      <c r="N297" s="1" t="str">
        <f>IF(ISBLANK(Data!$F297),"",IF(Data!$F297&gt;=8,TEXT(Data!N297,"00"),""))</f>
        <v>00</v>
      </c>
    </row>
    <row r="298" ht="14.25">
      <c r="A298" s="1">
        <f>IF(ISBLANK(Data!A298),"",Data!A298)</f>
        <v>13573</v>
      </c>
      <c r="B298" s="1">
        <f>IF(ISBLANK(Data!B298),"",Data!B298)</f>
        <v>1</v>
      </c>
      <c r="C298" s="1">
        <f>IF(ISBLANK(Data!C298),"",Data!C298)</f>
        <v>300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03</v>
      </c>
      <c r="H298" s="1" t="str">
        <f>IF(ISBLANK(Data!$F298),"",IF(Data!$F298&gt;=2,TEXT(Data!H298,"00"),""))</f>
        <v>5a</v>
      </c>
      <c r="I298" s="1" t="str">
        <f>IF(ISBLANK(Data!$F298),"",IF(Data!$F298&gt;=3,TEXT(Data!I298,"00"),""))</f>
        <v>64</v>
      </c>
      <c r="J298" s="1" t="str">
        <f>IF(ISBLANK(Data!$F298),"",IF(Data!$F298&gt;=4,TEXT(Data!J298,"00"),""))</f>
        <v>5a</v>
      </c>
      <c r="K298" s="1" t="str">
        <f>IF(ISBLANK(Data!$F298),"",IF(Data!$F298&gt;=5,TEXT(Data!K298,"00"),""))</f>
        <v>41</v>
      </c>
      <c r="L298" s="1" t="str">
        <f>IF(ISBLANK(Data!$F298),"",IF(Data!$F298&gt;=6,TEXT(Data!L298,"00"),""))</f>
        <v>00</v>
      </c>
      <c r="M298" s="1" t="str">
        <f>IF(ISBLANK(Data!$F298),"",IF(Data!$F298&gt;=7,TEXT(Data!M298,"00"),""))</f>
        <v>32</v>
      </c>
      <c r="N298" s="1" t="str">
        <f>IF(ISBLANK(Data!$F298),"",IF(Data!$F298&gt;=8,TEXT(Data!N298,"00"),""))</f>
        <v>aa</v>
      </c>
    </row>
    <row r="299" ht="14.25">
      <c r="A299" s="1">
        <f>IF(ISBLANK(Data!A299),"",Data!A299)</f>
        <v>13574</v>
      </c>
      <c r="B299" s="1">
        <f>IF(ISBLANK(Data!B299),"",Data!B299)</f>
        <v>1</v>
      </c>
      <c r="C299" s="1">
        <f>IF(ISBLANK(Data!C299),"",Data!C299)</f>
        <v>301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3</v>
      </c>
      <c r="G299" s="1" t="str">
        <f>IF(ISBLANK(Data!$F299),"",IF(Data!$F299&gt;=1,TEXT(Data!G299,"00"),""))</f>
        <v>c6</v>
      </c>
      <c r="H299" s="1" t="str">
        <f>IF(ISBLANK(Data!$F299),"",IF(Data!$F299&gt;=2,TEXT(Data!H299,"00"),""))</f>
        <v>a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>
        <f>IF(ISBLANK(Data!A300),"",Data!A300)</f>
        <v>13576</v>
      </c>
      <c r="B300" s="1">
        <f>IF(ISBLANK(Data!B300),"",Data!B300)</f>
        <v>0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13621</v>
      </c>
      <c r="B301" s="1">
        <f>IF(ISBLANK(Data!B301),"",Data!B301)</f>
        <v>0</v>
      </c>
      <c r="C301" s="1">
        <f>IF(ISBLANK(Data!C301),"",Data!C301)</f>
        <v>201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6</v>
      </c>
      <c r="G301" s="1" t="str">
        <f>IF(ISBLANK(Data!$F301),"",IF(Data!$F301&gt;=1,TEXT(Data!G301,"00"),""))</f>
        <v>00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>00</v>
      </c>
      <c r="J301" s="1" t="str">
        <f>IF(ISBLANK(Data!$F301),"",IF(Data!$F301&gt;=4,TEXT(Data!J301,"00"),""))</f>
        <v>00</v>
      </c>
      <c r="K301" s="1" t="str">
        <f>IF(ISBLANK(Data!$F301),"",IF(Data!$F301&gt;=5,TEXT(Data!K301,"00"),""))</f>
        <v>62</v>
      </c>
      <c r="L301" s="1" t="str">
        <f>IF(ISBLANK(Data!$F301),"",IF(Data!$F301&gt;=6,TEXT(Data!L301,"00"),""))</f>
        <v>00</v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13622</v>
      </c>
      <c r="B302" s="1">
        <f>IF(ISBLANK(Data!B302),"",Data!B302)</f>
        <v>1</v>
      </c>
      <c r="C302" s="1">
        <f>IF(ISBLANK(Data!C302),"",Data!C302)</f>
        <v>300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03</v>
      </c>
      <c r="H302" s="1" t="str">
        <f>IF(ISBLANK(Data!$F302),"",IF(Data!$F302&gt;=2,TEXT(Data!H302,"00"),""))</f>
        <v>5a</v>
      </c>
      <c r="I302" s="1" t="str">
        <f>IF(ISBLANK(Data!$F302),"",IF(Data!$F302&gt;=3,TEXT(Data!I302,"00"),""))</f>
        <v>64</v>
      </c>
      <c r="J302" s="1" t="str">
        <f>IF(ISBLANK(Data!$F302),"",IF(Data!$F302&gt;=4,TEXT(Data!J302,"00"),""))</f>
        <v>5a</v>
      </c>
      <c r="K302" s="1" t="str">
        <f>IF(ISBLANK(Data!$F302),"",IF(Data!$F302&gt;=5,TEXT(Data!K302,"00"),""))</f>
        <v>41</v>
      </c>
      <c r="L302" s="1" t="str">
        <f>IF(ISBLANK(Data!$F302),"",IF(Data!$F302&gt;=6,TEXT(Data!L302,"00"),""))</f>
        <v>00</v>
      </c>
      <c r="M302" s="1" t="str">
        <f>IF(ISBLANK(Data!$F302),"",IF(Data!$F302&gt;=7,TEXT(Data!M302,"00"),""))</f>
        <v>32</v>
      </c>
      <c r="N302" s="1" t="str">
        <f>IF(ISBLANK(Data!$F302),"",IF(Data!$F302&gt;=8,TEXT(Data!N302,"00"),""))</f>
        <v>ab</v>
      </c>
    </row>
    <row r="303" ht="14.25">
      <c r="A303" s="1">
        <f>IF(ISBLANK(Data!A303),"",Data!A303)</f>
        <v>13623</v>
      </c>
      <c r="B303" s="1">
        <f>IF(ISBLANK(Data!B303),"",Data!B303)</f>
        <v>1</v>
      </c>
      <c r="C303" s="1">
        <f>IF(ISBLANK(Data!C303),"",Data!C303)</f>
        <v>301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3</v>
      </c>
      <c r="G303" s="1" t="str">
        <f>IF(ISBLANK(Data!$F303),"",IF(Data!$F303&gt;=1,TEXT(Data!G303,"00"),""))</f>
        <v>43</v>
      </c>
      <c r="H303" s="1" t="str">
        <f>IF(ISBLANK(Data!$F303),"",IF(Data!$F303&gt;=2,TEXT(Data!H303,"00"),""))</f>
        <v>b</v>
      </c>
      <c r="I303" s="1" t="str">
        <f>IF(ISBLANK(Data!$F303),"",IF(Data!$F303&gt;=3,TEXT(Data!I303,"00"),""))</f>
        <v>00</v>
      </c>
      <c r="J303" s="1" t="str">
        <f>IF(ISBLANK(Data!$F303),"",IF(Data!$F303&gt;=4,TEXT(Data!J303,"00"),""))</f>
        <v/>
      </c>
      <c r="K303" s="1" t="str">
        <f>IF(ISBLANK(Data!$F303),"",IF(Data!$F303&gt;=5,TEXT(Data!K303,"00"),""))</f>
        <v/>
      </c>
      <c r="L303" s="1" t="str">
        <f>IF(ISBLANK(Data!$F303),"",IF(Data!$F303&gt;=6,TEXT(Data!L303,"00"),""))</f>
        <v/>
      </c>
      <c r="M303" s="1" t="str">
        <f>IF(ISBLANK(Data!$F303),"",IF(Data!$F303&gt;=7,TEXT(Data!M303,"00"),""))</f>
        <v/>
      </c>
      <c r="N303" s="1" t="str">
        <f>IF(ISBLANK(Data!$F303),"",IF(Data!$F303&gt;=8,TEXT(Data!N303,"00"),""))</f>
        <v/>
      </c>
    </row>
    <row r="304" ht="14.25">
      <c r="A304" s="1">
        <f>IF(ISBLANK(Data!A304),"",Data!A304)</f>
        <v>13633</v>
      </c>
      <c r="B304" s="1">
        <f>IF(ISBLANK(Data!B304),"",Data!B304)</f>
        <v>0</v>
      </c>
      <c r="C304" s="1">
        <f>IF(ISBLANK(Data!C304),"",Data!C304)</f>
        <v>203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8</v>
      </c>
      <c r="G304" s="1" t="str">
        <f>IF(ISBLANK(Data!$F304),"",IF(Data!$F304&gt;=1,TEXT(Data!G304,"00"),""))</f>
        <v>00</v>
      </c>
      <c r="H304" s="1" t="str">
        <f>IF(ISBLANK(Data!$F304),"",IF(Data!$F304&gt;=2,TEXT(Data!H304,"00"),""))</f>
        <v>00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>00</v>
      </c>
      <c r="K304" s="1" t="str">
        <f>IF(ISBLANK(Data!$F304),"",IF(Data!$F304&gt;=5,TEXT(Data!K304,"00"),""))</f>
        <v>00</v>
      </c>
      <c r="L304" s="1" t="str">
        <f>IF(ISBLANK(Data!$F304),"",IF(Data!$F304&gt;=6,TEXT(Data!L304,"00"),""))</f>
        <v>00</v>
      </c>
      <c r="M304" s="1" t="str">
        <f>IF(ISBLANK(Data!$F304),"",IF(Data!$F304&gt;=7,TEXT(Data!M304,"00"),""))</f>
        <v>00</v>
      </c>
      <c r="N304" s="1" t="str">
        <f>IF(ISBLANK(Data!$F304),"",IF(Data!$F304&gt;=8,TEXT(Data!N304,"00"),""))</f>
        <v>00</v>
      </c>
    </row>
    <row r="305" ht="14.25">
      <c r="A305" s="1">
        <f>IF(ISBLANK(Data!A305),"",Data!A305)</f>
        <v>13656</v>
      </c>
      <c r="B305" s="1">
        <f>IF(ISBLANK(Data!B305),"",Data!B305)</f>
        <v>0</v>
      </c>
      <c r="C305" s="1">
        <f>IF(ISBLANK(Data!C305),"",Data!C305)</f>
        <v>401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8</v>
      </c>
      <c r="G305" s="1" t="str">
        <f>IF(ISBLANK(Data!$F305),"",IF(Data!$F305&gt;=1,TEXT(Data!G305,"00"),""))</f>
        <v>6b</v>
      </c>
      <c r="H305" s="1" t="str">
        <f>IF(ISBLANK(Data!$F305),"",IF(Data!$F305&gt;=2,TEXT(Data!H305,"00"),""))</f>
        <v>9a</v>
      </c>
      <c r="I305" s="1" t="str">
        <f>IF(ISBLANK(Data!$F305),"",IF(Data!$F305&gt;=3,TEXT(Data!I305,"00"),""))</f>
        <v>00</v>
      </c>
      <c r="J305" s="1" t="str">
        <f>IF(ISBLANK(Data!$F305),"",IF(Data!$F305&gt;=4,TEXT(Data!J305,"00"),""))</f>
        <v>00</v>
      </c>
      <c r="K305" s="1" t="str">
        <f>IF(ISBLANK(Data!$F305),"",IF(Data!$F305&gt;=5,TEXT(Data!K305,"00"),""))</f>
        <v>4d</v>
      </c>
      <c r="L305" s="1" t="str">
        <f>IF(ISBLANK(Data!$F305),"",IF(Data!$F305&gt;=6,TEXT(Data!L305,"00"),""))</f>
        <v>00</v>
      </c>
      <c r="M305" s="1" t="str">
        <f>IF(ISBLANK(Data!$F305),"",IF(Data!$F305&gt;=7,TEXT(Data!M305,"00"),""))</f>
        <v>00</v>
      </c>
      <c r="N305" s="1" t="str">
        <f>IF(ISBLANK(Data!$F305),"",IF(Data!$F305&gt;=8,TEXT(Data!N305,"00"),""))</f>
        <v>00</v>
      </c>
    </row>
    <row r="306" ht="14.25">
      <c r="A306" s="1">
        <f>IF(ISBLANK(Data!A306),"",Data!A306)</f>
        <v>13673</v>
      </c>
      <c r="B306" s="1">
        <f>IF(ISBLANK(Data!B306),"",Data!B306)</f>
        <v>1</v>
      </c>
      <c r="C306" s="1">
        <f>IF(ISBLANK(Data!C306),"",Data!C306)</f>
        <v>300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8</v>
      </c>
      <c r="G306" s="1" t="str">
        <f>IF(ISBLANK(Data!$F306),"",IF(Data!$F306&gt;=1,TEXT(Data!G306,"00"),""))</f>
        <v>03</v>
      </c>
      <c r="H306" s="1" t="str">
        <f>IF(ISBLANK(Data!$F306),"",IF(Data!$F306&gt;=2,TEXT(Data!H306,"00"),""))</f>
        <v>5a</v>
      </c>
      <c r="I306" s="1" t="str">
        <f>IF(ISBLANK(Data!$F306),"",IF(Data!$F306&gt;=3,TEXT(Data!I306,"00"),""))</f>
        <v>64</v>
      </c>
      <c r="J306" s="1" t="str">
        <f>IF(ISBLANK(Data!$F306),"",IF(Data!$F306&gt;=4,TEXT(Data!J306,"00"),""))</f>
        <v>5a</v>
      </c>
      <c r="K306" s="1" t="str">
        <f>IF(ISBLANK(Data!$F306),"",IF(Data!$F306&gt;=5,TEXT(Data!K306,"00"),""))</f>
        <v>41</v>
      </c>
      <c r="L306" s="1" t="str">
        <f>IF(ISBLANK(Data!$F306),"",IF(Data!$F306&gt;=6,TEXT(Data!L306,"00"),""))</f>
        <v>00</v>
      </c>
      <c r="M306" s="1" t="str">
        <f>IF(ISBLANK(Data!$F306),"",IF(Data!$F306&gt;=7,TEXT(Data!M306,"00"),""))</f>
        <v>32</v>
      </c>
      <c r="N306" s="1" t="str">
        <f>IF(ISBLANK(Data!$F306),"",IF(Data!$F306&gt;=8,TEXT(Data!N306,"00"),""))</f>
        <v>ec</v>
      </c>
    </row>
    <row r="307" ht="14.25">
      <c r="A307" s="1">
        <f>IF(ISBLANK(Data!A307),"",Data!A307)</f>
        <v>13674</v>
      </c>
      <c r="B307" s="1">
        <f>IF(ISBLANK(Data!B307),"",Data!B307)</f>
        <v>1</v>
      </c>
      <c r="C307" s="1">
        <f>IF(ISBLANK(Data!C307),"",Data!C307)</f>
        <v>301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3</v>
      </c>
      <c r="G307" s="1" t="str">
        <f>IF(ISBLANK(Data!$F307),"",IF(Data!$F307&gt;=1,TEXT(Data!G307,"00"),""))</f>
        <v>b5</v>
      </c>
      <c r="H307" s="1" t="str">
        <f>IF(ISBLANK(Data!$F307),"",IF(Data!$F307&gt;=2,TEXT(Data!H307,"00"),""))</f>
        <v>c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/>
      </c>
      <c r="K307" s="1" t="str">
        <f>IF(ISBLANK(Data!$F307),"",IF(Data!$F307&gt;=5,TEXT(Data!K307,"00"),""))</f>
        <v/>
      </c>
      <c r="L307" s="1" t="str">
        <f>IF(ISBLANK(Data!$F307),"",IF(Data!$F307&gt;=6,TEXT(Data!L307,"00"),""))</f>
        <v/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13677</v>
      </c>
      <c r="B308" s="1">
        <f>IF(ISBLANK(Data!B308),"",Data!B308)</f>
        <v>0</v>
      </c>
      <c r="C308" s="1">
        <f>IF(ISBLANK(Data!C308),"",Data!C308)</f>
        <v>400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01</v>
      </c>
      <c r="H308" s="1" t="str">
        <f>IF(ISBLANK(Data!$F308),"",IF(Data!$F308&gt;=2,TEXT(Data!H308,"00"),""))</f>
        <v>00</v>
      </c>
      <c r="I308" s="1" t="str">
        <f>IF(ISBLANK(Data!$F308),"",IF(Data!$F308&gt;=3,TEXT(Data!I308,"00"),""))</f>
        <v>c</v>
      </c>
      <c r="J308" s="1" t="str">
        <f>IF(ISBLANK(Data!$F308),"",IF(Data!$F308&gt;=4,TEXT(Data!J308,"00"),""))</f>
        <v>00</v>
      </c>
      <c r="K308" s="1" t="str">
        <f>IF(ISBLANK(Data!$F308),"",IF(Data!$F308&gt;=5,TEXT(Data!K308,"00"),""))</f>
        <v>00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00</v>
      </c>
      <c r="N308" s="1" t="str">
        <f>IF(ISBLANK(Data!$F308),"",IF(Data!$F308&gt;=8,TEXT(Data!N308,"00"),""))</f>
        <v>00</v>
      </c>
    </row>
    <row r="309" ht="14.25">
      <c r="A309" s="1">
        <f>IF(ISBLANK(Data!A309),"",Data!A309)</f>
        <v>13721</v>
      </c>
      <c r="B309" s="1">
        <f>IF(ISBLANK(Data!B309),"",Data!B309)</f>
        <v>0</v>
      </c>
      <c r="C309" s="1">
        <f>IF(ISBLANK(Data!C309),"",Data!C309)</f>
        <v>201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6</v>
      </c>
      <c r="G309" s="1" t="str">
        <f>IF(ISBLANK(Data!$F309),"",IF(Data!$F309&gt;=1,TEXT(Data!G309,"00"),""))</f>
        <v>00</v>
      </c>
      <c r="H309" s="1" t="str">
        <f>IF(ISBLANK(Data!$F309),"",IF(Data!$F309&gt;=2,TEXT(Data!H309,"00"),""))</f>
        <v>00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>00</v>
      </c>
      <c r="K309" s="1" t="str">
        <f>IF(ISBLANK(Data!$F309),"",IF(Data!$F309&gt;=5,TEXT(Data!K309,"00"),""))</f>
        <v>62</v>
      </c>
      <c r="L309" s="1" t="str">
        <f>IF(ISBLANK(Data!$F309),"",IF(Data!$F309&gt;=6,TEXT(Data!L309,"00"),""))</f>
        <v>00</v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13722</v>
      </c>
      <c r="B310" s="1">
        <f>IF(ISBLANK(Data!B310),"",Data!B310)</f>
        <v>1</v>
      </c>
      <c r="C310" s="1">
        <f>IF(ISBLANK(Data!C310),"",Data!C310)</f>
        <v>300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03</v>
      </c>
      <c r="H310" s="1" t="str">
        <f>IF(ISBLANK(Data!$F310),"",IF(Data!$F310&gt;=2,TEXT(Data!H310,"00"),""))</f>
        <v>5a</v>
      </c>
      <c r="I310" s="1" t="str">
        <f>IF(ISBLANK(Data!$F310),"",IF(Data!$F310&gt;=3,TEXT(Data!I310,"00"),""))</f>
        <v>64</v>
      </c>
      <c r="J310" s="1" t="str">
        <f>IF(ISBLANK(Data!$F310),"",IF(Data!$F310&gt;=4,TEXT(Data!J310,"00"),""))</f>
        <v>5a</v>
      </c>
      <c r="K310" s="1" t="str">
        <f>IF(ISBLANK(Data!$F310),"",IF(Data!$F310&gt;=5,TEXT(Data!K310,"00"),""))</f>
        <v>41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32</v>
      </c>
      <c r="N310" s="1" t="str">
        <f>IF(ISBLANK(Data!$F310),"",IF(Data!$F310&gt;=8,TEXT(Data!N310,"00"),""))</f>
        <v>ed</v>
      </c>
    </row>
    <row r="311" ht="14.25">
      <c r="A311" s="1">
        <f>IF(ISBLANK(Data!A311),"",Data!A311)</f>
        <v>13723</v>
      </c>
      <c r="B311" s="1">
        <f>IF(ISBLANK(Data!B311),"",Data!B311)</f>
        <v>1</v>
      </c>
      <c r="C311" s="1">
        <f>IF(ISBLANK(Data!C311),"",Data!C311)</f>
        <v>301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3</v>
      </c>
      <c r="G311" s="1" t="str">
        <f>IF(ISBLANK(Data!$F311),"",IF(Data!$F311&gt;=1,TEXT(Data!G311,"00"),""))</f>
        <v>4e</v>
      </c>
      <c r="H311" s="1" t="str">
        <f>IF(ISBLANK(Data!$F311),"",IF(Data!$F311&gt;=2,TEXT(Data!H311,"00"),""))</f>
        <v>d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/>
      </c>
      <c r="K311" s="1" t="str">
        <f>IF(ISBLANK(Data!$F311),"",IF(Data!$F311&gt;=5,TEXT(Data!K311,"00"),""))</f>
        <v/>
      </c>
      <c r="L311" s="1" t="str">
        <f>IF(ISBLANK(Data!$F311),"",IF(Data!$F311&gt;=6,TEXT(Data!L311,"00"),""))</f>
        <v/>
      </c>
      <c r="M311" s="1" t="str">
        <f>IF(ISBLANK(Data!$F311),"",IF(Data!$F311&gt;=7,TEXT(Data!M311,"00"),""))</f>
        <v/>
      </c>
      <c r="N311" s="1" t="str">
        <f>IF(ISBLANK(Data!$F311),"",IF(Data!$F311&gt;=8,TEXT(Data!N311,"00"),""))</f>
        <v/>
      </c>
    </row>
    <row r="312" ht="14.25">
      <c r="A312" s="1">
        <f>IF(ISBLANK(Data!A312),"",Data!A312)</f>
        <v>13733</v>
      </c>
      <c r="B312" s="1">
        <f>IF(ISBLANK(Data!B312),"",Data!B312)</f>
        <v>0</v>
      </c>
      <c r="C312" s="1">
        <f>IF(ISBLANK(Data!C312),"",Data!C312)</f>
        <v>203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8</v>
      </c>
      <c r="G312" s="1" t="str">
        <f>IF(ISBLANK(Data!$F312),"",IF(Data!$F312&gt;=1,TEXT(Data!G312,"00"),""))</f>
        <v>00</v>
      </c>
      <c r="H312" s="1" t="str">
        <f>IF(ISBLANK(Data!$F312),"",IF(Data!$F312&gt;=2,TEXT(Data!H312,"00"),""))</f>
        <v>00</v>
      </c>
      <c r="I312" s="1" t="str">
        <f>IF(ISBLANK(Data!$F312),"",IF(Data!$F312&gt;=3,TEXT(Data!I312,"00"),""))</f>
        <v>00</v>
      </c>
      <c r="J312" s="1" t="str">
        <f>IF(ISBLANK(Data!$F312),"",IF(Data!$F312&gt;=4,TEXT(Data!J312,"00"),""))</f>
        <v>00</v>
      </c>
      <c r="K312" s="1" t="str">
        <f>IF(ISBLANK(Data!$F312),"",IF(Data!$F312&gt;=5,TEXT(Data!K312,"00"),""))</f>
        <v>00</v>
      </c>
      <c r="L312" s="1" t="str">
        <f>IF(ISBLANK(Data!$F312),"",IF(Data!$F312&gt;=6,TEXT(Data!L312,"00"),""))</f>
        <v>00</v>
      </c>
      <c r="M312" s="1" t="str">
        <f>IF(ISBLANK(Data!$F312),"",IF(Data!$F312&gt;=7,TEXT(Data!M312,"00"),""))</f>
        <v>00</v>
      </c>
      <c r="N312" s="1" t="str">
        <f>IF(ISBLANK(Data!$F312),"",IF(Data!$F312&gt;=8,TEXT(Data!N312,"00"),""))</f>
        <v>00</v>
      </c>
    </row>
    <row r="313" ht="14.25">
      <c r="A313" s="1">
        <f>IF(ISBLANK(Data!A313),"",Data!A313)</f>
        <v>13757</v>
      </c>
      <c r="B313" s="1">
        <f>IF(ISBLANK(Data!B313),"",Data!B313)</f>
        <v>0</v>
      </c>
      <c r="C313" s="1">
        <f>IF(ISBLANK(Data!C313),"",Data!C313)</f>
        <v>401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6b</v>
      </c>
      <c r="H313" s="1" t="str">
        <f>IF(ISBLANK(Data!$F313),"",IF(Data!$F313&gt;=2,TEXT(Data!H313,"00"),""))</f>
        <v>9a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4d</v>
      </c>
      <c r="L313" s="1" t="str">
        <f>IF(ISBLANK(Data!$F313),"",IF(Data!$F313&gt;=6,TEXT(Data!L313,"00"),""))</f>
        <v>00</v>
      </c>
      <c r="M313" s="1" t="str">
        <f>IF(ISBLANK(Data!$F313),"",IF(Data!$F313&gt;=7,TEXT(Data!M313,"00"),""))</f>
        <v>00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13773</v>
      </c>
      <c r="B314" s="1">
        <f>IF(ISBLANK(Data!B314),"",Data!B314)</f>
        <v>1</v>
      </c>
      <c r="C314" s="1">
        <f>IF(ISBLANK(Data!C314),"",Data!C314)</f>
        <v>300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03</v>
      </c>
      <c r="H314" s="1" t="str">
        <f>IF(ISBLANK(Data!$F314),"",IF(Data!$F314&gt;=2,TEXT(Data!H314,"00"),""))</f>
        <v>5a</v>
      </c>
      <c r="I314" s="1" t="str">
        <f>IF(ISBLANK(Data!$F314),"",IF(Data!$F314&gt;=3,TEXT(Data!I314,"00"),""))</f>
        <v>64</v>
      </c>
      <c r="J314" s="1" t="str">
        <f>IF(ISBLANK(Data!$F314),"",IF(Data!$F314&gt;=4,TEXT(Data!J314,"00"),""))</f>
        <v>5a</v>
      </c>
      <c r="K314" s="1" t="str">
        <f>IF(ISBLANK(Data!$F314),"",IF(Data!$F314&gt;=5,TEXT(Data!K314,"00"),""))</f>
        <v>41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32</v>
      </c>
      <c r="N314" s="1" t="str">
        <f>IF(ISBLANK(Data!$F314),"",IF(Data!$F314&gt;=8,TEXT(Data!N314,"00"),""))</f>
        <v>ee</v>
      </c>
    </row>
    <row r="315" ht="14.25">
      <c r="A315" s="1">
        <f>IF(ISBLANK(Data!A315),"",Data!A315)</f>
        <v>13774</v>
      </c>
      <c r="B315" s="1">
        <f>IF(ISBLANK(Data!B315),"",Data!B315)</f>
        <v>1</v>
      </c>
      <c r="C315" s="1">
        <f>IF(ISBLANK(Data!C315),"",Data!C315)</f>
        <v>301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3</v>
      </c>
      <c r="G315" s="1" t="str">
        <f>IF(ISBLANK(Data!$F315),"",IF(Data!$F315&gt;=1,TEXT(Data!G315,"00"),""))</f>
        <v>1d</v>
      </c>
      <c r="H315" s="1" t="str">
        <f>IF(ISBLANK(Data!$F315),"",IF(Data!$F315&gt;=2,TEXT(Data!H315,"00"),""))</f>
        <v>e</v>
      </c>
      <c r="I315" s="1" t="str">
        <f>IF(ISBLANK(Data!$F315),"",IF(Data!$F315&gt;=3,TEXT(Data!I315,"00"),""))</f>
        <v>00</v>
      </c>
      <c r="J315" s="1" t="str">
        <f>IF(ISBLANK(Data!$F315),"",IF(Data!$F315&gt;=4,TEXT(Data!J315,"00"),""))</f>
        <v/>
      </c>
      <c r="K315" s="1" t="str">
        <f>IF(ISBLANK(Data!$F315),"",IF(Data!$F315&gt;=5,TEXT(Data!K315,"00"),""))</f>
        <v/>
      </c>
      <c r="L315" s="1" t="str">
        <f>IF(ISBLANK(Data!$F315),"",IF(Data!$F315&gt;=6,TEXT(Data!L315,"00"),""))</f>
        <v/>
      </c>
      <c r="M315" s="1" t="str">
        <f>IF(ISBLANK(Data!$F315),"",IF(Data!$F315&gt;=7,TEXT(Data!M315,"00"),""))</f>
        <v/>
      </c>
      <c r="N315" s="1" t="str">
        <f>IF(ISBLANK(Data!$F315),"",IF(Data!$F315&gt;=8,TEXT(Data!N315,"00"),""))</f>
        <v/>
      </c>
    </row>
    <row r="316" ht="14.25">
      <c r="A316" s="1">
        <f>IF(ISBLANK(Data!A316),"",Data!A316)</f>
        <v>13777</v>
      </c>
      <c r="B316" s="1">
        <f>IF(ISBLANK(Data!B316),"",Data!B316)</f>
        <v>0</v>
      </c>
      <c r="C316" s="1">
        <f>IF(ISBLANK(Data!C316),"",Data!C316)</f>
        <v>400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8</v>
      </c>
      <c r="G316" s="1" t="str">
        <f>IF(ISBLANK(Data!$F316),"",IF(Data!$F316&gt;=1,TEXT(Data!G316,"00"),""))</f>
        <v>01</v>
      </c>
      <c r="H316" s="1" t="str">
        <f>IF(ISBLANK(Data!$F316),"",IF(Data!$F316&gt;=2,TEXT(Data!H316,"00"),""))</f>
        <v>00</v>
      </c>
      <c r="I316" s="1" t="str">
        <f>IF(ISBLANK(Data!$F316),"",IF(Data!$F316&gt;=3,TEXT(Data!I316,"00"),""))</f>
        <v>c</v>
      </c>
      <c r="J316" s="1" t="str">
        <f>IF(ISBLANK(Data!$F316),"",IF(Data!$F316&gt;=4,TEXT(Data!J316,"00"),""))</f>
        <v>00</v>
      </c>
      <c r="K316" s="1" t="str">
        <f>IF(ISBLANK(Data!$F316),"",IF(Data!$F316&gt;=5,TEXT(Data!K316,"00"),""))</f>
        <v>00</v>
      </c>
      <c r="L316" s="1" t="str">
        <f>IF(ISBLANK(Data!$F316),"",IF(Data!$F316&gt;=6,TEXT(Data!L316,"00"),""))</f>
        <v>00</v>
      </c>
      <c r="M316" s="1" t="str">
        <f>IF(ISBLANK(Data!$F316),"",IF(Data!$F316&gt;=7,TEXT(Data!M316,"00"),""))</f>
        <v>00</v>
      </c>
      <c r="N316" s="1" t="str">
        <f>IF(ISBLANK(Data!$F316),"",IF(Data!$F316&gt;=8,TEXT(Data!N316,"00"),""))</f>
        <v>00</v>
      </c>
    </row>
    <row r="317" ht="14.25">
      <c r="A317" s="1">
        <f>IF(ISBLANK(Data!A317),"",Data!A317)</f>
        <v>13821</v>
      </c>
      <c r="B317" s="1">
        <f>IF(ISBLANK(Data!B317),"",Data!B317)</f>
        <v>0</v>
      </c>
      <c r="C317" s="1">
        <f>IF(ISBLANK(Data!C317),"",Data!C317)</f>
        <v>201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6</v>
      </c>
      <c r="G317" s="1" t="str">
        <f>IF(ISBLANK(Data!$F317),"",IF(Data!$F317&gt;=1,TEXT(Data!G317,"00"),""))</f>
        <v>00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>00</v>
      </c>
      <c r="J317" s="1" t="str">
        <f>IF(ISBLANK(Data!$F317),"",IF(Data!$F317&gt;=4,TEXT(Data!J317,"00"),""))</f>
        <v>00</v>
      </c>
      <c r="K317" s="1" t="str">
        <f>IF(ISBLANK(Data!$F317),"",IF(Data!$F317&gt;=5,TEXT(Data!K317,"00"),""))</f>
        <v>62</v>
      </c>
      <c r="L317" s="1" t="str">
        <f>IF(ISBLANK(Data!$F317),"",IF(Data!$F317&gt;=6,TEXT(Data!L317,"00"),""))</f>
        <v>00</v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13822</v>
      </c>
      <c r="B318" s="1">
        <f>IF(ISBLANK(Data!B318),"",Data!B318)</f>
        <v>1</v>
      </c>
      <c r="C318" s="1">
        <f>IF(ISBLANK(Data!C318),"",Data!C318)</f>
        <v>300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8</v>
      </c>
      <c r="G318" s="1" t="str">
        <f>IF(ISBLANK(Data!$F318),"",IF(Data!$F318&gt;=1,TEXT(Data!G318,"00"),""))</f>
        <v>03</v>
      </c>
      <c r="H318" s="1" t="str">
        <f>IF(ISBLANK(Data!$F318),"",IF(Data!$F318&gt;=2,TEXT(Data!H318,"00"),""))</f>
        <v>5a</v>
      </c>
      <c r="I318" s="1" t="str">
        <f>IF(ISBLANK(Data!$F318),"",IF(Data!$F318&gt;=3,TEXT(Data!I318,"00"),""))</f>
        <v>64</v>
      </c>
      <c r="J318" s="1" t="str">
        <f>IF(ISBLANK(Data!$F318),"",IF(Data!$F318&gt;=4,TEXT(Data!J318,"00"),""))</f>
        <v>5a</v>
      </c>
      <c r="K318" s="1" t="str">
        <f>IF(ISBLANK(Data!$F318),"",IF(Data!$F318&gt;=5,TEXT(Data!K318,"00"),""))</f>
        <v>41</v>
      </c>
      <c r="L318" s="1" t="str">
        <f>IF(ISBLANK(Data!$F318),"",IF(Data!$F318&gt;=6,TEXT(Data!L318,"00"),""))</f>
        <v>00</v>
      </c>
      <c r="M318" s="1" t="str">
        <f>IF(ISBLANK(Data!$F318),"",IF(Data!$F318&gt;=7,TEXT(Data!M318,"00"),""))</f>
        <v>32</v>
      </c>
      <c r="N318" s="1" t="str">
        <f>IF(ISBLANK(Data!$F318),"",IF(Data!$F318&gt;=8,TEXT(Data!N318,"00"),""))</f>
        <v>ef</v>
      </c>
    </row>
    <row r="319" ht="14.25">
      <c r="A319" s="1">
        <f>IF(ISBLANK(Data!A319),"",Data!A319)</f>
        <v>13823</v>
      </c>
      <c r="B319" s="1">
        <f>IF(ISBLANK(Data!B319),"",Data!B319)</f>
        <v>1</v>
      </c>
      <c r="C319" s="1">
        <f>IF(ISBLANK(Data!C319),"",Data!C319)</f>
        <v>301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3</v>
      </c>
      <c r="G319" s="1" t="str">
        <f>IF(ISBLANK(Data!$F319),"",IF(Data!$F319&gt;=1,TEXT(Data!G319,"00"),""))</f>
        <v>e8</v>
      </c>
      <c r="H319" s="1" t="str">
        <f>IF(ISBLANK(Data!$F319),"",IF(Data!$F319&gt;=2,TEXT(Data!H319,"00"),""))</f>
        <v>f</v>
      </c>
      <c r="I319" s="1" t="str">
        <f>IF(ISBLANK(Data!$F319),"",IF(Data!$F319&gt;=3,TEXT(Data!I319,"00"),""))</f>
        <v>00</v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>
        <f>IF(ISBLANK(Data!A320),"",Data!A320)</f>
        <v>13833</v>
      </c>
      <c r="B320" s="1">
        <f>IF(ISBLANK(Data!B320),"",Data!B320)</f>
        <v>0</v>
      </c>
      <c r="C320" s="1">
        <f>IF(ISBLANK(Data!C320),"",Data!C320)</f>
        <v>203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00</v>
      </c>
      <c r="H320" s="1" t="str">
        <f>IF(ISBLANK(Data!$F320),"",IF(Data!$F320&gt;=2,TEXT(Data!H320,"00"),""))</f>
        <v>00</v>
      </c>
      <c r="I320" s="1" t="str">
        <f>IF(ISBLANK(Data!$F320),"",IF(Data!$F320&gt;=3,TEXT(Data!I320,"00"),""))</f>
        <v>00</v>
      </c>
      <c r="J320" s="1" t="str">
        <f>IF(ISBLANK(Data!$F320),"",IF(Data!$F320&gt;=4,TEXT(Data!J320,"00"),""))</f>
        <v>00</v>
      </c>
      <c r="K320" s="1" t="str">
        <f>IF(ISBLANK(Data!$F320),"",IF(Data!$F320&gt;=5,TEXT(Data!K320,"00"),""))</f>
        <v>00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00</v>
      </c>
      <c r="N320" s="1" t="str">
        <f>IF(ISBLANK(Data!$F320),"",IF(Data!$F320&gt;=8,TEXT(Data!N320,"00"),""))</f>
        <v>00</v>
      </c>
    </row>
    <row r="321" ht="14.25">
      <c r="A321" s="1">
        <f>IF(ISBLANK(Data!A321),"",Data!A321)</f>
        <v>13837</v>
      </c>
      <c r="B321" s="1">
        <f>IF(ISBLANK(Data!B321),"",Data!B321)</f>
        <v>0</v>
      </c>
      <c r="C321" s="1">
        <f>IF(ISBLANK(Data!C321),"",Data!C321)</f>
        <v>401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8</v>
      </c>
      <c r="G321" s="1" t="str">
        <f>IF(ISBLANK(Data!$F321),"",IF(Data!$F321&gt;=1,TEXT(Data!G321,"00"),""))</f>
        <v>6b</v>
      </c>
      <c r="H321" s="1" t="str">
        <f>IF(ISBLANK(Data!$F321),"",IF(Data!$F321&gt;=2,TEXT(Data!H321,"00"),""))</f>
        <v>9a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>00</v>
      </c>
      <c r="K321" s="1" t="str">
        <f>IF(ISBLANK(Data!$F321),"",IF(Data!$F321&gt;=5,TEXT(Data!K321,"00"),""))</f>
        <v>4d</v>
      </c>
      <c r="L321" s="1" t="str">
        <f>IF(ISBLANK(Data!$F321),"",IF(Data!$F321&gt;=6,TEXT(Data!L321,"00"),""))</f>
        <v>00</v>
      </c>
      <c r="M321" s="1" t="str">
        <f>IF(ISBLANK(Data!$F321),"",IF(Data!$F321&gt;=7,TEXT(Data!M321,"00"),""))</f>
        <v>00</v>
      </c>
      <c r="N321" s="1" t="str">
        <f>IF(ISBLANK(Data!$F321),"",IF(Data!$F321&gt;=8,TEXT(Data!N321,"00"),""))</f>
        <v>00</v>
      </c>
    </row>
    <row r="322" ht="14.25">
      <c r="A322" s="1">
        <f>IF(ISBLANK(Data!A322),"",Data!A322)</f>
        <v>13857</v>
      </c>
      <c r="B322" s="1">
        <f>IF(ISBLANK(Data!B322),"",Data!B322)</f>
        <v>0</v>
      </c>
      <c r="C322" s="1">
        <f>IF(ISBLANK(Data!C322),"",Data!C322)</f>
        <v>400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01</v>
      </c>
      <c r="H322" s="1" t="str">
        <f>IF(ISBLANK(Data!$F322),"",IF(Data!$F322&gt;=2,TEXT(Data!H322,"00"),""))</f>
        <v>00</v>
      </c>
      <c r="I322" s="1" t="str">
        <f>IF(ISBLANK(Data!$F322),"",IF(Data!$F322&gt;=3,TEXT(Data!I322,"00"),""))</f>
        <v>c</v>
      </c>
      <c r="J322" s="1" t="str">
        <f>IF(ISBLANK(Data!$F322),"",IF(Data!$F322&gt;=4,TEXT(Data!J322,"00"),""))</f>
        <v>00</v>
      </c>
      <c r="K322" s="1" t="str">
        <f>IF(ISBLANK(Data!$F322),"",IF(Data!$F322&gt;=5,TEXT(Data!K322,"00"),""))</f>
        <v>00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00</v>
      </c>
      <c r="N322" s="1" t="str">
        <f>IF(ISBLANK(Data!$F322),"",IF(Data!$F322&gt;=8,TEXT(Data!N322,"00"),""))</f>
        <v>00</v>
      </c>
    </row>
    <row r="323" ht="14.25">
      <c r="A323" s="1">
        <f>IF(ISBLANK(Data!A323),"",Data!A323)</f>
        <v>13873</v>
      </c>
      <c r="B323" s="1">
        <f>IF(ISBLANK(Data!B323),"",Data!B323)</f>
        <v>1</v>
      </c>
      <c r="C323" s="1">
        <f>IF(ISBLANK(Data!C323),"",Data!C323)</f>
        <v>300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8</v>
      </c>
      <c r="G323" s="1" t="str">
        <f>IF(ISBLANK(Data!$F323),"",IF(Data!$F323&gt;=1,TEXT(Data!G323,"00"),""))</f>
        <v>03</v>
      </c>
      <c r="H323" s="1" t="str">
        <f>IF(ISBLANK(Data!$F323),"",IF(Data!$F323&gt;=2,TEXT(Data!H323,"00"),""))</f>
        <v>5a</v>
      </c>
      <c r="I323" s="1" t="str">
        <f>IF(ISBLANK(Data!$F323),"",IF(Data!$F323&gt;=3,TEXT(Data!I323,"00"),""))</f>
        <v>64</v>
      </c>
      <c r="J323" s="1" t="str">
        <f>IF(ISBLANK(Data!$F323),"",IF(Data!$F323&gt;=4,TEXT(Data!J323,"00"),""))</f>
        <v>5a</v>
      </c>
      <c r="K323" s="1" t="str">
        <f>IF(ISBLANK(Data!$F323),"",IF(Data!$F323&gt;=5,TEXT(Data!K323,"00"),""))</f>
        <v>41</v>
      </c>
      <c r="L323" s="1" t="str">
        <f>IF(ISBLANK(Data!$F323),"",IF(Data!$F323&gt;=6,TEXT(Data!L323,"00"),""))</f>
        <v>00</v>
      </c>
      <c r="M323" s="1" t="str">
        <f>IF(ISBLANK(Data!$F323),"",IF(Data!$F323&gt;=7,TEXT(Data!M323,"00"),""))</f>
        <v>32</v>
      </c>
      <c r="N323" s="1" t="str">
        <f>IF(ISBLANK(Data!$F323),"",IF(Data!$F323&gt;=8,TEXT(Data!N323,"00"),""))</f>
        <v>20</v>
      </c>
    </row>
    <row r="324" ht="14.25">
      <c r="A324" s="1">
        <f>IF(ISBLANK(Data!A324),"",Data!A324)</f>
        <v>13874</v>
      </c>
      <c r="B324" s="1">
        <f>IF(ISBLANK(Data!B324),"",Data!B324)</f>
        <v>1</v>
      </c>
      <c r="C324" s="1">
        <f>IF(ISBLANK(Data!C324),"",Data!C324)</f>
        <v>301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3</v>
      </c>
      <c r="G324" s="1" t="str">
        <f>IF(ISBLANK(Data!$F324),"",IF(Data!$F324&gt;=1,TEXT(Data!G324,"00"),""))</f>
        <v>e2</v>
      </c>
      <c r="H324" s="1" t="str">
        <f>IF(ISBLANK(Data!$F324),"",IF(Data!$F324&gt;=2,TEXT(Data!H324,"00"),""))</f>
        <v>00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>
        <f>IF(ISBLANK(Data!A325),"",Data!A325)</f>
        <v>13877</v>
      </c>
      <c r="B325" s="1">
        <f>IF(ISBLANK(Data!B325),"",Data!B325)</f>
        <v>0</v>
      </c>
      <c r="C325" s="1">
        <f>IF(ISBLANK(Data!C325),"",Data!C325)</f>
        <v>201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6</v>
      </c>
      <c r="G325" s="1" t="str">
        <f>IF(ISBLANK(Data!$F325),"",IF(Data!$F325&gt;=1,TEXT(Data!G325,"00"),""))</f>
        <v>00</v>
      </c>
      <c r="H325" s="1" t="str">
        <f>IF(ISBLANK(Data!$F325),"",IF(Data!$F325&gt;=2,TEXT(Data!H325,"00"),""))</f>
        <v>00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62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>
        <f>IF(ISBLANK(Data!A326),"",Data!A326)</f>
        <v>13921</v>
      </c>
      <c r="B326" s="1">
        <f>IF(ISBLANK(Data!B326),"",Data!B326)</f>
        <v>0</v>
      </c>
      <c r="C326" s="1">
        <f>IF(ISBLANK(Data!C326),"",Data!C326)</f>
        <v>203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8</v>
      </c>
      <c r="G326" s="1" t="str">
        <f>IF(ISBLANK(Data!$F326),"",IF(Data!$F326&gt;=1,TEXT(Data!G326,"00"),""))</f>
        <v>00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>00</v>
      </c>
      <c r="J326" s="1" t="str">
        <f>IF(ISBLANK(Data!$F326),"",IF(Data!$F326&gt;=4,TEXT(Data!J326,"00"),""))</f>
        <v>00</v>
      </c>
      <c r="K326" s="1" t="str">
        <f>IF(ISBLANK(Data!$F326),"",IF(Data!$F326&gt;=5,TEXT(Data!K326,"00"),""))</f>
        <v>00</v>
      </c>
      <c r="L326" s="1" t="str">
        <f>IF(ISBLANK(Data!$F326),"",IF(Data!$F326&gt;=6,TEXT(Data!L326,"00"),""))</f>
        <v>00</v>
      </c>
      <c r="M326" s="1" t="str">
        <f>IF(ISBLANK(Data!$F326),"",IF(Data!$F326&gt;=7,TEXT(Data!M326,"00"),""))</f>
        <v>00</v>
      </c>
      <c r="N326" s="1" t="str">
        <f>IF(ISBLANK(Data!$F326),"",IF(Data!$F326&gt;=8,TEXT(Data!N326,"00"),""))</f>
        <v>00</v>
      </c>
    </row>
    <row r="327" ht="14.25">
      <c r="A327" s="1">
        <f>IF(ISBLANK(Data!A327),"",Data!A327)</f>
        <v>13922</v>
      </c>
      <c r="B327" s="1">
        <f>IF(ISBLANK(Data!B327),"",Data!B327)</f>
        <v>1</v>
      </c>
      <c r="C327" s="1">
        <f>IF(ISBLANK(Data!C327),"",Data!C327)</f>
        <v>300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03</v>
      </c>
      <c r="H327" s="1" t="str">
        <f>IF(ISBLANK(Data!$F327),"",IF(Data!$F327&gt;=2,TEXT(Data!H327,"00"),""))</f>
        <v>5a</v>
      </c>
      <c r="I327" s="1" t="str">
        <f>IF(ISBLANK(Data!$F327),"",IF(Data!$F327&gt;=3,TEXT(Data!I327,"00"),""))</f>
        <v>64</v>
      </c>
      <c r="J327" s="1" t="str">
        <f>IF(ISBLANK(Data!$F327),"",IF(Data!$F327&gt;=4,TEXT(Data!J327,"00"),""))</f>
        <v>5a</v>
      </c>
      <c r="K327" s="1" t="str">
        <f>IF(ISBLANK(Data!$F327),"",IF(Data!$F327&gt;=5,TEXT(Data!K327,"00"),""))</f>
        <v>41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32</v>
      </c>
      <c r="N327" s="1" t="str">
        <f>IF(ISBLANK(Data!$F327),"",IF(Data!$F327&gt;=8,TEXT(Data!N327,"00"),""))</f>
        <v>21</v>
      </c>
    </row>
    <row r="328" ht="14.25">
      <c r="A328" s="1">
        <f>IF(ISBLANK(Data!A328),"",Data!A328)</f>
        <v>13923</v>
      </c>
      <c r="B328" s="1">
        <f>IF(ISBLANK(Data!B328),"",Data!B328)</f>
        <v>1</v>
      </c>
      <c r="C328" s="1">
        <f>IF(ISBLANK(Data!C328),"",Data!C328)</f>
        <v>301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3</v>
      </c>
      <c r="G328" s="1" t="str">
        <f>IF(ISBLANK(Data!$F328),"",IF(Data!$F328&gt;=1,TEXT(Data!G328,"00"),""))</f>
        <v>b3</v>
      </c>
      <c r="H328" s="1" t="str">
        <f>IF(ISBLANK(Data!$F328),"",IF(Data!$F328&gt;=2,TEXT(Data!H328,"00"),""))</f>
        <v>01</v>
      </c>
      <c r="I328" s="1" t="str">
        <f>IF(ISBLANK(Data!$F328),"",IF(Data!$F328&gt;=3,TEXT(Data!I328,"00"),""))</f>
        <v>00</v>
      </c>
      <c r="J328" s="1" t="str">
        <f>IF(ISBLANK(Data!$F328),"",IF(Data!$F328&gt;=4,TEXT(Data!J328,"00"),""))</f>
        <v/>
      </c>
      <c r="K328" s="1" t="str">
        <f>IF(ISBLANK(Data!$F328),"",IF(Data!$F328&gt;=5,TEXT(Data!K328,"00"),""))</f>
        <v/>
      </c>
      <c r="L328" s="1" t="str">
        <f>IF(ISBLANK(Data!$F328),"",IF(Data!$F328&gt;=6,TEXT(Data!L328,"00"),""))</f>
        <v/>
      </c>
      <c r="M328" s="1" t="str">
        <f>IF(ISBLANK(Data!$F328),"",IF(Data!$F328&gt;=7,TEXT(Data!M328,"00"),""))</f>
        <v/>
      </c>
      <c r="N328" s="1" t="str">
        <f>IF(ISBLANK(Data!$F328),"",IF(Data!$F328&gt;=8,TEXT(Data!N328,"00"),""))</f>
        <v/>
      </c>
    </row>
    <row r="329" ht="14.25">
      <c r="A329" s="1">
        <f>IF(ISBLANK(Data!A329),"",Data!A329)</f>
        <v>13933</v>
      </c>
      <c r="B329" s="1">
        <f>IF(ISBLANK(Data!B329),"",Data!B329)</f>
        <v>0</v>
      </c>
      <c r="C329" s="1">
        <f>IF(ISBLANK(Data!C329),"",Data!C329)</f>
        <v>402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4c</v>
      </c>
      <c r="H329" s="1" t="str">
        <f>IF(ISBLANK(Data!$F329),"",IF(Data!$F329&gt;=2,TEXT(Data!H329,"00"),""))</f>
        <v>00</v>
      </c>
      <c r="I329" s="1" t="str">
        <f>IF(ISBLANK(Data!$F329),"",IF(Data!$F329&gt;=3,TEXT(Data!I329,"00"),""))</f>
        <v>00</v>
      </c>
      <c r="J329" s="1" t="str">
        <f>IF(ISBLANK(Data!$F329),"",IF(Data!$F329&gt;=4,TEXT(Data!J329,"00"),""))</f>
        <v>00</v>
      </c>
      <c r="K329" s="1" t="str">
        <f>IF(ISBLANK(Data!$F329),"",IF(Data!$F329&gt;=5,TEXT(Data!K329,"00"),""))</f>
        <v>2c</v>
      </c>
      <c r="L329" s="1" t="str">
        <f>IF(ISBLANK(Data!$F329),"",IF(Data!$F329&gt;=6,TEXT(Data!L329,"00"),""))</f>
        <v>7b</v>
      </c>
      <c r="M329" s="1" t="str">
        <f>IF(ISBLANK(Data!$F329),"",IF(Data!$F329&gt;=7,TEXT(Data!M329,"00"),""))</f>
        <v>07</v>
      </c>
      <c r="N329" s="1" t="str">
        <f>IF(ISBLANK(Data!$F329),"",IF(Data!$F329&gt;=8,TEXT(Data!N329,"00"),""))</f>
        <v>00</v>
      </c>
    </row>
    <row r="330" ht="14.25">
      <c r="A330" s="1">
        <f>IF(ISBLANK(Data!A330),"",Data!A330)</f>
        <v>13957</v>
      </c>
      <c r="B330" s="1">
        <f>IF(ISBLANK(Data!B330),"",Data!B330)</f>
        <v>0</v>
      </c>
      <c r="C330" s="1">
        <f>IF(ISBLANK(Data!C330),"",Data!C330)</f>
        <v>401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8</v>
      </c>
      <c r="G330" s="1" t="str">
        <f>IF(ISBLANK(Data!$F330),"",IF(Data!$F330&gt;=1,TEXT(Data!G330,"00"),""))</f>
        <v>6d</v>
      </c>
      <c r="H330" s="1" t="str">
        <f>IF(ISBLANK(Data!$F330),"",IF(Data!$F330&gt;=2,TEXT(Data!H330,"00"),""))</f>
        <v>9a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>00</v>
      </c>
      <c r="K330" s="1" t="str">
        <f>IF(ISBLANK(Data!$F330),"",IF(Data!$F330&gt;=5,TEXT(Data!K330,"00"),""))</f>
        <v>4d</v>
      </c>
      <c r="L330" s="1" t="str">
        <f>IF(ISBLANK(Data!$F330),"",IF(Data!$F330&gt;=6,TEXT(Data!L330,"00"),""))</f>
        <v>00</v>
      </c>
      <c r="M330" s="1" t="str">
        <f>IF(ISBLANK(Data!$F330),"",IF(Data!$F330&gt;=7,TEXT(Data!M330,"00"),""))</f>
        <v>00</v>
      </c>
      <c r="N330" s="1" t="str">
        <f>IF(ISBLANK(Data!$F330),"",IF(Data!$F330&gt;=8,TEXT(Data!N330,"00"),""))</f>
        <v>00</v>
      </c>
    </row>
    <row r="331" ht="14.25">
      <c r="A331" s="1">
        <f>IF(ISBLANK(Data!A331),"",Data!A331)</f>
        <v>13973</v>
      </c>
      <c r="B331" s="1">
        <f>IF(ISBLANK(Data!B331),"",Data!B331)</f>
        <v>1</v>
      </c>
      <c r="C331" s="1">
        <f>IF(ISBLANK(Data!C331),"",Data!C331)</f>
        <v>300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8</v>
      </c>
      <c r="G331" s="1" t="str">
        <f>IF(ISBLANK(Data!$F331),"",IF(Data!$F331&gt;=1,TEXT(Data!G331,"00"),""))</f>
        <v>03</v>
      </c>
      <c r="H331" s="1" t="str">
        <f>IF(ISBLANK(Data!$F331),"",IF(Data!$F331&gt;=2,TEXT(Data!H331,"00"),""))</f>
        <v>5a</v>
      </c>
      <c r="I331" s="1" t="str">
        <f>IF(ISBLANK(Data!$F331),"",IF(Data!$F331&gt;=3,TEXT(Data!I331,"00"),""))</f>
        <v>64</v>
      </c>
      <c r="J331" s="1" t="str">
        <f>IF(ISBLANK(Data!$F331),"",IF(Data!$F331&gt;=4,TEXT(Data!J331,"00"),""))</f>
        <v>5a</v>
      </c>
      <c r="K331" s="1" t="str">
        <f>IF(ISBLANK(Data!$F331),"",IF(Data!$F331&gt;=5,TEXT(Data!K331,"00"),""))</f>
        <v>41</v>
      </c>
      <c r="L331" s="1" t="str">
        <f>IF(ISBLANK(Data!$F331),"",IF(Data!$F331&gt;=6,TEXT(Data!L331,"00"),""))</f>
        <v>00</v>
      </c>
      <c r="M331" s="1" t="str">
        <f>IF(ISBLANK(Data!$F331),"",IF(Data!$F331&gt;=7,TEXT(Data!M331,"00"),""))</f>
        <v>32</v>
      </c>
      <c r="N331" s="1" t="str">
        <f>IF(ISBLANK(Data!$F331),"",IF(Data!$F331&gt;=8,TEXT(Data!N331,"00"),""))</f>
        <v>22</v>
      </c>
    </row>
    <row r="332" ht="14.25">
      <c r="A332" s="1">
        <f>IF(ISBLANK(Data!A332),"",Data!A332)</f>
        <v>13974</v>
      </c>
      <c r="B332" s="1">
        <f>IF(ISBLANK(Data!B332),"",Data!B332)</f>
        <v>1</v>
      </c>
      <c r="C332" s="1">
        <f>IF(ISBLANK(Data!C332),"",Data!C332)</f>
        <v>301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3</v>
      </c>
      <c r="G332" s="1" t="str">
        <f>IF(ISBLANK(Data!$F332),"",IF(Data!$F332&gt;=1,TEXT(Data!G332,"00"),""))</f>
        <v>6b</v>
      </c>
      <c r="H332" s="1" t="str">
        <f>IF(ISBLANK(Data!$F332),"",IF(Data!$F332&gt;=2,TEXT(Data!H332,"00"),""))</f>
        <v>02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>
        <f>IF(ISBLANK(Data!A333),"",Data!A333)</f>
        <v>13977</v>
      </c>
      <c r="B333" s="1">
        <f>IF(ISBLANK(Data!B333),"",Data!B333)</f>
        <v>0</v>
      </c>
      <c r="C333" s="1">
        <f>IF(ISBLANK(Data!C333),"",Data!C333)</f>
        <v>400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8</v>
      </c>
      <c r="G333" s="1" t="str">
        <f>IF(ISBLANK(Data!$F333),"",IF(Data!$F333&gt;=1,TEXT(Data!G333,"00"),""))</f>
        <v>01</v>
      </c>
      <c r="H333" s="1" t="str">
        <f>IF(ISBLANK(Data!$F333),"",IF(Data!$F333&gt;=2,TEXT(Data!H333,"00"),""))</f>
        <v>00</v>
      </c>
      <c r="I333" s="1" t="str">
        <f>IF(ISBLANK(Data!$F333),"",IF(Data!$F333&gt;=3,TEXT(Data!I333,"00"),""))</f>
        <v>c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00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>00</v>
      </c>
      <c r="N333" s="1" t="str">
        <f>IF(ISBLANK(Data!$F333),"",IF(Data!$F333&gt;=8,TEXT(Data!N333,"00"),""))</f>
        <v>00</v>
      </c>
    </row>
    <row r="334" ht="14.25">
      <c r="A334" s="1">
        <f>IF(ISBLANK(Data!A334),"",Data!A334)</f>
        <v>14021</v>
      </c>
      <c r="B334" s="1">
        <f>IF(ISBLANK(Data!B334),"",Data!B334)</f>
        <v>0</v>
      </c>
      <c r="C334" s="1">
        <f>IF(ISBLANK(Data!C334),"",Data!C334)</f>
        <v>201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6</v>
      </c>
      <c r="G334" s="1" t="str">
        <f>IF(ISBLANK(Data!$F334),"",IF(Data!$F334&gt;=1,TEXT(Data!G334,"00"),""))</f>
        <v>00</v>
      </c>
      <c r="H334" s="1" t="str">
        <f>IF(ISBLANK(Data!$F334),"",IF(Data!$F334&gt;=2,TEXT(Data!H334,"00"),""))</f>
        <v>00</v>
      </c>
      <c r="I334" s="1" t="str">
        <f>IF(ISBLANK(Data!$F334),"",IF(Data!$F334&gt;=3,TEXT(Data!I334,"00"),""))</f>
        <v>00</v>
      </c>
      <c r="J334" s="1" t="str">
        <f>IF(ISBLANK(Data!$F334),"",IF(Data!$F334&gt;=4,TEXT(Data!J334,"00"),""))</f>
        <v>00</v>
      </c>
      <c r="K334" s="1" t="str">
        <f>IF(ISBLANK(Data!$F334),"",IF(Data!$F334&gt;=5,TEXT(Data!K334,"00"),""))</f>
        <v>62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/>
      </c>
      <c r="N334" s="1" t="str">
        <f>IF(ISBLANK(Data!$F334),"",IF(Data!$F334&gt;=8,TEXT(Data!N334,"00"),""))</f>
        <v/>
      </c>
    </row>
    <row r="335" ht="14.25">
      <c r="A335" s="1">
        <f>IF(ISBLANK(Data!A335),"",Data!A335)</f>
        <v>14022</v>
      </c>
      <c r="B335" s="1">
        <f>IF(ISBLANK(Data!B335),"",Data!B335)</f>
        <v>1</v>
      </c>
      <c r="C335" s="1">
        <f>IF(ISBLANK(Data!C335),"",Data!C335)</f>
        <v>300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8</v>
      </c>
      <c r="G335" s="1" t="str">
        <f>IF(ISBLANK(Data!$F335),"",IF(Data!$F335&gt;=1,TEXT(Data!G335,"00"),""))</f>
        <v>03</v>
      </c>
      <c r="H335" s="1" t="str">
        <f>IF(ISBLANK(Data!$F335),"",IF(Data!$F335&gt;=2,TEXT(Data!H335,"00"),""))</f>
        <v>5a</v>
      </c>
      <c r="I335" s="1" t="str">
        <f>IF(ISBLANK(Data!$F335),"",IF(Data!$F335&gt;=3,TEXT(Data!I335,"00"),""))</f>
        <v>64</v>
      </c>
      <c r="J335" s="1" t="str">
        <f>IF(ISBLANK(Data!$F335),"",IF(Data!$F335&gt;=4,TEXT(Data!J335,"00"),""))</f>
        <v>5a</v>
      </c>
      <c r="K335" s="1" t="str">
        <f>IF(ISBLANK(Data!$F335),"",IF(Data!$F335&gt;=5,TEXT(Data!K335,"00"),""))</f>
        <v>41</v>
      </c>
      <c r="L335" s="1" t="str">
        <f>IF(ISBLANK(Data!$F335),"",IF(Data!$F335&gt;=6,TEXT(Data!L335,"00"),""))</f>
        <v>00</v>
      </c>
      <c r="M335" s="1" t="str">
        <f>IF(ISBLANK(Data!$F335),"",IF(Data!$F335&gt;=7,TEXT(Data!M335,"00"),""))</f>
        <v>32</v>
      </c>
      <c r="N335" s="1" t="str">
        <f>IF(ISBLANK(Data!$F335),"",IF(Data!$F335&gt;=8,TEXT(Data!N335,"00"),""))</f>
        <v>23</v>
      </c>
    </row>
    <row r="336" ht="14.25">
      <c r="A336" s="1">
        <f>IF(ISBLANK(Data!A336),"",Data!A336)</f>
        <v>14023</v>
      </c>
      <c r="B336" s="1">
        <f>IF(ISBLANK(Data!B336),"",Data!B336)</f>
        <v>1</v>
      </c>
      <c r="C336" s="1">
        <f>IF(ISBLANK(Data!C336),"",Data!C336)</f>
        <v>301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3</v>
      </c>
      <c r="G336" s="1" t="str">
        <f>IF(ISBLANK(Data!$F336),"",IF(Data!$F336&gt;=1,TEXT(Data!G336,"00"),""))</f>
        <v>96</v>
      </c>
      <c r="H336" s="1" t="str">
        <f>IF(ISBLANK(Data!$F336),"",IF(Data!$F336&gt;=2,TEXT(Data!H336,"00"),""))</f>
        <v>03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/>
      </c>
      <c r="K336" s="1" t="str">
        <f>IF(ISBLANK(Data!$F336),"",IF(Data!$F336&gt;=5,TEXT(Data!K336,"00"),""))</f>
        <v/>
      </c>
      <c r="L336" s="1" t="str">
        <f>IF(ISBLANK(Data!$F336),"",IF(Data!$F336&gt;=6,TEXT(Data!L336,"00"),""))</f>
        <v/>
      </c>
      <c r="M336" s="1" t="str">
        <f>IF(ISBLANK(Data!$F336),"",IF(Data!$F336&gt;=7,TEXT(Data!M336,"00"),""))</f>
        <v/>
      </c>
      <c r="N336" s="1" t="str">
        <f>IF(ISBLANK(Data!$F336),"",IF(Data!$F336&gt;=8,TEXT(Data!N336,"00"),""))</f>
        <v/>
      </c>
    </row>
    <row r="337" ht="14.25">
      <c r="A337" s="1">
        <f>IF(ISBLANK(Data!A337),"",Data!A337)</f>
        <v>14033</v>
      </c>
      <c r="B337" s="1">
        <f>IF(ISBLANK(Data!B337),"",Data!B337)</f>
        <v>0</v>
      </c>
      <c r="C337" s="1">
        <f>IF(ISBLANK(Data!C337),"",Data!C337)</f>
        <v>203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00</v>
      </c>
      <c r="H337" s="1" t="str">
        <f>IF(ISBLANK(Data!$F337),"",IF(Data!$F337&gt;=2,TEXT(Data!H337,"00"),""))</f>
        <v>00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00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14057</v>
      </c>
      <c r="B338" s="1">
        <f>IF(ISBLANK(Data!B338),"",Data!B338)</f>
        <v>0</v>
      </c>
      <c r="C338" s="1">
        <f>IF(ISBLANK(Data!C338),"",Data!C338)</f>
        <v>401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6d</v>
      </c>
      <c r="H338" s="1" t="str">
        <f>IF(ISBLANK(Data!$F338),"",IF(Data!$F338&gt;=2,TEXT(Data!H338,"00"),""))</f>
        <v>9a</v>
      </c>
      <c r="I338" s="1" t="str">
        <f>IF(ISBLANK(Data!$F338),"",IF(Data!$F338&gt;=3,TEXT(Data!I338,"00"),""))</f>
        <v>00</v>
      </c>
      <c r="J338" s="1" t="str">
        <f>IF(ISBLANK(Data!$F338),"",IF(Data!$F338&gt;=4,TEXT(Data!J338,"00"),""))</f>
        <v>00</v>
      </c>
      <c r="K338" s="1" t="str">
        <f>IF(ISBLANK(Data!$F338),"",IF(Data!$F338&gt;=5,TEXT(Data!K338,"00"),""))</f>
        <v>4d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00</v>
      </c>
      <c r="N338" s="1" t="str">
        <f>IF(ISBLANK(Data!$F338),"",IF(Data!$F338&gt;=8,TEXT(Data!N338,"00"),""))</f>
        <v>00</v>
      </c>
    </row>
    <row r="339" ht="14.25">
      <c r="A339" s="1">
        <f>IF(ISBLANK(Data!A339),"",Data!A339)</f>
        <v>14073</v>
      </c>
      <c r="B339" s="1">
        <f>IF(ISBLANK(Data!B339),"",Data!B339)</f>
        <v>1</v>
      </c>
      <c r="C339" s="1">
        <f>IF(ISBLANK(Data!C339),"",Data!C339)</f>
        <v>300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8</v>
      </c>
      <c r="G339" s="1" t="str">
        <f>IF(ISBLANK(Data!$F339),"",IF(Data!$F339&gt;=1,TEXT(Data!G339,"00"),""))</f>
        <v>03</v>
      </c>
      <c r="H339" s="1" t="str">
        <f>IF(ISBLANK(Data!$F339),"",IF(Data!$F339&gt;=2,TEXT(Data!H339,"00"),""))</f>
        <v>5a</v>
      </c>
      <c r="I339" s="1" t="str">
        <f>IF(ISBLANK(Data!$F339),"",IF(Data!$F339&gt;=3,TEXT(Data!I339,"00"),""))</f>
        <v>64</v>
      </c>
      <c r="J339" s="1" t="str">
        <f>IF(ISBLANK(Data!$F339),"",IF(Data!$F339&gt;=4,TEXT(Data!J339,"00"),""))</f>
        <v>5a</v>
      </c>
      <c r="K339" s="1" t="str">
        <f>IF(ISBLANK(Data!$F339),"",IF(Data!$F339&gt;=5,TEXT(Data!K339,"00"),""))</f>
        <v>41</v>
      </c>
      <c r="L339" s="1" t="str">
        <f>IF(ISBLANK(Data!$F339),"",IF(Data!$F339&gt;=6,TEXT(Data!L339,"00"),""))</f>
        <v>00</v>
      </c>
      <c r="M339" s="1" t="str">
        <f>IF(ISBLANK(Data!$F339),"",IF(Data!$F339&gt;=7,TEXT(Data!M339,"00"),""))</f>
        <v>32</v>
      </c>
      <c r="N339" s="1" t="str">
        <f>IF(ISBLANK(Data!$F339),"",IF(Data!$F339&gt;=8,TEXT(Data!N339,"00"),""))</f>
        <v>64</v>
      </c>
    </row>
    <row r="340" ht="14.25">
      <c r="A340" s="1">
        <f>IF(ISBLANK(Data!A340),"",Data!A340)</f>
        <v>14074</v>
      </c>
      <c r="B340" s="1">
        <f>IF(ISBLANK(Data!B340),"",Data!B340)</f>
        <v>1</v>
      </c>
      <c r="C340" s="1">
        <f>IF(ISBLANK(Data!C340),"",Data!C340)</f>
        <v>301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3</v>
      </c>
      <c r="G340" s="1" t="str">
        <f>IF(ISBLANK(Data!$F340),"",IF(Data!$F340&gt;=1,TEXT(Data!G340,"00"),""))</f>
        <v>03</v>
      </c>
      <c r="H340" s="1" t="str">
        <f>IF(ISBLANK(Data!$F340),"",IF(Data!$F340&gt;=2,TEXT(Data!H340,"00"),""))</f>
        <v>04</v>
      </c>
      <c r="I340" s="1" t="str">
        <f>IF(ISBLANK(Data!$F340),"",IF(Data!$F340&gt;=3,TEXT(Data!I340,"00"),""))</f>
        <v>00</v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>
        <f>IF(ISBLANK(Data!A341),"",Data!A341)</f>
        <v>14077</v>
      </c>
      <c r="B341" s="1">
        <f>IF(ISBLANK(Data!B341),"",Data!B341)</f>
        <v>0</v>
      </c>
      <c r="C341" s="1">
        <f>IF(ISBLANK(Data!C341),"",Data!C341)</f>
        <v>400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8</v>
      </c>
      <c r="G341" s="1" t="str">
        <f>IF(ISBLANK(Data!$F341),"",IF(Data!$F341&gt;=1,TEXT(Data!G341,"00"),""))</f>
        <v>01</v>
      </c>
      <c r="H341" s="1" t="str">
        <f>IF(ISBLANK(Data!$F341),"",IF(Data!$F341&gt;=2,TEXT(Data!H341,"00"),""))</f>
        <v>00</v>
      </c>
      <c r="I341" s="1" t="str">
        <f>IF(ISBLANK(Data!$F341),"",IF(Data!$F341&gt;=3,TEXT(Data!I341,"00"),""))</f>
        <v>c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00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>00</v>
      </c>
      <c r="N341" s="1" t="str">
        <f>IF(ISBLANK(Data!$F341),"",IF(Data!$F341&gt;=8,TEXT(Data!N341,"00"),""))</f>
        <v>00</v>
      </c>
    </row>
    <row r="342" ht="14.25">
      <c r="A342" s="1">
        <f>IF(ISBLANK(Data!A342),"",Data!A342)</f>
        <v>14121</v>
      </c>
      <c r="B342" s="1">
        <f>IF(ISBLANK(Data!B342),"",Data!B342)</f>
        <v>0</v>
      </c>
      <c r="C342" s="1">
        <f>IF(ISBLANK(Data!C342),"",Data!C342)</f>
        <v>201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6</v>
      </c>
      <c r="G342" s="1" t="str">
        <f>IF(ISBLANK(Data!$F342),"",IF(Data!$F342&gt;=1,TEXT(Data!G342,"00"),""))</f>
        <v>00</v>
      </c>
      <c r="H342" s="1" t="str">
        <f>IF(ISBLANK(Data!$F342),"",IF(Data!$F342&gt;=2,TEXT(Data!H342,"00"),""))</f>
        <v>00</v>
      </c>
      <c r="I342" s="1" t="str">
        <f>IF(ISBLANK(Data!$F342),"",IF(Data!$F342&gt;=3,TEXT(Data!I342,"00"),""))</f>
        <v>00</v>
      </c>
      <c r="J342" s="1" t="str">
        <f>IF(ISBLANK(Data!$F342),"",IF(Data!$F342&gt;=4,TEXT(Data!J342,"00"),""))</f>
        <v>00</v>
      </c>
      <c r="K342" s="1" t="str">
        <f>IF(ISBLANK(Data!$F342),"",IF(Data!$F342&gt;=5,TEXT(Data!K342,"00"),""))</f>
        <v>62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/>
      </c>
      <c r="N342" s="1" t="str">
        <f>IF(ISBLANK(Data!$F342),"",IF(Data!$F342&gt;=8,TEXT(Data!N342,"00"),""))</f>
        <v/>
      </c>
    </row>
    <row r="343" ht="14.25">
      <c r="A343" s="1">
        <f>IF(ISBLANK(Data!A343),"",Data!A343)</f>
        <v>14122</v>
      </c>
      <c r="B343" s="1">
        <f>IF(ISBLANK(Data!B343),"",Data!B343)</f>
        <v>1</v>
      </c>
      <c r="C343" s="1">
        <f>IF(ISBLANK(Data!C343),"",Data!C343)</f>
        <v>300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8</v>
      </c>
      <c r="G343" s="1" t="str">
        <f>IF(ISBLANK(Data!$F343),"",IF(Data!$F343&gt;=1,TEXT(Data!G343,"00"),""))</f>
        <v>03</v>
      </c>
      <c r="H343" s="1" t="str">
        <f>IF(ISBLANK(Data!$F343),"",IF(Data!$F343&gt;=2,TEXT(Data!H343,"00"),""))</f>
        <v>5a</v>
      </c>
      <c r="I343" s="1" t="str">
        <f>IF(ISBLANK(Data!$F343),"",IF(Data!$F343&gt;=3,TEXT(Data!I343,"00"),""))</f>
        <v>64</v>
      </c>
      <c r="J343" s="1" t="str">
        <f>IF(ISBLANK(Data!$F343),"",IF(Data!$F343&gt;=4,TEXT(Data!J343,"00"),""))</f>
        <v>5a</v>
      </c>
      <c r="K343" s="1" t="str">
        <f>IF(ISBLANK(Data!$F343),"",IF(Data!$F343&gt;=5,TEXT(Data!K343,"00"),""))</f>
        <v>41</v>
      </c>
      <c r="L343" s="1" t="str">
        <f>IF(ISBLANK(Data!$F343),"",IF(Data!$F343&gt;=6,TEXT(Data!L343,"00"),""))</f>
        <v>00</v>
      </c>
      <c r="M343" s="1" t="str">
        <f>IF(ISBLANK(Data!$F343),"",IF(Data!$F343&gt;=7,TEXT(Data!M343,"00"),""))</f>
        <v>32</v>
      </c>
      <c r="N343" s="1" t="str">
        <f>IF(ISBLANK(Data!$F343),"",IF(Data!$F343&gt;=8,TEXT(Data!N343,"00"),""))</f>
        <v>65</v>
      </c>
    </row>
    <row r="344" ht="14.25">
      <c r="A344" s="1">
        <f>IF(ISBLANK(Data!A344),"",Data!A344)</f>
        <v>14123</v>
      </c>
      <c r="B344" s="1">
        <f>IF(ISBLANK(Data!B344),"",Data!B344)</f>
        <v>1</v>
      </c>
      <c r="C344" s="1">
        <f>IF(ISBLANK(Data!C344),"",Data!C344)</f>
        <v>301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3</v>
      </c>
      <c r="G344" s="1" t="str">
        <f>IF(ISBLANK(Data!$F344),"",IF(Data!$F344&gt;=1,TEXT(Data!G344,"00"),""))</f>
        <v>54</v>
      </c>
      <c r="H344" s="1" t="str">
        <f>IF(ISBLANK(Data!$F344),"",IF(Data!$F344&gt;=2,TEXT(Data!H344,"00"),""))</f>
        <v>05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/>
      </c>
      <c r="K344" s="1" t="str">
        <f>IF(ISBLANK(Data!$F344),"",IF(Data!$F344&gt;=5,TEXT(Data!K344,"00"),""))</f>
        <v/>
      </c>
      <c r="L344" s="1" t="str">
        <f>IF(ISBLANK(Data!$F344),"",IF(Data!$F344&gt;=6,TEXT(Data!L344,"00"),""))</f>
        <v/>
      </c>
      <c r="M344" s="1" t="str">
        <f>IF(ISBLANK(Data!$F344),"",IF(Data!$F344&gt;=7,TEXT(Data!M344,"00"),""))</f>
        <v/>
      </c>
      <c r="N344" s="1" t="str">
        <f>IF(ISBLANK(Data!$F344),"",IF(Data!$F344&gt;=8,TEXT(Data!N344,"00"),""))</f>
        <v/>
      </c>
    </row>
    <row r="345" ht="14.25">
      <c r="A345" s="1">
        <f>IF(ISBLANK(Data!A345),"",Data!A345)</f>
        <v>14133</v>
      </c>
      <c r="B345" s="1">
        <f>IF(ISBLANK(Data!B345),"",Data!B345)</f>
        <v>0</v>
      </c>
      <c r="C345" s="1">
        <f>IF(ISBLANK(Data!C345),"",Data!C345)</f>
        <v>203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00</v>
      </c>
      <c r="H345" s="1" t="str">
        <f>IF(ISBLANK(Data!$F345),"",IF(Data!$F345&gt;=2,TEXT(Data!H345,"00"),""))</f>
        <v>00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00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14157</v>
      </c>
      <c r="B346" s="1">
        <f>IF(ISBLANK(Data!B346),"",Data!B346)</f>
        <v>0</v>
      </c>
      <c r="C346" s="1">
        <f>IF(ISBLANK(Data!C346),"",Data!C346)</f>
        <v>401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6d</v>
      </c>
      <c r="H346" s="1" t="str">
        <f>IF(ISBLANK(Data!$F346),"",IF(Data!$F346&gt;=2,TEXT(Data!H346,"00"),""))</f>
        <v>9a</v>
      </c>
      <c r="I346" s="1" t="str">
        <f>IF(ISBLANK(Data!$F346),"",IF(Data!$F346&gt;=3,TEXT(Data!I346,"00"),""))</f>
        <v>00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4d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00</v>
      </c>
      <c r="N346" s="1" t="str">
        <f>IF(ISBLANK(Data!$F346),"",IF(Data!$F346&gt;=8,TEXT(Data!N346,"00"),""))</f>
        <v>00</v>
      </c>
    </row>
    <row r="347" ht="14.25">
      <c r="A347" s="1">
        <f>IF(ISBLANK(Data!A347),"",Data!A347)</f>
        <v>14173</v>
      </c>
      <c r="B347" s="1">
        <f>IF(ISBLANK(Data!B347),"",Data!B347)</f>
        <v>1</v>
      </c>
      <c r="C347" s="1">
        <f>IF(ISBLANK(Data!C347),"",Data!C347)</f>
        <v>300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03</v>
      </c>
      <c r="H347" s="1" t="str">
        <f>IF(ISBLANK(Data!$F347),"",IF(Data!$F347&gt;=2,TEXT(Data!H347,"00"),""))</f>
        <v>5a</v>
      </c>
      <c r="I347" s="1" t="str">
        <f>IF(ISBLANK(Data!$F347),"",IF(Data!$F347&gt;=3,TEXT(Data!I347,"00"),""))</f>
        <v>64</v>
      </c>
      <c r="J347" s="1" t="str">
        <f>IF(ISBLANK(Data!$F347),"",IF(Data!$F347&gt;=4,TEXT(Data!J347,"00"),""))</f>
        <v>5a</v>
      </c>
      <c r="K347" s="1" t="str">
        <f>IF(ISBLANK(Data!$F347),"",IF(Data!$F347&gt;=5,TEXT(Data!K347,"00"),""))</f>
        <v>41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32</v>
      </c>
      <c r="N347" s="1" t="str">
        <f>IF(ISBLANK(Data!$F347),"",IF(Data!$F347&gt;=8,TEXT(Data!N347,"00"),""))</f>
        <v>66</v>
      </c>
    </row>
    <row r="348" ht="14.25">
      <c r="A348" s="1">
        <f>IF(ISBLANK(Data!A348),"",Data!A348)</f>
        <v>14174</v>
      </c>
      <c r="B348" s="1">
        <f>IF(ISBLANK(Data!B348),"",Data!B348)</f>
        <v>1</v>
      </c>
      <c r="C348" s="1">
        <f>IF(ISBLANK(Data!C348),"",Data!C348)</f>
        <v>301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3</v>
      </c>
      <c r="G348" s="1" t="str">
        <f>IF(ISBLANK(Data!$F348),"",IF(Data!$F348&gt;=1,TEXT(Data!G348,"00"),""))</f>
        <v>f5</v>
      </c>
      <c r="H348" s="1" t="str">
        <f>IF(ISBLANK(Data!$F348),"",IF(Data!$F348&gt;=2,TEXT(Data!H348,"00"),""))</f>
        <v>06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>
        <f>IF(ISBLANK(Data!A349),"",Data!A349)</f>
        <v>14177</v>
      </c>
      <c r="B349" s="1">
        <f>IF(ISBLANK(Data!B349),"",Data!B349)</f>
        <v>0</v>
      </c>
      <c r="C349" s="1">
        <f>IF(ISBLANK(Data!C349),"",Data!C349)</f>
        <v>400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8</v>
      </c>
      <c r="G349" s="1" t="str">
        <f>IF(ISBLANK(Data!$F349),"",IF(Data!$F349&gt;=1,TEXT(Data!G349,"00"),""))</f>
        <v>01</v>
      </c>
      <c r="H349" s="1" t="str">
        <f>IF(ISBLANK(Data!$F349),"",IF(Data!$F349&gt;=2,TEXT(Data!H349,"00"),""))</f>
        <v>00</v>
      </c>
      <c r="I349" s="1" t="str">
        <f>IF(ISBLANK(Data!$F349),"",IF(Data!$F349&gt;=3,TEXT(Data!I349,"00"),""))</f>
        <v>c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00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>00</v>
      </c>
      <c r="N349" s="1" t="str">
        <f>IF(ISBLANK(Data!$F349),"",IF(Data!$F349&gt;=8,TEXT(Data!N349,"00"),""))</f>
        <v>00</v>
      </c>
    </row>
    <row r="350" ht="14.25">
      <c r="A350" s="1">
        <f>IF(ISBLANK(Data!A350),"",Data!A350)</f>
        <v>14221</v>
      </c>
      <c r="B350" s="1">
        <f>IF(ISBLANK(Data!B350),"",Data!B350)</f>
        <v>0</v>
      </c>
      <c r="C350" s="1">
        <f>IF(ISBLANK(Data!C350),"",Data!C350)</f>
        <v>201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6</v>
      </c>
      <c r="G350" s="1" t="str">
        <f>IF(ISBLANK(Data!$F350),"",IF(Data!$F350&gt;=1,TEXT(Data!G350,"00"),""))</f>
        <v>00</v>
      </c>
      <c r="H350" s="1" t="str">
        <f>IF(ISBLANK(Data!$F350),"",IF(Data!$F350&gt;=2,TEXT(Data!H350,"00"),""))</f>
        <v>00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>00</v>
      </c>
      <c r="K350" s="1" t="str">
        <f>IF(ISBLANK(Data!$F350),"",IF(Data!$F350&gt;=5,TEXT(Data!K350,"00"),""))</f>
        <v>62</v>
      </c>
      <c r="L350" s="1" t="str">
        <f>IF(ISBLANK(Data!$F350),"",IF(Data!$F350&gt;=6,TEXT(Data!L350,"00"),""))</f>
        <v>00</v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>
        <f>IF(ISBLANK(Data!A351),"",Data!A351)</f>
        <v>14223</v>
      </c>
      <c r="B351" s="1">
        <f>IF(ISBLANK(Data!B351),"",Data!B351)</f>
        <v>1</v>
      </c>
      <c r="C351" s="1">
        <f>IF(ISBLANK(Data!C351),"",Data!C351)</f>
        <v>300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03</v>
      </c>
      <c r="H351" s="1" t="str">
        <f>IF(ISBLANK(Data!$F351),"",IF(Data!$F351&gt;=2,TEXT(Data!H351,"00"),""))</f>
        <v>5a</v>
      </c>
      <c r="I351" s="1" t="str">
        <f>IF(ISBLANK(Data!$F351),"",IF(Data!$F351&gt;=3,TEXT(Data!I351,"00"),""))</f>
        <v>64</v>
      </c>
      <c r="J351" s="1" t="str">
        <f>IF(ISBLANK(Data!$F351),"",IF(Data!$F351&gt;=4,TEXT(Data!J351,"00"),""))</f>
        <v>5a</v>
      </c>
      <c r="K351" s="1" t="str">
        <f>IF(ISBLANK(Data!$F351),"",IF(Data!$F351&gt;=5,TEXT(Data!K351,"00"),""))</f>
        <v>41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32</v>
      </c>
      <c r="N351" s="1" t="str">
        <f>IF(ISBLANK(Data!$F351),"",IF(Data!$F351&gt;=8,TEXT(Data!N351,"00"),""))</f>
        <v>67</v>
      </c>
    </row>
    <row r="352" ht="14.25">
      <c r="A352" s="1">
        <f>IF(ISBLANK(Data!A352),"",Data!A352)</f>
        <v>14224</v>
      </c>
      <c r="B352" s="1">
        <f>IF(ISBLANK(Data!B352),"",Data!B352)</f>
        <v>1</v>
      </c>
      <c r="C352" s="1">
        <f>IF(ISBLANK(Data!C352),"",Data!C352)</f>
        <v>301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3</v>
      </c>
      <c r="G352" s="1" t="str">
        <f>IF(ISBLANK(Data!$F352),"",IF(Data!$F352&gt;=1,TEXT(Data!G352,"00"),""))</f>
        <v>b8</v>
      </c>
      <c r="H352" s="1" t="str">
        <f>IF(ISBLANK(Data!$F352),"",IF(Data!$F352&gt;=2,TEXT(Data!H352,"00"),""))</f>
        <v>07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14233</v>
      </c>
      <c r="B353" s="1">
        <f>IF(ISBLANK(Data!B353),"",Data!B353)</f>
        <v>0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14257</v>
      </c>
      <c r="B354" s="1">
        <f>IF(ISBLANK(Data!B354),"",Data!B354)</f>
        <v>0</v>
      </c>
      <c r="C354" s="1">
        <f>IF(ISBLANK(Data!C354),"",Data!C354)</f>
        <v>401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6d</v>
      </c>
      <c r="H354" s="1" t="str">
        <f>IF(ISBLANK(Data!$F354),"",IF(Data!$F354&gt;=2,TEXT(Data!H354,"00"),""))</f>
        <v>9a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>00</v>
      </c>
      <c r="K354" s="1" t="str">
        <f>IF(ISBLANK(Data!$F354),"",IF(Data!$F354&gt;=5,TEXT(Data!K354,"00"),""))</f>
        <v>4d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00</v>
      </c>
      <c r="N354" s="1" t="str">
        <f>IF(ISBLANK(Data!$F354),"",IF(Data!$F354&gt;=8,TEXT(Data!N354,"00"),""))</f>
        <v>00</v>
      </c>
    </row>
    <row r="355" ht="14.25">
      <c r="A355" s="1">
        <f>IF(ISBLANK(Data!A355),"",Data!A355)</f>
        <v>14273</v>
      </c>
      <c r="B355" s="1">
        <f>IF(ISBLANK(Data!B355),"",Data!B355)</f>
        <v>1</v>
      </c>
      <c r="C355" s="1">
        <f>IF(ISBLANK(Data!C355),"",Data!C355)</f>
        <v>300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8</v>
      </c>
      <c r="G355" s="1" t="str">
        <f>IF(ISBLANK(Data!$F355),"",IF(Data!$F355&gt;=1,TEXT(Data!G355,"00"),""))</f>
        <v>03</v>
      </c>
      <c r="H355" s="1" t="str">
        <f>IF(ISBLANK(Data!$F355),"",IF(Data!$F355&gt;=2,TEXT(Data!H355,"00"),""))</f>
        <v>5a</v>
      </c>
      <c r="I355" s="1" t="str">
        <f>IF(ISBLANK(Data!$F355),"",IF(Data!$F355&gt;=3,TEXT(Data!I355,"00"),""))</f>
        <v>64</v>
      </c>
      <c r="J355" s="1" t="str">
        <f>IF(ISBLANK(Data!$F355),"",IF(Data!$F355&gt;=4,TEXT(Data!J355,"00"),""))</f>
        <v>5a</v>
      </c>
      <c r="K355" s="1" t="str">
        <f>IF(ISBLANK(Data!$F355),"",IF(Data!$F355&gt;=5,TEXT(Data!K355,"00"),""))</f>
        <v>41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>32</v>
      </c>
      <c r="N355" s="1" t="str">
        <f>IF(ISBLANK(Data!$F355),"",IF(Data!$F355&gt;=8,TEXT(Data!N355,"00"),""))</f>
        <v>a8</v>
      </c>
    </row>
    <row r="356" ht="14.25">
      <c r="A356" s="1">
        <f>IF(ISBLANK(Data!A356),"",Data!A356)</f>
        <v>14274</v>
      </c>
      <c r="B356" s="1">
        <f>IF(ISBLANK(Data!B356),"",Data!B356)</f>
        <v>1</v>
      </c>
      <c r="C356" s="1">
        <f>IF(ISBLANK(Data!C356),"",Data!C356)</f>
        <v>301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3</v>
      </c>
      <c r="G356" s="1" t="str">
        <f>IF(ISBLANK(Data!$F356),"",IF(Data!$F356&gt;=1,TEXT(Data!G356,"00"),""))</f>
        <v>80</v>
      </c>
      <c r="H356" s="1" t="str">
        <f>IF(ISBLANK(Data!$F356),"",IF(Data!$F356&gt;=2,TEXT(Data!H356,"00"),""))</f>
        <v>08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/>
      </c>
      <c r="K356" s="1" t="str">
        <f>IF(ISBLANK(Data!$F356),"",IF(Data!$F356&gt;=5,TEXT(Data!K356,"00"),""))</f>
        <v/>
      </c>
      <c r="L356" s="1" t="str">
        <f>IF(ISBLANK(Data!$F356),"",IF(Data!$F356&gt;=6,TEXT(Data!L356,"00"),""))</f>
        <v/>
      </c>
      <c r="M356" s="1" t="str">
        <f>IF(ISBLANK(Data!$F356),"",IF(Data!$F356&gt;=7,TEXT(Data!M356,"00"),""))</f>
        <v/>
      </c>
      <c r="N356" s="1" t="str">
        <f>IF(ISBLANK(Data!$F356),"",IF(Data!$F356&gt;=8,TEXT(Data!N356,"00"),""))</f>
        <v/>
      </c>
    </row>
    <row r="357" ht="14.25">
      <c r="A357" s="1">
        <f>IF(ISBLANK(Data!A357),"",Data!A357)</f>
        <v>14277</v>
      </c>
      <c r="B357" s="1">
        <f>IF(ISBLANK(Data!B357),"",Data!B357)</f>
        <v>0</v>
      </c>
      <c r="C357" s="1">
        <f>IF(ISBLANK(Data!C357),"",Data!C357)</f>
        <v>400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01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c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14321</v>
      </c>
      <c r="B358" s="1">
        <f>IF(ISBLANK(Data!B358),"",Data!B358)</f>
        <v>0</v>
      </c>
      <c r="C358" s="1">
        <f>IF(ISBLANK(Data!C358),"",Data!C358)</f>
        <v>201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6</v>
      </c>
      <c r="G358" s="1" t="str">
        <f>IF(ISBLANK(Data!$F358),"",IF(Data!$F358&gt;=1,TEXT(Data!G358,"00"),""))</f>
        <v>00</v>
      </c>
      <c r="H358" s="1" t="str">
        <f>IF(ISBLANK(Data!$F358),"",IF(Data!$F358&gt;=2,TEXT(Data!H358,"00"),""))</f>
        <v>00</v>
      </c>
      <c r="I358" s="1" t="str">
        <f>IF(ISBLANK(Data!$F358),"",IF(Data!$F358&gt;=3,TEXT(Data!I358,"00"),""))</f>
        <v>00</v>
      </c>
      <c r="J358" s="1" t="str">
        <f>IF(ISBLANK(Data!$F358),"",IF(Data!$F358&gt;=4,TEXT(Data!J358,"00"),""))</f>
        <v>00</v>
      </c>
      <c r="K358" s="1" t="str">
        <f>IF(ISBLANK(Data!$F358),"",IF(Data!$F358&gt;=5,TEXT(Data!K358,"00"),""))</f>
        <v>62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/>
      </c>
      <c r="N358" s="1" t="str">
        <f>IF(ISBLANK(Data!$F358),"",IF(Data!$F358&gt;=8,TEXT(Data!N358,"00"),""))</f>
        <v/>
      </c>
    </row>
    <row r="359" ht="14.25">
      <c r="A359" s="1">
        <f>IF(ISBLANK(Data!A359),"",Data!A359)</f>
        <v>14322</v>
      </c>
      <c r="B359" s="1">
        <f>IF(ISBLANK(Data!B359),"",Data!B359)</f>
        <v>1</v>
      </c>
      <c r="C359" s="1">
        <f>IF(ISBLANK(Data!C359),"",Data!C359)</f>
        <v>300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8</v>
      </c>
      <c r="G359" s="1" t="str">
        <f>IF(ISBLANK(Data!$F359),"",IF(Data!$F359&gt;=1,TEXT(Data!G359,"00"),""))</f>
        <v>03</v>
      </c>
      <c r="H359" s="1" t="str">
        <f>IF(ISBLANK(Data!$F359),"",IF(Data!$F359&gt;=2,TEXT(Data!H359,"00"),""))</f>
        <v>5a</v>
      </c>
      <c r="I359" s="1" t="str">
        <f>IF(ISBLANK(Data!$F359),"",IF(Data!$F359&gt;=3,TEXT(Data!I359,"00"),""))</f>
        <v>64</v>
      </c>
      <c r="J359" s="1" t="str">
        <f>IF(ISBLANK(Data!$F359),"",IF(Data!$F359&gt;=4,TEXT(Data!J359,"00"),""))</f>
        <v>5a</v>
      </c>
      <c r="K359" s="1" t="str">
        <f>IF(ISBLANK(Data!$F359),"",IF(Data!$F359&gt;=5,TEXT(Data!K359,"00"),""))</f>
        <v>41</v>
      </c>
      <c r="L359" s="1" t="str">
        <f>IF(ISBLANK(Data!$F359),"",IF(Data!$F359&gt;=6,TEXT(Data!L359,"00"),""))</f>
        <v>00</v>
      </c>
      <c r="M359" s="1" t="str">
        <f>IF(ISBLANK(Data!$F359),"",IF(Data!$F359&gt;=7,TEXT(Data!M359,"00"),""))</f>
        <v>32</v>
      </c>
      <c r="N359" s="1" t="str">
        <f>IF(ISBLANK(Data!$F359),"",IF(Data!$F359&gt;=8,TEXT(Data!N359,"00"),""))</f>
        <v>a9</v>
      </c>
    </row>
    <row r="360" ht="14.25">
      <c r="A360" s="1">
        <f>IF(ISBLANK(Data!A360),"",Data!A360)</f>
        <v>14323</v>
      </c>
      <c r="B360" s="1">
        <f>IF(ISBLANK(Data!B360),"",Data!B360)</f>
        <v>1</v>
      </c>
      <c r="C360" s="1">
        <f>IF(ISBLANK(Data!C360),"",Data!C360)</f>
        <v>301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3</v>
      </c>
      <c r="G360" s="1" t="str">
        <f>IF(ISBLANK(Data!$F360),"",IF(Data!$F360&gt;=1,TEXT(Data!G360,"00"),""))</f>
        <v>88</v>
      </c>
      <c r="H360" s="1" t="str">
        <f>IF(ISBLANK(Data!$F360),"",IF(Data!$F360&gt;=2,TEXT(Data!H360,"00"),""))</f>
        <v>09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/>
      </c>
      <c r="K360" s="1" t="str">
        <f>IF(ISBLANK(Data!$F360),"",IF(Data!$F360&gt;=5,TEXT(Data!K360,"00"),""))</f>
        <v/>
      </c>
      <c r="L360" s="1" t="str">
        <f>IF(ISBLANK(Data!$F360),"",IF(Data!$F360&gt;=6,TEXT(Data!L360,"00"),""))</f>
        <v/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>
        <f>IF(ISBLANK(Data!A361),"",Data!A361)</f>
        <v>14333</v>
      </c>
      <c r="B361" s="1">
        <f>IF(ISBLANK(Data!B361),"",Data!B361)</f>
        <v>0</v>
      </c>
      <c r="C361" s="1">
        <f>IF(ISBLANK(Data!C361),"",Data!C361)</f>
        <v>203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90</v>
      </c>
      <c r="H361" s="1" t="str">
        <f>IF(ISBLANK(Data!$F361),"",IF(Data!$F361&gt;=2,TEXT(Data!H361,"00"),""))</f>
        <v>00</v>
      </c>
      <c r="I361" s="1" t="str">
        <f>IF(ISBLANK(Data!$F361),"",IF(Data!$F361&gt;=3,TEXT(Data!I361,"00"),""))</f>
        <v>00</v>
      </c>
      <c r="J361" s="1" t="str">
        <f>IF(ISBLANK(Data!$F361),"",IF(Data!$F361&gt;=4,TEXT(Data!J361,"00"),""))</f>
        <v>00</v>
      </c>
      <c r="K361" s="1" t="str">
        <f>IF(ISBLANK(Data!$F361),"",IF(Data!$F361&gt;=5,TEXT(Data!K361,"00"),""))</f>
        <v>00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00</v>
      </c>
      <c r="N361" s="1" t="str">
        <f>IF(ISBLANK(Data!$F361),"",IF(Data!$F361&gt;=8,TEXT(Data!N361,"00"),""))</f>
        <v>00</v>
      </c>
    </row>
    <row r="362" ht="14.25">
      <c r="A362" s="1">
        <f>IF(ISBLANK(Data!A362),"",Data!A362)</f>
        <v>14337</v>
      </c>
      <c r="B362" s="1">
        <f>IF(ISBLANK(Data!B362),"",Data!B362)</f>
        <v>0</v>
      </c>
      <c r="C362" s="1">
        <f>IF(ISBLANK(Data!C362),"",Data!C362)</f>
        <v>401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8</v>
      </c>
      <c r="G362" s="1" t="str">
        <f>IF(ISBLANK(Data!$F362),"",IF(Data!$F362&gt;=1,TEXT(Data!G362,"00"),""))</f>
        <v>6d</v>
      </c>
      <c r="H362" s="1" t="str">
        <f>IF(ISBLANK(Data!$F362),"",IF(Data!$F362&gt;=2,TEXT(Data!H362,"00"),""))</f>
        <v>9a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>00</v>
      </c>
      <c r="K362" s="1" t="str">
        <f>IF(ISBLANK(Data!$F362),"",IF(Data!$F362&gt;=5,TEXT(Data!K362,"00"),""))</f>
        <v>4d</v>
      </c>
      <c r="L362" s="1" t="str">
        <f>IF(ISBLANK(Data!$F362),"",IF(Data!$F362&gt;=6,TEXT(Data!L362,"00"),""))</f>
        <v>00</v>
      </c>
      <c r="M362" s="1" t="str">
        <f>IF(ISBLANK(Data!$F362),"",IF(Data!$F362&gt;=7,TEXT(Data!M362,"00"),""))</f>
        <v>00</v>
      </c>
      <c r="N362" s="1" t="str">
        <f>IF(ISBLANK(Data!$F362),"",IF(Data!$F362&gt;=8,TEXT(Data!N362,"00"),""))</f>
        <v>00</v>
      </c>
    </row>
    <row r="363" ht="14.25">
      <c r="A363" s="1">
        <f>IF(ISBLANK(Data!A363),"",Data!A363)</f>
        <v>14345</v>
      </c>
      <c r="B363" s="1">
        <f>IF(ISBLANK(Data!B363),"",Data!B363)</f>
        <v>0</v>
      </c>
      <c r="C363" s="1">
        <f>IF(ISBLANK(Data!C363),"",Data!C363)</f>
        <v>400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01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c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00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00</v>
      </c>
      <c r="N363" s="1" t="str">
        <f>IF(ISBLANK(Data!$F363),"",IF(Data!$F363&gt;=8,TEXT(Data!N363,"00"),""))</f>
        <v>00</v>
      </c>
    </row>
    <row r="364" ht="14.25">
      <c r="A364" s="1">
        <f>IF(ISBLANK(Data!A364),"",Data!A364)</f>
        <v>14357</v>
      </c>
      <c r="B364" s="1">
        <f>IF(ISBLANK(Data!B364),"",Data!B364)</f>
        <v>0</v>
      </c>
      <c r="C364" s="1">
        <f>IF(ISBLANK(Data!C364),"",Data!C364)</f>
        <v>201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6</v>
      </c>
      <c r="G364" s="1" t="str">
        <f>IF(ISBLANK(Data!$F364),"",IF(Data!$F364&gt;=1,TEXT(Data!G364,"00"),""))</f>
        <v>00</v>
      </c>
      <c r="H364" s="1" t="str">
        <f>IF(ISBLANK(Data!$F364),"",IF(Data!$F364&gt;=2,TEXT(Data!H364,"00"),""))</f>
        <v>00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62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/>
      </c>
      <c r="N364" s="1" t="str">
        <f>IF(ISBLANK(Data!$F364),"",IF(Data!$F364&gt;=8,TEXT(Data!N364,"00"),""))</f>
        <v/>
      </c>
    </row>
    <row r="365" ht="14.25">
      <c r="A365" s="1">
        <f>IF(ISBLANK(Data!A365),"",Data!A365)</f>
        <v>14358</v>
      </c>
      <c r="B365" s="1">
        <f>IF(ISBLANK(Data!B365),"",Data!B365)</f>
        <v>0</v>
      </c>
      <c r="C365" s="1">
        <f>IF(ISBLANK(Data!C365),"",Data!C365)</f>
        <v>203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cd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00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14373</v>
      </c>
      <c r="B366" s="1">
        <f>IF(ISBLANK(Data!B366),"",Data!B366)</f>
        <v>1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41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32</v>
      </c>
      <c r="N366" s="1" t="str">
        <f>IF(ISBLANK(Data!$F366),"",IF(Data!$F366&gt;=8,TEXT(Data!N366,"00"),""))</f>
        <v>aa</v>
      </c>
    </row>
    <row r="367" ht="14.25">
      <c r="A367" s="1">
        <f>IF(ISBLANK(Data!A367),"",Data!A367)</f>
        <v>14374</v>
      </c>
      <c r="B367" s="1">
        <f>IF(ISBLANK(Data!B367),"",Data!B367)</f>
        <v>1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c6</v>
      </c>
      <c r="H367" s="1" t="str">
        <f>IF(ISBLANK(Data!$F367),"",IF(Data!$F367&gt;=2,TEXT(Data!H367,"00"),""))</f>
        <v>a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14377</v>
      </c>
      <c r="B368" s="1">
        <f>IF(ISBLANK(Data!B368),"",Data!B368)</f>
        <v>0</v>
      </c>
      <c r="C368" s="1">
        <f>IF(ISBLANK(Data!C368),"",Data!C368)</f>
        <v>403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8</v>
      </c>
      <c r="G368" s="1" t="str">
        <f>IF(ISBLANK(Data!$F368),"",IF(Data!$F368&gt;=1,TEXT(Data!G368,"00"),""))</f>
        <v>63</v>
      </c>
      <c r="H368" s="1" t="str">
        <f>IF(ISBLANK(Data!$F368),"",IF(Data!$F368&gt;=2,TEXT(Data!H368,"00"),""))</f>
        <v>00</v>
      </c>
      <c r="I368" s="1" t="str">
        <f>IF(ISBLANK(Data!$F368),"",IF(Data!$F368&gt;=3,TEXT(Data!I368,"00"),""))</f>
        <v>00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94</v>
      </c>
      <c r="L368" s="1" t="str">
        <f>IF(ISBLANK(Data!$F368),"",IF(Data!$F368&gt;=6,TEXT(Data!L368,"00"),""))</f>
        <v>e0</v>
      </c>
      <c r="M368" s="1" t="str">
        <f>IF(ISBLANK(Data!$F368),"",IF(Data!$F368&gt;=7,TEXT(Data!M368,"00"),""))</f>
        <v>09</v>
      </c>
      <c r="N368" s="1" t="str">
        <f>IF(ISBLANK(Data!$F368),"",IF(Data!$F368&gt;=8,TEXT(Data!N368,"00"),""))</f>
        <v>00</v>
      </c>
    </row>
    <row r="369" ht="14.25">
      <c r="A369" s="1">
        <f>IF(ISBLANK(Data!A369),"",Data!A369)</f>
        <v>14421</v>
      </c>
      <c r="B369" s="1">
        <f>IF(ISBLANK(Data!B369),"",Data!B369)</f>
        <v>0</v>
      </c>
      <c r="C369" s="1">
        <f>IF(ISBLANK(Data!C369),"",Data!C369)</f>
        <v>204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00</v>
      </c>
      <c r="H369" s="1" t="str">
        <f>IF(ISBLANK(Data!$F369),"",IF(Data!$F369&gt;=2,TEXT(Data!H369,"00"),""))</f>
        <v>00</v>
      </c>
      <c r="I369" s="1" t="str">
        <f>IF(ISBLANK(Data!$F369),"",IF(Data!$F369&gt;=3,TEXT(Data!I369,"00"),""))</f>
        <v>00</v>
      </c>
      <c r="J369" s="1" t="str">
        <f>IF(ISBLANK(Data!$F369),"",IF(Data!$F369&gt;=4,TEXT(Data!J369,"00"),""))</f>
        <v>00</v>
      </c>
      <c r="K369" s="1" t="str">
        <f>IF(ISBLANK(Data!$F369),"",IF(Data!$F369&gt;=5,TEXT(Data!K369,"00"),""))</f>
        <v>00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00</v>
      </c>
      <c r="N369" s="1" t="str">
        <f>IF(ISBLANK(Data!$F369),"",IF(Data!$F369&gt;=8,TEXT(Data!N369,"00"),""))</f>
        <v>00</v>
      </c>
    </row>
    <row r="370" ht="14.25">
      <c r="A370" s="1">
        <f>IF(ISBLANK(Data!A370),"",Data!A370)</f>
        <v>14422</v>
      </c>
      <c r="B370" s="1">
        <f>IF(ISBLANK(Data!B370),"",Data!B370)</f>
        <v>1</v>
      </c>
      <c r="C370" s="1">
        <f>IF(ISBLANK(Data!C370),"",Data!C370)</f>
        <v>300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8</v>
      </c>
      <c r="G370" s="1" t="str">
        <f>IF(ISBLANK(Data!$F370),"",IF(Data!$F370&gt;=1,TEXT(Data!G370,"00"),""))</f>
        <v>03</v>
      </c>
      <c r="H370" s="1" t="str">
        <f>IF(ISBLANK(Data!$F370),"",IF(Data!$F370&gt;=2,TEXT(Data!H370,"00"),""))</f>
        <v>5a</v>
      </c>
      <c r="I370" s="1" t="str">
        <f>IF(ISBLANK(Data!$F370),"",IF(Data!$F370&gt;=3,TEXT(Data!I370,"00"),""))</f>
        <v>64</v>
      </c>
      <c r="J370" s="1" t="str">
        <f>IF(ISBLANK(Data!$F370),"",IF(Data!$F370&gt;=4,TEXT(Data!J370,"00"),""))</f>
        <v>5a</v>
      </c>
      <c r="K370" s="1" t="str">
        <f>IF(ISBLANK(Data!$F370),"",IF(Data!$F370&gt;=5,TEXT(Data!K370,"00"),""))</f>
        <v>41</v>
      </c>
      <c r="L370" s="1" t="str">
        <f>IF(ISBLANK(Data!$F370),"",IF(Data!$F370&gt;=6,TEXT(Data!L370,"00"),""))</f>
        <v>00</v>
      </c>
      <c r="M370" s="1" t="str">
        <f>IF(ISBLANK(Data!$F370),"",IF(Data!$F370&gt;=7,TEXT(Data!M370,"00"),""))</f>
        <v>32</v>
      </c>
      <c r="N370" s="1" t="str">
        <f>IF(ISBLANK(Data!$F370),"",IF(Data!$F370&gt;=8,TEXT(Data!N370,"00"),""))</f>
        <v>ab</v>
      </c>
    </row>
    <row r="371" ht="14.25">
      <c r="A371" s="1">
        <f>IF(ISBLANK(Data!A371),"",Data!A371)</f>
        <v>14423</v>
      </c>
      <c r="B371" s="1">
        <f>IF(ISBLANK(Data!B371),"",Data!B371)</f>
        <v>1</v>
      </c>
      <c r="C371" s="1">
        <f>IF(ISBLANK(Data!C371),"",Data!C371)</f>
        <v>301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3</v>
      </c>
      <c r="G371" s="1" t="str">
        <f>IF(ISBLANK(Data!$F371),"",IF(Data!$F371&gt;=1,TEXT(Data!G371,"00"),""))</f>
        <v>43</v>
      </c>
      <c r="H371" s="1" t="str">
        <f>IF(ISBLANK(Data!$F371),"",IF(Data!$F371&gt;=2,TEXT(Data!H371,"00"),""))</f>
        <v>b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/>
      </c>
      <c r="K371" s="1" t="str">
        <f>IF(ISBLANK(Data!$F371),"",IF(Data!$F371&gt;=5,TEXT(Data!K371,"00"),""))</f>
        <v/>
      </c>
      <c r="L371" s="1" t="str">
        <f>IF(ISBLANK(Data!$F371),"",IF(Data!$F371&gt;=6,TEXT(Data!L371,"00"),""))</f>
        <v/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>
        <f>IF(ISBLANK(Data!A372),"",Data!A372)</f>
        <v>14433</v>
      </c>
      <c r="B372" s="1">
        <f>IF(ISBLANK(Data!B372),"",Data!B372)</f>
        <v>0</v>
      </c>
      <c r="C372" s="1">
        <f>IF(ISBLANK(Data!C372),"",Data!C372)</f>
        <v>202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e2</v>
      </c>
      <c r="H372" s="1" t="str">
        <f>IF(ISBLANK(Data!$F372),"",IF(Data!$F372&gt;=2,TEXT(Data!H372,"00"),""))</f>
        <v>20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b8</v>
      </c>
      <c r="L372" s="1" t="str">
        <f>IF(ISBLANK(Data!$F372),"",IF(Data!$F372&gt;=6,TEXT(Data!L372,"00"),""))</f>
        <v>ab</v>
      </c>
      <c r="M372" s="1" t="str">
        <f>IF(ISBLANK(Data!$F372),"",IF(Data!$F372&gt;=7,TEXT(Data!M372,"00"),""))</f>
        <v>22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14457</v>
      </c>
      <c r="B373" s="1">
        <f>IF(ISBLANK(Data!B373),"",Data!B373)</f>
        <v>0</v>
      </c>
      <c r="C373" s="1">
        <f>IF(ISBLANK(Data!C373),"",Data!C373)</f>
        <v>401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6d</v>
      </c>
      <c r="H373" s="1" t="str">
        <f>IF(ISBLANK(Data!$F373),"",IF(Data!$F373&gt;=2,TEXT(Data!H373,"00"),""))</f>
        <v>9a</v>
      </c>
      <c r="I373" s="1" t="str">
        <f>IF(ISBLANK(Data!$F373),"",IF(Data!$F373&gt;=3,TEXT(Data!I373,"00"),""))</f>
        <v>00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4d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14473</v>
      </c>
      <c r="B374" s="1">
        <f>IF(ISBLANK(Data!B374),"",Data!B374)</f>
        <v>1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41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32</v>
      </c>
      <c r="N374" s="1" t="str">
        <f>IF(ISBLANK(Data!$F374),"",IF(Data!$F374&gt;=8,TEXT(Data!N374,"00"),""))</f>
        <v>ec</v>
      </c>
    </row>
    <row r="375" ht="14.25">
      <c r="A375" s="1">
        <f>IF(ISBLANK(Data!A375),"",Data!A375)</f>
        <v>14474</v>
      </c>
      <c r="B375" s="1">
        <f>IF(ISBLANK(Data!B375),"",Data!B375)</f>
        <v>1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b5</v>
      </c>
      <c r="H375" s="1" t="str">
        <f>IF(ISBLANK(Data!$F375),"",IF(Data!$F375&gt;=2,TEXT(Data!H375,"00"),""))</f>
        <v>c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14477</v>
      </c>
      <c r="B376" s="1">
        <f>IF(ISBLANK(Data!B376),"",Data!B376)</f>
        <v>0</v>
      </c>
      <c r="C376" s="1">
        <f>IF(ISBLANK(Data!C376),"",Data!C376)</f>
        <v>400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8</v>
      </c>
      <c r="G376" s="1" t="str">
        <f>IF(ISBLANK(Data!$F376),"",IF(Data!$F376&gt;=1,TEXT(Data!G376,"00"),""))</f>
        <v>01</v>
      </c>
      <c r="H376" s="1" t="str">
        <f>IF(ISBLANK(Data!$F376),"",IF(Data!$F376&gt;=2,TEXT(Data!H376,"00"),""))</f>
        <v>00</v>
      </c>
      <c r="I376" s="1" t="str">
        <f>IF(ISBLANK(Data!$F376),"",IF(Data!$F376&gt;=3,TEXT(Data!I376,"00"),""))</f>
        <v>c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00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>00</v>
      </c>
      <c r="N376" s="1" t="str">
        <f>IF(ISBLANK(Data!$F376),"",IF(Data!$F376&gt;=8,TEXT(Data!N376,"00"),""))</f>
        <v>00</v>
      </c>
    </row>
    <row r="377" ht="14.25">
      <c r="A377" s="1">
        <f>IF(ISBLANK(Data!A377),"",Data!A377)</f>
        <v>14521</v>
      </c>
      <c r="B377" s="1">
        <f>IF(ISBLANK(Data!B377),"",Data!B377)</f>
        <v>0</v>
      </c>
      <c r="C377" s="1">
        <f>IF(ISBLANK(Data!C377),"",Data!C377)</f>
        <v>201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6</v>
      </c>
      <c r="G377" s="1" t="str">
        <f>IF(ISBLANK(Data!$F377),"",IF(Data!$F377&gt;=1,TEXT(Data!G377,"00"),""))</f>
        <v>00</v>
      </c>
      <c r="H377" s="1" t="str">
        <f>IF(ISBLANK(Data!$F377),"",IF(Data!$F377&gt;=2,TEXT(Data!H377,"00"),""))</f>
        <v>00</v>
      </c>
      <c r="I377" s="1" t="str">
        <f>IF(ISBLANK(Data!$F377),"",IF(Data!$F377&gt;=3,TEXT(Data!I377,"00"),""))</f>
        <v>00</v>
      </c>
      <c r="J377" s="1" t="str">
        <f>IF(ISBLANK(Data!$F377),"",IF(Data!$F377&gt;=4,TEXT(Data!J377,"00"),""))</f>
        <v>00</v>
      </c>
      <c r="K377" s="1" t="str">
        <f>IF(ISBLANK(Data!$F377),"",IF(Data!$F377&gt;=5,TEXT(Data!K377,"00"),""))</f>
        <v>62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/>
      </c>
      <c r="N377" s="1" t="str">
        <f>IF(ISBLANK(Data!$F377),"",IF(Data!$F377&gt;=8,TEXT(Data!N377,"00"),""))</f>
        <v/>
      </c>
    </row>
    <row r="378" ht="14.25">
      <c r="A378" s="1">
        <f>IF(ISBLANK(Data!A378),"",Data!A378)</f>
        <v>14522</v>
      </c>
      <c r="B378" s="1">
        <f>IF(ISBLANK(Data!B378),"",Data!B378)</f>
        <v>1</v>
      </c>
      <c r="C378" s="1">
        <f>IF(ISBLANK(Data!C378),"",Data!C378)</f>
        <v>300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8</v>
      </c>
      <c r="G378" s="1" t="str">
        <f>IF(ISBLANK(Data!$F378),"",IF(Data!$F378&gt;=1,TEXT(Data!G378,"00"),""))</f>
        <v>03</v>
      </c>
      <c r="H378" s="1" t="str">
        <f>IF(ISBLANK(Data!$F378),"",IF(Data!$F378&gt;=2,TEXT(Data!H378,"00"),""))</f>
        <v>5a</v>
      </c>
      <c r="I378" s="1" t="str">
        <f>IF(ISBLANK(Data!$F378),"",IF(Data!$F378&gt;=3,TEXT(Data!I378,"00"),""))</f>
        <v>64</v>
      </c>
      <c r="J378" s="1" t="str">
        <f>IF(ISBLANK(Data!$F378),"",IF(Data!$F378&gt;=4,TEXT(Data!J378,"00"),""))</f>
        <v>5a</v>
      </c>
      <c r="K378" s="1" t="str">
        <f>IF(ISBLANK(Data!$F378),"",IF(Data!$F378&gt;=5,TEXT(Data!K378,"00"),""))</f>
        <v>41</v>
      </c>
      <c r="L378" s="1" t="str">
        <f>IF(ISBLANK(Data!$F378),"",IF(Data!$F378&gt;=6,TEXT(Data!L378,"00"),""))</f>
        <v>00</v>
      </c>
      <c r="M378" s="1" t="str">
        <f>IF(ISBLANK(Data!$F378),"",IF(Data!$F378&gt;=7,TEXT(Data!M378,"00"),""))</f>
        <v>32</v>
      </c>
      <c r="N378" s="1" t="str">
        <f>IF(ISBLANK(Data!$F378),"",IF(Data!$F378&gt;=8,TEXT(Data!N378,"00"),""))</f>
        <v>ed</v>
      </c>
    </row>
    <row r="379" ht="14.25">
      <c r="A379" s="1">
        <f>IF(ISBLANK(Data!A379),"",Data!A379)</f>
        <v>14523</v>
      </c>
      <c r="B379" s="1">
        <f>IF(ISBLANK(Data!B379),"",Data!B379)</f>
        <v>1</v>
      </c>
      <c r="C379" s="1">
        <f>IF(ISBLANK(Data!C379),"",Data!C379)</f>
        <v>301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3</v>
      </c>
      <c r="G379" s="1" t="str">
        <f>IF(ISBLANK(Data!$F379),"",IF(Data!$F379&gt;=1,TEXT(Data!G379,"00"),""))</f>
        <v>4e</v>
      </c>
      <c r="H379" s="1" t="str">
        <f>IF(ISBLANK(Data!$F379),"",IF(Data!$F379&gt;=2,TEXT(Data!H379,"00"),""))</f>
        <v>d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/>
      </c>
      <c r="K379" s="1" t="str">
        <f>IF(ISBLANK(Data!$F379),"",IF(Data!$F379&gt;=5,TEXT(Data!K379,"00"),""))</f>
        <v/>
      </c>
      <c r="L379" s="1" t="str">
        <f>IF(ISBLANK(Data!$F379),"",IF(Data!$F379&gt;=6,TEXT(Data!L379,"00"),""))</f>
        <v/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>
        <f>IF(ISBLANK(Data!A380),"",Data!A380)</f>
        <v>14533</v>
      </c>
      <c r="B380" s="1">
        <f>IF(ISBLANK(Data!B380),"",Data!B380)</f>
        <v>0</v>
      </c>
      <c r="C380" s="1">
        <f>IF(ISBLANK(Data!C380),"",Data!C380)</f>
        <v>203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61</v>
      </c>
      <c r="H380" s="1" t="str">
        <f>IF(ISBLANK(Data!$F380),"",IF(Data!$F380&gt;=2,TEXT(Data!H380,"00"),""))</f>
        <v>01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00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14558</v>
      </c>
      <c r="B381" s="1">
        <f>IF(ISBLANK(Data!B381),"",Data!B381)</f>
        <v>0</v>
      </c>
      <c r="C381" s="1">
        <f>IF(ISBLANK(Data!C381),"",Data!C381)</f>
        <v>401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6d</v>
      </c>
      <c r="H381" s="1" t="str">
        <f>IF(ISBLANK(Data!$F381),"",IF(Data!$F381&gt;=2,TEXT(Data!H381,"00"),""))</f>
        <v>9a</v>
      </c>
      <c r="I381" s="1" t="str">
        <f>IF(ISBLANK(Data!$F381),"",IF(Data!$F381&gt;=3,TEXT(Data!I381,"00"),""))</f>
        <v>00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4d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14573</v>
      </c>
      <c r="B382" s="1">
        <f>IF(ISBLANK(Data!B382),"",Data!B382)</f>
        <v>1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41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32</v>
      </c>
      <c r="N382" s="1" t="str">
        <f>IF(ISBLANK(Data!$F382),"",IF(Data!$F382&gt;=8,TEXT(Data!N382,"00"),""))</f>
        <v>ee</v>
      </c>
    </row>
    <row r="383" ht="14.25">
      <c r="A383" s="1">
        <f>IF(ISBLANK(Data!A383),"",Data!A383)</f>
        <v>14574</v>
      </c>
      <c r="B383" s="1">
        <f>IF(ISBLANK(Data!B383),"",Data!B383)</f>
        <v>1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1d</v>
      </c>
      <c r="H383" s="1" t="str">
        <f>IF(ISBLANK(Data!$F383),"",IF(Data!$F383&gt;=2,TEXT(Data!H383,"00"),""))</f>
        <v>e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14578</v>
      </c>
      <c r="B384" s="1">
        <f>IF(ISBLANK(Data!B384),"",Data!B384)</f>
        <v>0</v>
      </c>
      <c r="C384" s="1">
        <f>IF(ISBLANK(Data!C384),"",Data!C384)</f>
        <v>400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8</v>
      </c>
      <c r="G384" s="1" t="str">
        <f>IF(ISBLANK(Data!$F384),"",IF(Data!$F384&gt;=1,TEXT(Data!G384,"00"),""))</f>
        <v>01</v>
      </c>
      <c r="H384" s="1" t="str">
        <f>IF(ISBLANK(Data!$F384),"",IF(Data!$F384&gt;=2,TEXT(Data!H384,"00"),""))</f>
        <v>00</v>
      </c>
      <c r="I384" s="1" t="str">
        <f>IF(ISBLANK(Data!$F384),"",IF(Data!$F384&gt;=3,TEXT(Data!I384,"00"),""))</f>
        <v>c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00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>00</v>
      </c>
      <c r="N384" s="1" t="str">
        <f>IF(ISBLANK(Data!$F384),"",IF(Data!$F384&gt;=8,TEXT(Data!N384,"00"),""))</f>
        <v>00</v>
      </c>
    </row>
    <row r="385" ht="14.25">
      <c r="A385" s="1">
        <f>IF(ISBLANK(Data!A385),"",Data!A385)</f>
        <v>14621</v>
      </c>
      <c r="B385" s="1">
        <f>IF(ISBLANK(Data!B385),"",Data!B385)</f>
        <v>0</v>
      </c>
      <c r="C385" s="1">
        <f>IF(ISBLANK(Data!C385),"",Data!C385)</f>
        <v>201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6</v>
      </c>
      <c r="G385" s="1" t="str">
        <f>IF(ISBLANK(Data!$F385),"",IF(Data!$F385&gt;=1,TEXT(Data!G385,"00"),""))</f>
        <v>00</v>
      </c>
      <c r="H385" s="1" t="str">
        <f>IF(ISBLANK(Data!$F385),"",IF(Data!$F385&gt;=2,TEXT(Data!H385,"00"),""))</f>
        <v>00</v>
      </c>
      <c r="I385" s="1" t="str">
        <f>IF(ISBLANK(Data!$F385),"",IF(Data!$F385&gt;=3,TEXT(Data!I385,"00"),""))</f>
        <v>00</v>
      </c>
      <c r="J385" s="1" t="str">
        <f>IF(ISBLANK(Data!$F385),"",IF(Data!$F385&gt;=4,TEXT(Data!J385,"00"),""))</f>
        <v>00</v>
      </c>
      <c r="K385" s="1" t="str">
        <f>IF(ISBLANK(Data!$F385),"",IF(Data!$F385&gt;=5,TEXT(Data!K385,"00"),""))</f>
        <v>62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/>
      </c>
      <c r="N385" s="1" t="str">
        <f>IF(ISBLANK(Data!$F385),"",IF(Data!$F385&gt;=8,TEXT(Data!N385,"00"),""))</f>
        <v/>
      </c>
    </row>
    <row r="386" ht="14.25">
      <c r="A386" s="1">
        <f>IF(ISBLANK(Data!A386),"",Data!A386)</f>
        <v>14622</v>
      </c>
      <c r="B386" s="1">
        <f>IF(ISBLANK(Data!B386),"",Data!B386)</f>
        <v>1</v>
      </c>
      <c r="C386" s="1">
        <f>IF(ISBLANK(Data!C386),"",Data!C386)</f>
        <v>300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8</v>
      </c>
      <c r="G386" s="1" t="str">
        <f>IF(ISBLANK(Data!$F386),"",IF(Data!$F386&gt;=1,TEXT(Data!G386,"00"),""))</f>
        <v>03</v>
      </c>
      <c r="H386" s="1" t="str">
        <f>IF(ISBLANK(Data!$F386),"",IF(Data!$F386&gt;=2,TEXT(Data!H386,"00"),""))</f>
        <v>5a</v>
      </c>
      <c r="I386" s="1" t="str">
        <f>IF(ISBLANK(Data!$F386),"",IF(Data!$F386&gt;=3,TEXT(Data!I386,"00"),""))</f>
        <v>64</v>
      </c>
      <c r="J386" s="1" t="str">
        <f>IF(ISBLANK(Data!$F386),"",IF(Data!$F386&gt;=4,TEXT(Data!J386,"00"),""))</f>
        <v>5a</v>
      </c>
      <c r="K386" s="1" t="str">
        <f>IF(ISBLANK(Data!$F386),"",IF(Data!$F386&gt;=5,TEXT(Data!K386,"00"),""))</f>
        <v>41</v>
      </c>
      <c r="L386" s="1" t="str">
        <f>IF(ISBLANK(Data!$F386),"",IF(Data!$F386&gt;=6,TEXT(Data!L386,"00"),""))</f>
        <v>00</v>
      </c>
      <c r="M386" s="1" t="str">
        <f>IF(ISBLANK(Data!$F386),"",IF(Data!$F386&gt;=7,TEXT(Data!M386,"00"),""))</f>
        <v>32</v>
      </c>
      <c r="N386" s="1" t="str">
        <f>IF(ISBLANK(Data!$F386),"",IF(Data!$F386&gt;=8,TEXT(Data!N386,"00"),""))</f>
        <v>ef</v>
      </c>
    </row>
    <row r="387" ht="14.25">
      <c r="A387" s="1">
        <f>IF(ISBLANK(Data!A387),"",Data!A387)</f>
        <v>14623</v>
      </c>
      <c r="B387" s="1">
        <f>IF(ISBLANK(Data!B387),"",Data!B387)</f>
        <v>1</v>
      </c>
      <c r="C387" s="1">
        <f>IF(ISBLANK(Data!C387),"",Data!C387)</f>
        <v>301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3</v>
      </c>
      <c r="G387" s="1" t="str">
        <f>IF(ISBLANK(Data!$F387),"",IF(Data!$F387&gt;=1,TEXT(Data!G387,"00"),""))</f>
        <v>e8</v>
      </c>
      <c r="H387" s="1" t="str">
        <f>IF(ISBLANK(Data!$F387),"",IF(Data!$F387&gt;=2,TEXT(Data!H387,"00"),""))</f>
        <v>f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/>
      </c>
      <c r="K387" s="1" t="str">
        <f>IF(ISBLANK(Data!$F387),"",IF(Data!$F387&gt;=5,TEXT(Data!K387,"00"),""))</f>
        <v/>
      </c>
      <c r="L387" s="1" t="str">
        <f>IF(ISBLANK(Data!$F387),"",IF(Data!$F387&gt;=6,TEXT(Data!L387,"00"),""))</f>
        <v/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>
        <f>IF(ISBLANK(Data!A388),"",Data!A388)</f>
        <v>14633</v>
      </c>
      <c r="B388" s="1">
        <f>IF(ISBLANK(Data!B388),"",Data!B388)</f>
        <v>0</v>
      </c>
      <c r="C388" s="1">
        <f>IF(ISBLANK(Data!C388),"",Data!C388)</f>
        <v>203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af</v>
      </c>
      <c r="H388" s="1" t="str">
        <f>IF(ISBLANK(Data!$F388),"",IF(Data!$F388&gt;=2,TEXT(Data!H388,"00"),""))</f>
        <v>01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00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14658</v>
      </c>
      <c r="B389" s="1">
        <f>IF(ISBLANK(Data!B389),"",Data!B389)</f>
        <v>0</v>
      </c>
      <c r="C389" s="1">
        <f>IF(ISBLANK(Data!C389),"",Data!C389)</f>
        <v>401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6d</v>
      </c>
      <c r="H389" s="1" t="str">
        <f>IF(ISBLANK(Data!$F389),"",IF(Data!$F389&gt;=2,TEXT(Data!H389,"00"),""))</f>
        <v>9a</v>
      </c>
      <c r="I389" s="1" t="str">
        <f>IF(ISBLANK(Data!$F389),"",IF(Data!$F389&gt;=3,TEXT(Data!I389,"00"),""))</f>
        <v>00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4d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14673</v>
      </c>
      <c r="B390" s="1">
        <f>IF(ISBLANK(Data!B390),"",Data!B390)</f>
        <v>1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41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32</v>
      </c>
      <c r="N390" s="1" t="str">
        <f>IF(ISBLANK(Data!$F390),"",IF(Data!$F390&gt;=8,TEXT(Data!N390,"00"),""))</f>
        <v>20</v>
      </c>
    </row>
    <row r="391" ht="14.25">
      <c r="A391" s="1">
        <f>IF(ISBLANK(Data!A391),"",Data!A391)</f>
        <v>14674</v>
      </c>
      <c r="B391" s="1">
        <f>IF(ISBLANK(Data!B391),"",Data!B391)</f>
        <v>1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e2</v>
      </c>
      <c r="H391" s="1" t="str">
        <f>IF(ISBLANK(Data!$F391),"",IF(Data!$F391&gt;=2,TEXT(Data!H391,"00"),""))</f>
        <v>00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14678</v>
      </c>
      <c r="B392" s="1">
        <f>IF(ISBLANK(Data!B392),"",Data!B392)</f>
        <v>0</v>
      </c>
      <c r="C392" s="1">
        <f>IF(ISBLANK(Data!C392),"",Data!C392)</f>
        <v>400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8</v>
      </c>
      <c r="G392" s="1" t="str">
        <f>IF(ISBLANK(Data!$F392),"",IF(Data!$F392&gt;=1,TEXT(Data!G392,"00"),""))</f>
        <v>01</v>
      </c>
      <c r="H392" s="1" t="str">
        <f>IF(ISBLANK(Data!$F392),"",IF(Data!$F392&gt;=2,TEXT(Data!H392,"00"),""))</f>
        <v>00</v>
      </c>
      <c r="I392" s="1" t="str">
        <f>IF(ISBLANK(Data!$F392),"",IF(Data!$F392&gt;=3,TEXT(Data!I392,"00"),""))</f>
        <v>c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00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>00</v>
      </c>
      <c r="N392" s="1" t="str">
        <f>IF(ISBLANK(Data!$F392),"",IF(Data!$F392&gt;=8,TEXT(Data!N392,"00"),""))</f>
        <v>00</v>
      </c>
    </row>
    <row r="393" ht="14.25">
      <c r="A393" s="1">
        <f>IF(ISBLANK(Data!A393),"",Data!A393)</f>
        <v>14721</v>
      </c>
      <c r="B393" s="1">
        <f>IF(ISBLANK(Data!B393),"",Data!B393)</f>
        <v>0</v>
      </c>
      <c r="C393" s="1">
        <f>IF(ISBLANK(Data!C393),"",Data!C393)</f>
        <v>201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6</v>
      </c>
      <c r="G393" s="1" t="str">
        <f>IF(ISBLANK(Data!$F393),"",IF(Data!$F393&gt;=1,TEXT(Data!G393,"00"),""))</f>
        <v>00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62</v>
      </c>
      <c r="L393" s="1" t="str">
        <f>IF(ISBLANK(Data!$F393),"",IF(Data!$F393&gt;=6,TEXT(Data!L393,"00"),""))</f>
        <v>00</v>
      </c>
      <c r="M393" s="1" t="str">
        <f>IF(ISBLANK(Data!$F393),"",IF(Data!$F393&gt;=7,TEXT(Data!M393,"00"),""))</f>
        <v/>
      </c>
      <c r="N393" s="1" t="str">
        <f>IF(ISBLANK(Data!$F393),"",IF(Data!$F393&gt;=8,TEXT(Data!N393,"00"),""))</f>
        <v/>
      </c>
    </row>
    <row r="394" ht="14.25">
      <c r="A394" s="1">
        <f>IF(ISBLANK(Data!A394),"",Data!A394)</f>
        <v>14722</v>
      </c>
      <c r="B394" s="1">
        <f>IF(ISBLANK(Data!B394),"",Data!B394)</f>
        <v>1</v>
      </c>
      <c r="C394" s="1">
        <f>IF(ISBLANK(Data!C394),"",Data!C394)</f>
        <v>300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03</v>
      </c>
      <c r="H394" s="1" t="str">
        <f>IF(ISBLANK(Data!$F394),"",IF(Data!$F394&gt;=2,TEXT(Data!H394,"00"),""))</f>
        <v>5a</v>
      </c>
      <c r="I394" s="1" t="str">
        <f>IF(ISBLANK(Data!$F394),"",IF(Data!$F394&gt;=3,TEXT(Data!I394,"00"),""))</f>
        <v>64</v>
      </c>
      <c r="J394" s="1" t="str">
        <f>IF(ISBLANK(Data!$F394),"",IF(Data!$F394&gt;=4,TEXT(Data!J394,"00"),""))</f>
        <v>5a</v>
      </c>
      <c r="K394" s="1" t="str">
        <f>IF(ISBLANK(Data!$F394),"",IF(Data!$F394&gt;=5,TEXT(Data!K394,"00"),""))</f>
        <v>41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32</v>
      </c>
      <c r="N394" s="1" t="str">
        <f>IF(ISBLANK(Data!$F394),"",IF(Data!$F394&gt;=8,TEXT(Data!N394,"00"),""))</f>
        <v>21</v>
      </c>
    </row>
    <row r="395" ht="14.25">
      <c r="A395" s="1">
        <f>IF(ISBLANK(Data!A395),"",Data!A395)</f>
        <v>14723</v>
      </c>
      <c r="B395" s="1">
        <f>IF(ISBLANK(Data!B395),"",Data!B395)</f>
        <v>1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b3</v>
      </c>
      <c r="H395" s="1" t="str">
        <f>IF(ISBLANK(Data!$F395),"",IF(Data!$F395&gt;=2,TEXT(Data!H395,"00"),""))</f>
        <v>01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14733</v>
      </c>
      <c r="B396" s="1">
        <f>IF(ISBLANK(Data!B396),"",Data!B396)</f>
        <v>0</v>
      </c>
      <c r="C396" s="1">
        <f>IF(ISBLANK(Data!C396),"",Data!C396)</f>
        <v>203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8</v>
      </c>
      <c r="G396" s="1" t="str">
        <f>IF(ISBLANK(Data!$F396),"",IF(Data!$F396&gt;=1,TEXT(Data!G396,"00"),""))</f>
        <v>30</v>
      </c>
      <c r="H396" s="1" t="str">
        <f>IF(ISBLANK(Data!$F396),"",IF(Data!$F396&gt;=2,TEXT(Data!H396,"00"),""))</f>
        <v>02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00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>00</v>
      </c>
      <c r="N396" s="1" t="str">
        <f>IF(ISBLANK(Data!$F396),"",IF(Data!$F396&gt;=8,TEXT(Data!N396,"00"),""))</f>
        <v>00</v>
      </c>
    </row>
    <row r="397" ht="14.25">
      <c r="A397" s="1">
        <f>IF(ISBLANK(Data!A397),"",Data!A397)</f>
        <v>14758</v>
      </c>
      <c r="B397" s="1">
        <f>IF(ISBLANK(Data!B397),"",Data!B397)</f>
        <v>0</v>
      </c>
      <c r="C397" s="1">
        <f>IF(ISBLANK(Data!C397),"",Data!C397)</f>
        <v>401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6d</v>
      </c>
      <c r="H397" s="1" t="str">
        <f>IF(ISBLANK(Data!$F397),"",IF(Data!$F397&gt;=2,TEXT(Data!H397,"00"),""))</f>
        <v>9a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4d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14773</v>
      </c>
      <c r="B398" s="1">
        <f>IF(ISBLANK(Data!B398),"",Data!B398)</f>
        <v>1</v>
      </c>
      <c r="C398" s="1">
        <f>IF(ISBLANK(Data!C398),"",Data!C398)</f>
        <v>300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03</v>
      </c>
      <c r="H398" s="1" t="str">
        <f>IF(ISBLANK(Data!$F398),"",IF(Data!$F398&gt;=2,TEXT(Data!H398,"00"),""))</f>
        <v>5a</v>
      </c>
      <c r="I398" s="1" t="str">
        <f>IF(ISBLANK(Data!$F398),"",IF(Data!$F398&gt;=3,TEXT(Data!I398,"00"),""))</f>
        <v>64</v>
      </c>
      <c r="J398" s="1" t="str">
        <f>IF(ISBLANK(Data!$F398),"",IF(Data!$F398&gt;=4,TEXT(Data!J398,"00"),""))</f>
        <v>5a</v>
      </c>
      <c r="K398" s="1" t="str">
        <f>IF(ISBLANK(Data!$F398),"",IF(Data!$F398&gt;=5,TEXT(Data!K398,"00"),""))</f>
        <v>41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32</v>
      </c>
      <c r="N398" s="1" t="str">
        <f>IF(ISBLANK(Data!$F398),"",IF(Data!$F398&gt;=8,TEXT(Data!N398,"00"),""))</f>
        <v>22</v>
      </c>
    </row>
    <row r="399" ht="14.25">
      <c r="A399" s="1">
        <f>IF(ISBLANK(Data!A399),"",Data!A399)</f>
        <v>14774</v>
      </c>
      <c r="B399" s="1">
        <f>IF(ISBLANK(Data!B399),"",Data!B399)</f>
        <v>1</v>
      </c>
      <c r="C399" s="1">
        <f>IF(ISBLANK(Data!C399),"",Data!C399)</f>
        <v>301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3</v>
      </c>
      <c r="G399" s="1" t="str">
        <f>IF(ISBLANK(Data!$F399),"",IF(Data!$F399&gt;=1,TEXT(Data!G399,"00"),""))</f>
        <v>6b</v>
      </c>
      <c r="H399" s="1" t="str">
        <f>IF(ISBLANK(Data!$F399),"",IF(Data!$F399&gt;=2,TEXT(Data!H399,"00"),""))</f>
        <v>02</v>
      </c>
      <c r="I399" s="1" t="str">
        <f>IF(ISBLANK(Data!$F399),"",IF(Data!$F399&gt;=3,TEXT(Data!I399,"00"),""))</f>
        <v>00</v>
      </c>
      <c r="J399" s="1" t="str">
        <f>IF(ISBLANK(Data!$F399),"",IF(Data!$F399&gt;=4,TEXT(Data!J399,"00"),""))</f>
        <v/>
      </c>
      <c r="K399" s="1" t="str">
        <f>IF(ISBLANK(Data!$F399),"",IF(Data!$F399&gt;=5,TEXT(Data!K399,"00"),""))</f>
        <v/>
      </c>
      <c r="L399" s="1" t="str">
        <f>IF(ISBLANK(Data!$F399),"",IF(Data!$F399&gt;=6,TEXT(Data!L399,"00"),""))</f>
        <v/>
      </c>
      <c r="M399" s="1" t="str">
        <f>IF(ISBLANK(Data!$F399),"",IF(Data!$F399&gt;=7,TEXT(Data!M399,"00"),""))</f>
        <v/>
      </c>
      <c r="N399" s="1" t="str">
        <f>IF(ISBLANK(Data!$F399),"",IF(Data!$F399&gt;=8,TEXT(Data!N399,"00"),""))</f>
        <v/>
      </c>
    </row>
    <row r="400" ht="14.25">
      <c r="A400" s="1">
        <f>IF(ISBLANK(Data!A400),"",Data!A400)</f>
        <v>14778</v>
      </c>
      <c r="B400" s="1">
        <f>IF(ISBLANK(Data!B400),"",Data!B400)</f>
        <v>0</v>
      </c>
      <c r="C400" s="1">
        <f>IF(ISBLANK(Data!C400),"",Data!C400)</f>
        <v>400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8</v>
      </c>
      <c r="G400" s="1" t="str">
        <f>IF(ISBLANK(Data!$F400),"",IF(Data!$F400&gt;=1,TEXT(Data!G400,"00"),""))</f>
        <v>01</v>
      </c>
      <c r="H400" s="1" t="str">
        <f>IF(ISBLANK(Data!$F400),"",IF(Data!$F400&gt;=2,TEXT(Data!H400,"00"),""))</f>
        <v>00</v>
      </c>
      <c r="I400" s="1" t="str">
        <f>IF(ISBLANK(Data!$F400),"",IF(Data!$F400&gt;=3,TEXT(Data!I400,"00"),""))</f>
        <v>c</v>
      </c>
      <c r="J400" s="1" t="str">
        <f>IF(ISBLANK(Data!$F400),"",IF(Data!$F400&gt;=4,TEXT(Data!J400,"00"),""))</f>
        <v>00</v>
      </c>
      <c r="K400" s="1" t="str">
        <f>IF(ISBLANK(Data!$F400),"",IF(Data!$F400&gt;=5,TEXT(Data!K400,"00"),""))</f>
        <v>00</v>
      </c>
      <c r="L400" s="1" t="str">
        <f>IF(ISBLANK(Data!$F400),"",IF(Data!$F400&gt;=6,TEXT(Data!L400,"00"),""))</f>
        <v>00</v>
      </c>
      <c r="M400" s="1" t="str">
        <f>IF(ISBLANK(Data!$F400),"",IF(Data!$F400&gt;=7,TEXT(Data!M400,"00"),""))</f>
        <v>00</v>
      </c>
      <c r="N400" s="1" t="str">
        <f>IF(ISBLANK(Data!$F400),"",IF(Data!$F400&gt;=8,TEXT(Data!N400,"00"),""))</f>
        <v>00</v>
      </c>
    </row>
    <row r="401" ht="14.25">
      <c r="A401" s="1">
        <f>IF(ISBLANK(Data!A401),"",Data!A401)</f>
        <v>14821</v>
      </c>
      <c r="B401" s="1">
        <f>IF(ISBLANK(Data!B401),"",Data!B401)</f>
        <v>0</v>
      </c>
      <c r="C401" s="1">
        <f>IF(ISBLANK(Data!C401),"",Data!C401)</f>
        <v>201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6</v>
      </c>
      <c r="G401" s="1" t="str">
        <f>IF(ISBLANK(Data!$F401),"",IF(Data!$F401&gt;=1,TEXT(Data!G401,"00"),""))</f>
        <v>00</v>
      </c>
      <c r="H401" s="1" t="str">
        <f>IF(ISBLANK(Data!$F401),"",IF(Data!$F401&gt;=2,TEXT(Data!H401,"00"),""))</f>
        <v>00</v>
      </c>
      <c r="I401" s="1" t="str">
        <f>IF(ISBLANK(Data!$F401),"",IF(Data!$F401&gt;=3,TEXT(Data!I401,"00"),""))</f>
        <v>00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62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>
        <f>IF(ISBLANK(Data!A402),"",Data!A402)</f>
        <v>14822</v>
      </c>
      <c r="B402" s="1">
        <f>IF(ISBLANK(Data!B402),"",Data!B402)</f>
        <v>1</v>
      </c>
      <c r="C402" s="1">
        <f>IF(ISBLANK(Data!C402),"",Data!C402)</f>
        <v>300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03</v>
      </c>
      <c r="H402" s="1" t="str">
        <f>IF(ISBLANK(Data!$F402),"",IF(Data!$F402&gt;=2,TEXT(Data!H402,"00"),""))</f>
        <v>5a</v>
      </c>
      <c r="I402" s="1" t="str">
        <f>IF(ISBLANK(Data!$F402),"",IF(Data!$F402&gt;=3,TEXT(Data!I402,"00"),""))</f>
        <v>64</v>
      </c>
      <c r="J402" s="1" t="str">
        <f>IF(ISBLANK(Data!$F402),"",IF(Data!$F402&gt;=4,TEXT(Data!J402,"00"),""))</f>
        <v>5a</v>
      </c>
      <c r="K402" s="1" t="str">
        <f>IF(ISBLANK(Data!$F402),"",IF(Data!$F402&gt;=5,TEXT(Data!K402,"00"),""))</f>
        <v>41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32</v>
      </c>
      <c r="N402" s="1" t="str">
        <f>IF(ISBLANK(Data!$F402),"",IF(Data!$F402&gt;=8,TEXT(Data!N402,"00"),""))</f>
        <v>23</v>
      </c>
    </row>
    <row r="403" ht="14.25">
      <c r="A403" s="1">
        <f>IF(ISBLANK(Data!A403),"",Data!A403)</f>
        <v>14823</v>
      </c>
      <c r="B403" s="1">
        <f>IF(ISBLANK(Data!B403),"",Data!B403)</f>
        <v>1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96</v>
      </c>
      <c r="H403" s="1" t="str">
        <f>IF(ISBLANK(Data!$F403),"",IF(Data!$F403&gt;=2,TEXT(Data!H403,"00"),""))</f>
        <v>03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14833</v>
      </c>
      <c r="B404" s="1">
        <f>IF(ISBLANK(Data!B404),"",Data!B404)</f>
        <v>0</v>
      </c>
      <c r="C404" s="1">
        <f>IF(ISBLANK(Data!C404),"",Data!C404)</f>
        <v>203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59</v>
      </c>
      <c r="H404" s="1" t="str">
        <f>IF(ISBLANK(Data!$F404),"",IF(Data!$F404&gt;=2,TEXT(Data!H404,"00"),""))</f>
        <v>02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00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00</v>
      </c>
      <c r="N404" s="1" t="str">
        <f>IF(ISBLANK(Data!$F404),"",IF(Data!$F404&gt;=8,TEXT(Data!N404,"00"),""))</f>
        <v>00</v>
      </c>
    </row>
    <row r="405" ht="14.25">
      <c r="A405" s="1">
        <f>IF(ISBLANK(Data!A405),"",Data!A405)</f>
        <v>14838</v>
      </c>
      <c r="B405" s="1">
        <f>IF(ISBLANK(Data!B405),"",Data!B405)</f>
        <v>0</v>
      </c>
      <c r="C405" s="1">
        <f>IF(ISBLANK(Data!C405),"",Data!C405)</f>
        <v>401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6d</v>
      </c>
      <c r="H405" s="1" t="str">
        <f>IF(ISBLANK(Data!$F405),"",IF(Data!$F405&gt;=2,TEXT(Data!H405,"00"),""))</f>
        <v>9a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4e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14858</v>
      </c>
      <c r="B406" s="1">
        <f>IF(ISBLANK(Data!B406),"",Data!B406)</f>
        <v>0</v>
      </c>
      <c r="C406" s="1">
        <f>IF(ISBLANK(Data!C406),"",Data!C406)</f>
        <v>400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01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c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14873</v>
      </c>
      <c r="B407" s="1">
        <f>IF(ISBLANK(Data!B407),"",Data!B407)</f>
        <v>1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41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32</v>
      </c>
      <c r="N407" s="1" t="str">
        <f>IF(ISBLANK(Data!$F407),"",IF(Data!$F407&gt;=8,TEXT(Data!N407,"00"),""))</f>
        <v>64</v>
      </c>
    </row>
    <row r="408" ht="14.25">
      <c r="A408" s="1">
        <f>IF(ISBLANK(Data!A408),"",Data!A408)</f>
        <v>14874</v>
      </c>
      <c r="B408" s="1">
        <f>IF(ISBLANK(Data!B408),"",Data!B408)</f>
        <v>1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03</v>
      </c>
      <c r="H408" s="1" t="str">
        <f>IF(ISBLANK(Data!$F408),"",IF(Data!$F408&gt;=2,TEXT(Data!H408,"00"),""))</f>
        <v>04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14878</v>
      </c>
      <c r="B409" s="1">
        <f>IF(ISBLANK(Data!B409),"",Data!B409)</f>
        <v>0</v>
      </c>
      <c r="C409" s="1">
        <f>IF(ISBLANK(Data!C409),"",Data!C409)</f>
        <v>201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6</v>
      </c>
      <c r="G409" s="1" t="str">
        <f>IF(ISBLANK(Data!$F409),"",IF(Data!$F409&gt;=1,TEXT(Data!G409,"00"),""))</f>
        <v>00</v>
      </c>
      <c r="H409" s="1" t="str">
        <f>IF(ISBLANK(Data!$F409),"",IF(Data!$F409&gt;=2,TEXT(Data!H409,"00"),""))</f>
        <v>00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00</v>
      </c>
      <c r="K409" s="1" t="str">
        <f>IF(ISBLANK(Data!$F409),"",IF(Data!$F409&gt;=5,TEXT(Data!K409,"00"),""))</f>
        <v>62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>
        <f>IF(ISBLANK(Data!A410),"",Data!A410)</f>
        <v>14921</v>
      </c>
      <c r="B410" s="1">
        <f>IF(ISBLANK(Data!B410),"",Data!B410)</f>
        <v>0</v>
      </c>
      <c r="C410" s="1">
        <f>IF(ISBLANK(Data!C410),"",Data!C410)</f>
        <v>203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a0</v>
      </c>
      <c r="H410" s="1" t="str">
        <f>IF(ISBLANK(Data!$F410),"",IF(Data!$F410&gt;=2,TEXT(Data!H410,"00"),""))</f>
        <v>02</v>
      </c>
      <c r="I410" s="1" t="str">
        <f>IF(ISBLANK(Data!$F410),"",IF(Data!$F410&gt;=3,TEXT(Data!I410,"00"),""))</f>
        <v>00</v>
      </c>
      <c r="J410" s="1" t="str">
        <f>IF(ISBLANK(Data!$F410),"",IF(Data!$F410&gt;=4,TEXT(Data!J410,"00"),""))</f>
        <v>00</v>
      </c>
      <c r="K410" s="1" t="str">
        <f>IF(ISBLANK(Data!$F410),"",IF(Data!$F410&gt;=5,TEXT(Data!K410,"00"),""))</f>
        <v>00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00</v>
      </c>
      <c r="N410" s="1" t="str">
        <f>IF(ISBLANK(Data!$F410),"",IF(Data!$F410&gt;=8,TEXT(Data!N410,"00"),""))</f>
        <v>00</v>
      </c>
    </row>
    <row r="411" ht="14.25">
      <c r="A411" s="1">
        <f>IF(ISBLANK(Data!A411),"",Data!A411)</f>
        <v>14922</v>
      </c>
      <c r="B411" s="1">
        <f>IF(ISBLANK(Data!B411),"",Data!B411)</f>
        <v>1</v>
      </c>
      <c r="C411" s="1">
        <f>IF(ISBLANK(Data!C411),"",Data!C411)</f>
        <v>300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8</v>
      </c>
      <c r="G411" s="1" t="str">
        <f>IF(ISBLANK(Data!$F411),"",IF(Data!$F411&gt;=1,TEXT(Data!G411,"00"),""))</f>
        <v>03</v>
      </c>
      <c r="H411" s="1" t="str">
        <f>IF(ISBLANK(Data!$F411),"",IF(Data!$F411&gt;=2,TEXT(Data!H411,"00"),""))</f>
        <v>5a</v>
      </c>
      <c r="I411" s="1" t="str">
        <f>IF(ISBLANK(Data!$F411),"",IF(Data!$F411&gt;=3,TEXT(Data!I411,"00"),""))</f>
        <v>64</v>
      </c>
      <c r="J411" s="1" t="str">
        <f>IF(ISBLANK(Data!$F411),"",IF(Data!$F411&gt;=4,TEXT(Data!J411,"00"),""))</f>
        <v>5a</v>
      </c>
      <c r="K411" s="1" t="str">
        <f>IF(ISBLANK(Data!$F411),"",IF(Data!$F411&gt;=5,TEXT(Data!K411,"00"),""))</f>
        <v>41</v>
      </c>
      <c r="L411" s="1" t="str">
        <f>IF(ISBLANK(Data!$F411),"",IF(Data!$F411&gt;=6,TEXT(Data!L411,"00"),""))</f>
        <v>00</v>
      </c>
      <c r="M411" s="1" t="str">
        <f>IF(ISBLANK(Data!$F411),"",IF(Data!$F411&gt;=7,TEXT(Data!M411,"00"),""))</f>
        <v>32</v>
      </c>
      <c r="N411" s="1" t="str">
        <f>IF(ISBLANK(Data!$F411),"",IF(Data!$F411&gt;=8,TEXT(Data!N411,"00"),""))</f>
        <v>65</v>
      </c>
    </row>
    <row r="412" ht="14.25">
      <c r="A412" s="1">
        <f>IF(ISBLANK(Data!A412),"",Data!A412)</f>
        <v>14923</v>
      </c>
      <c r="B412" s="1">
        <f>IF(ISBLANK(Data!B412),"",Data!B412)</f>
        <v>1</v>
      </c>
      <c r="C412" s="1">
        <f>IF(ISBLANK(Data!C412),"",Data!C412)</f>
        <v>301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3</v>
      </c>
      <c r="G412" s="1" t="str">
        <f>IF(ISBLANK(Data!$F412),"",IF(Data!$F412&gt;=1,TEXT(Data!G412,"00"),""))</f>
        <v>54</v>
      </c>
      <c r="H412" s="1" t="str">
        <f>IF(ISBLANK(Data!$F412),"",IF(Data!$F412&gt;=2,TEXT(Data!H412,"00"),""))</f>
        <v>05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/>
      </c>
      <c r="K412" s="1" t="str">
        <f>IF(ISBLANK(Data!$F412),"",IF(Data!$F412&gt;=5,TEXT(Data!K412,"00"),""))</f>
        <v/>
      </c>
      <c r="L412" s="1" t="str">
        <f>IF(ISBLANK(Data!$F412),"",IF(Data!$F412&gt;=6,TEXT(Data!L412,"00"),""))</f>
        <v/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>
        <f>IF(ISBLANK(Data!A413),"",Data!A413)</f>
        <v>14933</v>
      </c>
      <c r="B413" s="1">
        <f>IF(ISBLANK(Data!B413),"",Data!B413)</f>
        <v>0</v>
      </c>
      <c r="C413" s="1">
        <f>IF(ISBLANK(Data!C413),"",Data!C413)</f>
        <v>402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4c</v>
      </c>
      <c r="H413" s="1" t="str">
        <f>IF(ISBLANK(Data!$F413),"",IF(Data!$F413&gt;=2,TEXT(Data!H413,"00"),""))</f>
        <v>00</v>
      </c>
      <c r="I413" s="1" t="str">
        <f>IF(ISBLANK(Data!$F413),"",IF(Data!$F413&gt;=3,TEXT(Data!I413,"00"),""))</f>
        <v>00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2c</v>
      </c>
      <c r="L413" s="1" t="str">
        <f>IF(ISBLANK(Data!$F413),"",IF(Data!$F413&gt;=6,TEXT(Data!L413,"00"),""))</f>
        <v>7b</v>
      </c>
      <c r="M413" s="1" t="str">
        <f>IF(ISBLANK(Data!$F413),"",IF(Data!$F413&gt;=7,TEXT(Data!M413,"00"),""))</f>
        <v>07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14958</v>
      </c>
      <c r="B414" s="1">
        <f>IF(ISBLANK(Data!B414),"",Data!B414)</f>
        <v>0</v>
      </c>
      <c r="C414" s="1">
        <f>IF(ISBLANK(Data!C414),"",Data!C414)</f>
        <v>401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6d</v>
      </c>
      <c r="H414" s="1" t="str">
        <f>IF(ISBLANK(Data!$F414),"",IF(Data!$F414&gt;=2,TEXT(Data!H414,"00"),""))</f>
        <v>9a</v>
      </c>
      <c r="I414" s="1" t="str">
        <f>IF(ISBLANK(Data!$F414),"",IF(Data!$F414&gt;=3,TEXT(Data!I414,"00"),""))</f>
        <v>00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4e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14973</v>
      </c>
      <c r="B415" s="1">
        <f>IF(ISBLANK(Data!B415),"",Data!B415)</f>
        <v>1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41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32</v>
      </c>
      <c r="N415" s="1" t="str">
        <f>IF(ISBLANK(Data!$F415),"",IF(Data!$F415&gt;=8,TEXT(Data!N415,"00"),""))</f>
        <v>66</v>
      </c>
    </row>
    <row r="416" ht="14.25">
      <c r="A416" s="1">
        <f>IF(ISBLANK(Data!A416),"",Data!A416)</f>
        <v>14974</v>
      </c>
      <c r="B416" s="1">
        <f>IF(ISBLANK(Data!B416),"",Data!B416)</f>
        <v>1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f5</v>
      </c>
      <c r="H416" s="1" t="str">
        <f>IF(ISBLANK(Data!$F416),"",IF(Data!$F416&gt;=2,TEXT(Data!H416,"00"),""))</f>
        <v>06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14978</v>
      </c>
      <c r="B417" s="1">
        <f>IF(ISBLANK(Data!B417),"",Data!B417)</f>
        <v>0</v>
      </c>
      <c r="C417" s="1">
        <f>IF(ISBLANK(Data!C417),"",Data!C417)</f>
        <v>400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8</v>
      </c>
      <c r="G417" s="1" t="str">
        <f>IF(ISBLANK(Data!$F417),"",IF(Data!$F417&gt;=1,TEXT(Data!G417,"00"),""))</f>
        <v>01</v>
      </c>
      <c r="H417" s="1" t="str">
        <f>IF(ISBLANK(Data!$F417),"",IF(Data!$F417&gt;=2,TEXT(Data!H417,"00"),""))</f>
        <v>00</v>
      </c>
      <c r="I417" s="1" t="str">
        <f>IF(ISBLANK(Data!$F417),"",IF(Data!$F417&gt;=3,TEXT(Data!I417,"00"),""))</f>
        <v>c</v>
      </c>
      <c r="J417" s="1" t="str">
        <f>IF(ISBLANK(Data!$F417),"",IF(Data!$F417&gt;=4,TEXT(Data!J417,"00"),""))</f>
        <v>00</v>
      </c>
      <c r="K417" s="1" t="str">
        <f>IF(ISBLANK(Data!$F417),"",IF(Data!$F417&gt;=5,TEXT(Data!K417,"00"),""))</f>
        <v>00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>00</v>
      </c>
      <c r="N417" s="1" t="str">
        <f>IF(ISBLANK(Data!$F417),"",IF(Data!$F417&gt;=8,TEXT(Data!N417,"00"),""))</f>
        <v>00</v>
      </c>
    </row>
    <row r="418" ht="14.25">
      <c r="A418" s="1">
        <f>IF(ISBLANK(Data!A418),"",Data!A418)</f>
        <v>15021</v>
      </c>
      <c r="B418" s="1">
        <f>IF(ISBLANK(Data!B418),"",Data!B418)</f>
        <v>0</v>
      </c>
      <c r="C418" s="1">
        <f>IF(ISBLANK(Data!C418),"",Data!C418)</f>
        <v>201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6</v>
      </c>
      <c r="G418" s="1" t="str">
        <f>IF(ISBLANK(Data!$F418),"",IF(Data!$F418&gt;=1,TEXT(Data!G418,"00"),""))</f>
        <v>00</v>
      </c>
      <c r="H418" s="1" t="str">
        <f>IF(ISBLANK(Data!$F418),"",IF(Data!$F418&gt;=2,TEXT(Data!H418,"00"),""))</f>
        <v>00</v>
      </c>
      <c r="I418" s="1" t="str">
        <f>IF(ISBLANK(Data!$F418),"",IF(Data!$F418&gt;=3,TEXT(Data!I418,"00"),""))</f>
        <v>00</v>
      </c>
      <c r="J418" s="1" t="str">
        <f>IF(ISBLANK(Data!$F418),"",IF(Data!$F418&gt;=4,TEXT(Data!J418,"00"),""))</f>
        <v>00</v>
      </c>
      <c r="K418" s="1" t="str">
        <f>IF(ISBLANK(Data!$F418),"",IF(Data!$F418&gt;=5,TEXT(Data!K418,"00"),""))</f>
        <v>62</v>
      </c>
      <c r="L418" s="1" t="str">
        <f>IF(ISBLANK(Data!$F418),"",IF(Data!$F418&gt;=6,TEXT(Data!L418,"00"),""))</f>
        <v>00</v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>
        <f>IF(ISBLANK(Data!A419),"",Data!A419)</f>
        <v>15022</v>
      </c>
      <c r="B419" s="1">
        <f>IF(ISBLANK(Data!B419),"",Data!B419)</f>
        <v>1</v>
      </c>
      <c r="C419" s="1">
        <f>IF(ISBLANK(Data!C419),"",Data!C419)</f>
        <v>300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8</v>
      </c>
      <c r="G419" s="1" t="str">
        <f>IF(ISBLANK(Data!$F419),"",IF(Data!$F419&gt;=1,TEXT(Data!G419,"00"),""))</f>
        <v>03</v>
      </c>
      <c r="H419" s="1" t="str">
        <f>IF(ISBLANK(Data!$F419),"",IF(Data!$F419&gt;=2,TEXT(Data!H419,"00"),""))</f>
        <v>5a</v>
      </c>
      <c r="I419" s="1" t="str">
        <f>IF(ISBLANK(Data!$F419),"",IF(Data!$F419&gt;=3,TEXT(Data!I419,"00"),""))</f>
        <v>64</v>
      </c>
      <c r="J419" s="1" t="str">
        <f>IF(ISBLANK(Data!$F419),"",IF(Data!$F419&gt;=4,TEXT(Data!J419,"00"),""))</f>
        <v>5a</v>
      </c>
      <c r="K419" s="1" t="str">
        <f>IF(ISBLANK(Data!$F419),"",IF(Data!$F419&gt;=5,TEXT(Data!K419,"00"),""))</f>
        <v>41</v>
      </c>
      <c r="L419" s="1" t="str">
        <f>IF(ISBLANK(Data!$F419),"",IF(Data!$F419&gt;=6,TEXT(Data!L419,"00"),""))</f>
        <v>00</v>
      </c>
      <c r="M419" s="1" t="str">
        <f>IF(ISBLANK(Data!$F419),"",IF(Data!$F419&gt;=7,TEXT(Data!M419,"00"),""))</f>
        <v>32</v>
      </c>
      <c r="N419" s="1" t="str">
        <f>IF(ISBLANK(Data!$F419),"",IF(Data!$F419&gt;=8,TEXT(Data!N419,"00"),""))</f>
        <v>67</v>
      </c>
    </row>
    <row r="420" ht="14.25">
      <c r="A420" s="1">
        <f>IF(ISBLANK(Data!A420),"",Data!A420)</f>
        <v>15023</v>
      </c>
      <c r="B420" s="1">
        <f>IF(ISBLANK(Data!B420),"",Data!B420)</f>
        <v>1</v>
      </c>
      <c r="C420" s="1">
        <f>IF(ISBLANK(Data!C420),"",Data!C420)</f>
        <v>301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3</v>
      </c>
      <c r="G420" s="1" t="str">
        <f>IF(ISBLANK(Data!$F420),"",IF(Data!$F420&gt;=1,TEXT(Data!G420,"00"),""))</f>
        <v>b8</v>
      </c>
      <c r="H420" s="1" t="str">
        <f>IF(ISBLANK(Data!$F420),"",IF(Data!$F420&gt;=2,TEXT(Data!H420,"00"),""))</f>
        <v>07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/>
      </c>
      <c r="K420" s="1" t="str">
        <f>IF(ISBLANK(Data!$F420),"",IF(Data!$F420&gt;=5,TEXT(Data!K420,"00"),""))</f>
        <v/>
      </c>
      <c r="L420" s="1" t="str">
        <f>IF(ISBLANK(Data!$F420),"",IF(Data!$F420&gt;=6,TEXT(Data!L420,"00"),""))</f>
        <v/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>
        <f>IF(ISBLANK(Data!A421),"",Data!A421)</f>
        <v>15033</v>
      </c>
      <c r="B421" s="1">
        <f>IF(ISBLANK(Data!B421),"",Data!B421)</f>
        <v>0</v>
      </c>
      <c r="C421" s="1">
        <f>IF(ISBLANK(Data!C421),"",Data!C421)</f>
        <v>203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00</v>
      </c>
      <c r="H421" s="1" t="str">
        <f>IF(ISBLANK(Data!$F421),"",IF(Data!$F421&gt;=2,TEXT(Data!H421,"00"),""))</f>
        <v>00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00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15058</v>
      </c>
      <c r="B422" s="1">
        <f>IF(ISBLANK(Data!B422),"",Data!B422)</f>
        <v>0</v>
      </c>
      <c r="C422" s="1">
        <f>IF(ISBLANK(Data!C422),"",Data!C422)</f>
        <v>401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6d</v>
      </c>
      <c r="H422" s="1" t="str">
        <f>IF(ISBLANK(Data!$F422),"",IF(Data!$F422&gt;=2,TEXT(Data!H422,"00"),""))</f>
        <v>9a</v>
      </c>
      <c r="I422" s="1" t="str">
        <f>IF(ISBLANK(Data!$F422),"",IF(Data!$F422&gt;=3,TEXT(Data!I422,"00"),""))</f>
        <v>00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4d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15073</v>
      </c>
      <c r="B423" s="1">
        <f>IF(ISBLANK(Data!B423),"",Data!B423)</f>
        <v>1</v>
      </c>
      <c r="C423" s="1">
        <f>IF(ISBLANK(Data!C423),"",Data!C423)</f>
        <v>300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03</v>
      </c>
      <c r="H423" s="1" t="str">
        <f>IF(ISBLANK(Data!$F423),"",IF(Data!$F423&gt;=2,TEXT(Data!H423,"00"),""))</f>
        <v>5a</v>
      </c>
      <c r="I423" s="1" t="str">
        <f>IF(ISBLANK(Data!$F423),"",IF(Data!$F423&gt;=3,TEXT(Data!I423,"00"),""))</f>
        <v>64</v>
      </c>
      <c r="J423" s="1" t="str">
        <f>IF(ISBLANK(Data!$F423),"",IF(Data!$F423&gt;=4,TEXT(Data!J423,"00"),""))</f>
        <v>5a</v>
      </c>
      <c r="K423" s="1" t="str">
        <f>IF(ISBLANK(Data!$F423),"",IF(Data!$F423&gt;=5,TEXT(Data!K423,"00"),""))</f>
        <v>41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32</v>
      </c>
      <c r="N423" s="1" t="str">
        <f>IF(ISBLANK(Data!$F423),"",IF(Data!$F423&gt;=8,TEXT(Data!N423,"00"),""))</f>
        <v>a8</v>
      </c>
    </row>
    <row r="424" ht="14.25">
      <c r="A424" s="1">
        <f>IF(ISBLANK(Data!A424),"",Data!A424)</f>
        <v>15074</v>
      </c>
      <c r="B424" s="1">
        <f>IF(ISBLANK(Data!B424),"",Data!B424)</f>
        <v>1</v>
      </c>
      <c r="C424" s="1">
        <f>IF(ISBLANK(Data!C424),"",Data!C424)</f>
        <v>301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3</v>
      </c>
      <c r="G424" s="1" t="str">
        <f>IF(ISBLANK(Data!$F424),"",IF(Data!$F424&gt;=1,TEXT(Data!G424,"00"),""))</f>
        <v>80</v>
      </c>
      <c r="H424" s="1" t="str">
        <f>IF(ISBLANK(Data!$F424),"",IF(Data!$F424&gt;=2,TEXT(Data!H424,"00"),""))</f>
        <v>08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>
        <f>IF(ISBLANK(Data!A425),"",Data!A425)</f>
        <v>15078</v>
      </c>
      <c r="B425" s="1">
        <f>IF(ISBLANK(Data!B425),"",Data!B425)</f>
        <v>0</v>
      </c>
      <c r="C425" s="1">
        <f>IF(ISBLANK(Data!C425),"",Data!C425)</f>
        <v>400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8</v>
      </c>
      <c r="G425" s="1" t="str">
        <f>IF(ISBLANK(Data!$F425),"",IF(Data!$F425&gt;=1,TEXT(Data!G425,"00"),""))</f>
        <v>01</v>
      </c>
      <c r="H425" s="1" t="str">
        <f>IF(ISBLANK(Data!$F425),"",IF(Data!$F425&gt;=2,TEXT(Data!H425,"00"),""))</f>
        <v>00</v>
      </c>
      <c r="I425" s="1" t="str">
        <f>IF(ISBLANK(Data!$F425),"",IF(Data!$F425&gt;=3,TEXT(Data!I425,"00"),""))</f>
        <v>c</v>
      </c>
      <c r="J425" s="1" t="str">
        <f>IF(ISBLANK(Data!$F425),"",IF(Data!$F425&gt;=4,TEXT(Data!J425,"00"),""))</f>
        <v>00</v>
      </c>
      <c r="K425" s="1" t="str">
        <f>IF(ISBLANK(Data!$F425),"",IF(Data!$F425&gt;=5,TEXT(Data!K425,"00"),""))</f>
        <v>00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>00</v>
      </c>
      <c r="N425" s="1" t="str">
        <f>IF(ISBLANK(Data!$F425),"",IF(Data!$F425&gt;=8,TEXT(Data!N425,"00"),""))</f>
        <v>00</v>
      </c>
    </row>
    <row r="426" ht="14.25">
      <c r="A426" s="1">
        <f>IF(ISBLANK(Data!A426),"",Data!A426)</f>
        <v>15121</v>
      </c>
      <c r="B426" s="1">
        <f>IF(ISBLANK(Data!B426),"",Data!B426)</f>
        <v>0</v>
      </c>
      <c r="C426" s="1">
        <f>IF(ISBLANK(Data!C426),"",Data!C426)</f>
        <v>201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6</v>
      </c>
      <c r="G426" s="1" t="str">
        <f>IF(ISBLANK(Data!$F426),"",IF(Data!$F426&gt;=1,TEXT(Data!G426,"00"),""))</f>
        <v>00</v>
      </c>
      <c r="H426" s="1" t="str">
        <f>IF(ISBLANK(Data!$F426),"",IF(Data!$F426&gt;=2,TEXT(Data!H426,"00"),""))</f>
        <v>00</v>
      </c>
      <c r="I426" s="1" t="str">
        <f>IF(ISBLANK(Data!$F426),"",IF(Data!$F426&gt;=3,TEXT(Data!I426,"00"),""))</f>
        <v>00</v>
      </c>
      <c r="J426" s="1" t="str">
        <f>IF(ISBLANK(Data!$F426),"",IF(Data!$F426&gt;=4,TEXT(Data!J426,"00"),""))</f>
        <v>00</v>
      </c>
      <c r="K426" s="1" t="str">
        <f>IF(ISBLANK(Data!$F426),"",IF(Data!$F426&gt;=5,TEXT(Data!K426,"00"),""))</f>
        <v>62</v>
      </c>
      <c r="L426" s="1" t="str">
        <f>IF(ISBLANK(Data!$F426),"",IF(Data!$F426&gt;=6,TEXT(Data!L426,"00"),""))</f>
        <v>00</v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>
        <f>IF(ISBLANK(Data!A427),"",Data!A427)</f>
        <v>15122</v>
      </c>
      <c r="B427" s="1">
        <f>IF(ISBLANK(Data!B427),"",Data!B427)</f>
        <v>1</v>
      </c>
      <c r="C427" s="1">
        <f>IF(ISBLANK(Data!C427),"",Data!C427)</f>
        <v>300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8</v>
      </c>
      <c r="G427" s="1" t="str">
        <f>IF(ISBLANK(Data!$F427),"",IF(Data!$F427&gt;=1,TEXT(Data!G427,"00"),""))</f>
        <v>03</v>
      </c>
      <c r="H427" s="1" t="str">
        <f>IF(ISBLANK(Data!$F427),"",IF(Data!$F427&gt;=2,TEXT(Data!H427,"00"),""))</f>
        <v>5a</v>
      </c>
      <c r="I427" s="1" t="str">
        <f>IF(ISBLANK(Data!$F427),"",IF(Data!$F427&gt;=3,TEXT(Data!I427,"00"),""))</f>
        <v>64</v>
      </c>
      <c r="J427" s="1" t="str">
        <f>IF(ISBLANK(Data!$F427),"",IF(Data!$F427&gt;=4,TEXT(Data!J427,"00"),""))</f>
        <v>5a</v>
      </c>
      <c r="K427" s="1" t="str">
        <f>IF(ISBLANK(Data!$F427),"",IF(Data!$F427&gt;=5,TEXT(Data!K427,"00"),""))</f>
        <v>41</v>
      </c>
      <c r="L427" s="1" t="str">
        <f>IF(ISBLANK(Data!$F427),"",IF(Data!$F427&gt;=6,TEXT(Data!L427,"00"),""))</f>
        <v>00</v>
      </c>
      <c r="M427" s="1" t="str">
        <f>IF(ISBLANK(Data!$F427),"",IF(Data!$F427&gt;=7,TEXT(Data!M427,"00"),""))</f>
        <v>32</v>
      </c>
      <c r="N427" s="1" t="str">
        <f>IF(ISBLANK(Data!$F427),"",IF(Data!$F427&gt;=8,TEXT(Data!N427,"00"),""))</f>
        <v>a9</v>
      </c>
    </row>
    <row r="428" ht="14.25">
      <c r="A428" s="1">
        <f>IF(ISBLANK(Data!A428),"",Data!A428)</f>
        <v>15123</v>
      </c>
      <c r="B428" s="1">
        <f>IF(ISBLANK(Data!B428),"",Data!B428)</f>
        <v>1</v>
      </c>
      <c r="C428" s="1">
        <f>IF(ISBLANK(Data!C428),"",Data!C428)</f>
        <v>301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3</v>
      </c>
      <c r="G428" s="1" t="str">
        <f>IF(ISBLANK(Data!$F428),"",IF(Data!$F428&gt;=1,TEXT(Data!G428,"00"),""))</f>
        <v>88</v>
      </c>
      <c r="H428" s="1" t="str">
        <f>IF(ISBLANK(Data!$F428),"",IF(Data!$F428&gt;=2,TEXT(Data!H428,"00"),""))</f>
        <v>09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/>
      </c>
      <c r="K428" s="1" t="str">
        <f>IF(ISBLANK(Data!$F428),"",IF(Data!$F428&gt;=5,TEXT(Data!K428,"00"),""))</f>
        <v/>
      </c>
      <c r="L428" s="1" t="str">
        <f>IF(ISBLANK(Data!$F428),"",IF(Data!$F428&gt;=6,TEXT(Data!L428,"00"),""))</f>
        <v/>
      </c>
      <c r="M428" s="1" t="str">
        <f>IF(ISBLANK(Data!$F428),"",IF(Data!$F428&gt;=7,TEXT(Data!M428,"00"),""))</f>
        <v/>
      </c>
      <c r="N428" s="1" t="str">
        <f>IF(ISBLANK(Data!$F428),"",IF(Data!$F428&gt;=8,TEXT(Data!N428,"00"),""))</f>
        <v/>
      </c>
    </row>
    <row r="429" ht="14.25">
      <c r="A429" s="1">
        <f>IF(ISBLANK(Data!A429),"",Data!A429)</f>
        <v>15133</v>
      </c>
      <c r="B429" s="1">
        <f>IF(ISBLANK(Data!B429),"",Data!B429)</f>
        <v>0</v>
      </c>
      <c r="C429" s="1">
        <f>IF(ISBLANK(Data!C429),"",Data!C429)</f>
        <v>203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00</v>
      </c>
      <c r="H429" s="1" t="str">
        <f>IF(ISBLANK(Data!$F429),"",IF(Data!$F429&gt;=2,TEXT(Data!H429,"00"),""))</f>
        <v>00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00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15158</v>
      </c>
      <c r="B430" s="1">
        <f>IF(ISBLANK(Data!B430),"",Data!B430)</f>
        <v>0</v>
      </c>
      <c r="C430" s="1">
        <f>IF(ISBLANK(Data!C430),"",Data!C430)</f>
        <v>401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6d</v>
      </c>
      <c r="H430" s="1" t="str">
        <f>IF(ISBLANK(Data!$F430),"",IF(Data!$F430&gt;=2,TEXT(Data!H430,"00"),""))</f>
        <v>9a</v>
      </c>
      <c r="I430" s="1" t="str">
        <f>IF(ISBLANK(Data!$F430),"",IF(Data!$F430&gt;=3,TEXT(Data!I430,"00"),""))</f>
        <v>00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4d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15173</v>
      </c>
      <c r="B431" s="1">
        <f>IF(ISBLANK(Data!B431),"",Data!B431)</f>
        <v>1</v>
      </c>
      <c r="C431" s="1">
        <f>IF(ISBLANK(Data!C431),"",Data!C431)</f>
        <v>300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03</v>
      </c>
      <c r="H431" s="1" t="str">
        <f>IF(ISBLANK(Data!$F431),"",IF(Data!$F431&gt;=2,TEXT(Data!H431,"00"),""))</f>
        <v>5a</v>
      </c>
      <c r="I431" s="1" t="str">
        <f>IF(ISBLANK(Data!$F431),"",IF(Data!$F431&gt;=3,TEXT(Data!I431,"00"),""))</f>
        <v>64</v>
      </c>
      <c r="J431" s="1" t="str">
        <f>IF(ISBLANK(Data!$F431),"",IF(Data!$F431&gt;=4,TEXT(Data!J431,"00"),""))</f>
        <v>5a</v>
      </c>
      <c r="K431" s="1" t="str">
        <f>IF(ISBLANK(Data!$F431),"",IF(Data!$F431&gt;=5,TEXT(Data!K431,"00"),""))</f>
        <v>41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32</v>
      </c>
      <c r="N431" s="1" t="str">
        <f>IF(ISBLANK(Data!$F431),"",IF(Data!$F431&gt;=8,TEXT(Data!N431,"00"),""))</f>
        <v>aa</v>
      </c>
    </row>
    <row r="432" ht="14.25">
      <c r="A432" s="1">
        <f>IF(ISBLANK(Data!A432),"",Data!A432)</f>
        <v>15174</v>
      </c>
      <c r="B432" s="1">
        <f>IF(ISBLANK(Data!B432),"",Data!B432)</f>
        <v>1</v>
      </c>
      <c r="C432" s="1">
        <f>IF(ISBLANK(Data!C432),"",Data!C432)</f>
        <v>301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3</v>
      </c>
      <c r="G432" s="1" t="str">
        <f>IF(ISBLANK(Data!$F432),"",IF(Data!$F432&gt;=1,TEXT(Data!G432,"00"),""))</f>
        <v>c6</v>
      </c>
      <c r="H432" s="1" t="str">
        <f>IF(ISBLANK(Data!$F432),"",IF(Data!$F432&gt;=2,TEXT(Data!H432,"00"),""))</f>
        <v>a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>
        <f>IF(ISBLANK(Data!A433),"",Data!A433)</f>
        <v>15178</v>
      </c>
      <c r="B433" s="1">
        <f>IF(ISBLANK(Data!B433),"",Data!B433)</f>
        <v>0</v>
      </c>
      <c r="C433" s="1">
        <f>IF(ISBLANK(Data!C433),"",Data!C433)</f>
        <v>400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8</v>
      </c>
      <c r="G433" s="1" t="str">
        <f>IF(ISBLANK(Data!$F433),"",IF(Data!$F433&gt;=1,TEXT(Data!G433,"00"),""))</f>
        <v>01</v>
      </c>
      <c r="H433" s="1" t="str">
        <f>IF(ISBLANK(Data!$F433),"",IF(Data!$F433&gt;=2,TEXT(Data!H433,"00"),""))</f>
        <v>00</v>
      </c>
      <c r="I433" s="1" t="str">
        <f>IF(ISBLANK(Data!$F433),"",IF(Data!$F433&gt;=3,TEXT(Data!I433,"00"),""))</f>
        <v>c</v>
      </c>
      <c r="J433" s="1" t="str">
        <f>IF(ISBLANK(Data!$F433),"",IF(Data!$F433&gt;=4,TEXT(Data!J433,"00"),""))</f>
        <v>00</v>
      </c>
      <c r="K433" s="1" t="str">
        <f>IF(ISBLANK(Data!$F433),"",IF(Data!$F433&gt;=5,TEXT(Data!K433,"00"),""))</f>
        <v>00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>00</v>
      </c>
      <c r="N433" s="1" t="str">
        <f>IF(ISBLANK(Data!$F433),"",IF(Data!$F433&gt;=8,TEXT(Data!N433,"00"),""))</f>
        <v>00</v>
      </c>
    </row>
    <row r="434" ht="14.25">
      <c r="A434" s="1">
        <f>IF(ISBLANK(Data!A434),"",Data!A434)</f>
        <v>15221</v>
      </c>
      <c r="B434" s="1">
        <f>IF(ISBLANK(Data!B434),"",Data!B434)</f>
        <v>0</v>
      </c>
      <c r="C434" s="1">
        <f>IF(ISBLANK(Data!C434),"",Data!C434)</f>
        <v>201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6</v>
      </c>
      <c r="G434" s="1" t="str">
        <f>IF(ISBLANK(Data!$F434),"",IF(Data!$F434&gt;=1,TEXT(Data!G434,"00"),""))</f>
        <v>00</v>
      </c>
      <c r="H434" s="1" t="str">
        <f>IF(ISBLANK(Data!$F434),"",IF(Data!$F434&gt;=2,TEXT(Data!H434,"00"),""))</f>
        <v>00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>00</v>
      </c>
      <c r="K434" s="1" t="str">
        <f>IF(ISBLANK(Data!$F434),"",IF(Data!$F434&gt;=5,TEXT(Data!K434,"00"),""))</f>
        <v>62</v>
      </c>
      <c r="L434" s="1" t="str">
        <f>IF(ISBLANK(Data!$F434),"",IF(Data!$F434&gt;=6,TEXT(Data!L434,"00"),""))</f>
        <v>00</v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>
        <f>IF(ISBLANK(Data!A435),"",Data!A435)</f>
        <v>15222</v>
      </c>
      <c r="B435" s="1">
        <f>IF(ISBLANK(Data!B435),"",Data!B435)</f>
        <v>1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41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32</v>
      </c>
      <c r="N435" s="1" t="str">
        <f>IF(ISBLANK(Data!$F435),"",IF(Data!$F435&gt;=8,TEXT(Data!N435,"00"),""))</f>
        <v>ab</v>
      </c>
    </row>
    <row r="436" ht="14.25">
      <c r="A436" s="1">
        <f>IF(ISBLANK(Data!A436),"",Data!A436)</f>
        <v>15223</v>
      </c>
      <c r="B436" s="1">
        <f>IF(ISBLANK(Data!B436),"",Data!B436)</f>
        <v>1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43</v>
      </c>
      <c r="H436" s="1" t="str">
        <f>IF(ISBLANK(Data!$F436),"",IF(Data!$F436&gt;=2,TEXT(Data!H436,"00"),""))</f>
        <v>b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15233</v>
      </c>
      <c r="B437" s="1">
        <f>IF(ISBLANK(Data!B437),"",Data!B437)</f>
        <v>0</v>
      </c>
      <c r="C437" s="1">
        <f>IF(ISBLANK(Data!C437),"",Data!C437)</f>
        <v>203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00</v>
      </c>
      <c r="H437" s="1" t="str">
        <f>IF(ISBLANK(Data!$F437),"",IF(Data!$F437&gt;=2,TEXT(Data!H437,"00"),""))</f>
        <v>00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00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15258</v>
      </c>
      <c r="B438" s="1">
        <f>IF(ISBLANK(Data!B438),"",Data!B438)</f>
        <v>0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6b</v>
      </c>
      <c r="H438" s="1" t="str">
        <f>IF(ISBLANK(Data!$F438),"",IF(Data!$F438&gt;=2,TEXT(Data!H438,"00"),""))</f>
        <v>9a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4d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15273</v>
      </c>
      <c r="B439" s="1">
        <f>IF(ISBLANK(Data!B439),"",Data!B439)</f>
        <v>1</v>
      </c>
      <c r="C439" s="1">
        <f>IF(ISBLANK(Data!C439),"",Data!C439)</f>
        <v>300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8</v>
      </c>
      <c r="G439" s="1" t="str">
        <f>IF(ISBLANK(Data!$F439),"",IF(Data!$F439&gt;=1,TEXT(Data!G439,"00"),""))</f>
        <v>03</v>
      </c>
      <c r="H439" s="1" t="str">
        <f>IF(ISBLANK(Data!$F439),"",IF(Data!$F439&gt;=2,TEXT(Data!H439,"00"),""))</f>
        <v>5a</v>
      </c>
      <c r="I439" s="1" t="str">
        <f>IF(ISBLANK(Data!$F439),"",IF(Data!$F439&gt;=3,TEXT(Data!I439,"00"),""))</f>
        <v>64</v>
      </c>
      <c r="J439" s="1" t="str">
        <f>IF(ISBLANK(Data!$F439),"",IF(Data!$F439&gt;=4,TEXT(Data!J439,"00"),""))</f>
        <v>5a</v>
      </c>
      <c r="K439" s="1" t="str">
        <f>IF(ISBLANK(Data!$F439),"",IF(Data!$F439&gt;=5,TEXT(Data!K439,"00"),""))</f>
        <v>41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>32</v>
      </c>
      <c r="N439" s="1" t="str">
        <f>IF(ISBLANK(Data!$F439),"",IF(Data!$F439&gt;=8,TEXT(Data!N439,"00"),""))</f>
        <v>ec</v>
      </c>
    </row>
    <row r="440" ht="14.25">
      <c r="A440" s="1">
        <f>IF(ISBLANK(Data!A440),"",Data!A440)</f>
        <v>15274</v>
      </c>
      <c r="B440" s="1">
        <f>IF(ISBLANK(Data!B440),"",Data!B440)</f>
        <v>1</v>
      </c>
      <c r="C440" s="1">
        <f>IF(ISBLANK(Data!C440),"",Data!C440)</f>
        <v>301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3</v>
      </c>
      <c r="G440" s="1" t="str">
        <f>IF(ISBLANK(Data!$F440),"",IF(Data!$F440&gt;=1,TEXT(Data!G440,"00"),""))</f>
        <v>b5</v>
      </c>
      <c r="H440" s="1" t="str">
        <f>IF(ISBLANK(Data!$F440),"",IF(Data!$F440&gt;=2,TEXT(Data!H440,"00"),""))</f>
        <v>c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/>
      </c>
      <c r="K440" s="1" t="str">
        <f>IF(ISBLANK(Data!$F440),"",IF(Data!$F440&gt;=5,TEXT(Data!K440,"00"),""))</f>
        <v/>
      </c>
      <c r="L440" s="1" t="str">
        <f>IF(ISBLANK(Data!$F440),"",IF(Data!$F440&gt;=6,TEXT(Data!L440,"00"),""))</f>
        <v/>
      </c>
      <c r="M440" s="1" t="str">
        <f>IF(ISBLANK(Data!$F440),"",IF(Data!$F440&gt;=7,TEXT(Data!M440,"00"),""))</f>
        <v/>
      </c>
      <c r="N440" s="1" t="str">
        <f>IF(ISBLANK(Data!$F440),"",IF(Data!$F440&gt;=8,TEXT(Data!N440,"00"),""))</f>
        <v/>
      </c>
    </row>
    <row r="441" ht="14.25">
      <c r="A441" s="1">
        <f>IF(ISBLANK(Data!A441),"",Data!A441)</f>
        <v>15278</v>
      </c>
      <c r="B441" s="1">
        <f>IF(ISBLANK(Data!B441),"",Data!B441)</f>
        <v>0</v>
      </c>
      <c r="C441" s="1">
        <f>IF(ISBLANK(Data!C441),"",Data!C441)</f>
        <v>400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01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c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15321</v>
      </c>
      <c r="B442" s="1">
        <f>IF(ISBLANK(Data!B442),"",Data!B442)</f>
        <v>0</v>
      </c>
      <c r="C442" s="1">
        <f>IF(ISBLANK(Data!C442),"",Data!C442)</f>
        <v>201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6</v>
      </c>
      <c r="G442" s="1" t="str">
        <f>IF(ISBLANK(Data!$F442),"",IF(Data!$F442&gt;=1,TEXT(Data!G442,"00"),""))</f>
        <v>00</v>
      </c>
      <c r="H442" s="1" t="str">
        <f>IF(ISBLANK(Data!$F442),"",IF(Data!$F442&gt;=2,TEXT(Data!H442,"00"),""))</f>
        <v>00</v>
      </c>
      <c r="I442" s="1" t="str">
        <f>IF(ISBLANK(Data!$F442),"",IF(Data!$F442&gt;=3,TEXT(Data!I442,"00"),""))</f>
        <v>00</v>
      </c>
      <c r="J442" s="1" t="str">
        <f>IF(ISBLANK(Data!$F442),"",IF(Data!$F442&gt;=4,TEXT(Data!J442,"00"),""))</f>
        <v>00</v>
      </c>
      <c r="K442" s="1" t="str">
        <f>IF(ISBLANK(Data!$F442),"",IF(Data!$F442&gt;=5,TEXT(Data!K442,"00"),""))</f>
        <v>62</v>
      </c>
      <c r="L442" s="1" t="str">
        <f>IF(ISBLANK(Data!$F442),"",IF(Data!$F442&gt;=6,TEXT(Data!L442,"00"),""))</f>
        <v>00</v>
      </c>
      <c r="M442" s="1" t="str">
        <f>IF(ISBLANK(Data!$F442),"",IF(Data!$F442&gt;=7,TEXT(Data!M442,"00"),""))</f>
        <v/>
      </c>
      <c r="N442" s="1" t="str">
        <f>IF(ISBLANK(Data!$F442),"",IF(Data!$F442&gt;=8,TEXT(Data!N442,"00"),""))</f>
        <v/>
      </c>
    </row>
    <row r="443" ht="14.25">
      <c r="A443" s="1">
        <f>IF(ISBLANK(Data!A443),"",Data!A443)</f>
        <v>15322</v>
      </c>
      <c r="B443" s="1">
        <f>IF(ISBLANK(Data!B443),"",Data!B443)</f>
        <v>1</v>
      </c>
      <c r="C443" s="1">
        <f>IF(ISBLANK(Data!C443),"",Data!C443)</f>
        <v>300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03</v>
      </c>
      <c r="H443" s="1" t="str">
        <f>IF(ISBLANK(Data!$F443),"",IF(Data!$F443&gt;=2,TEXT(Data!H443,"00"),""))</f>
        <v>5a</v>
      </c>
      <c r="I443" s="1" t="str">
        <f>IF(ISBLANK(Data!$F443),"",IF(Data!$F443&gt;=3,TEXT(Data!I443,"00"),""))</f>
        <v>64</v>
      </c>
      <c r="J443" s="1" t="str">
        <f>IF(ISBLANK(Data!$F443),"",IF(Data!$F443&gt;=4,TEXT(Data!J443,"00"),""))</f>
        <v>5a</v>
      </c>
      <c r="K443" s="1" t="str">
        <f>IF(ISBLANK(Data!$F443),"",IF(Data!$F443&gt;=5,TEXT(Data!K443,"00"),""))</f>
        <v>41</v>
      </c>
      <c r="L443" s="1" t="str">
        <f>IF(ISBLANK(Data!$F443),"",IF(Data!$F443&gt;=6,TEXT(Data!L443,"00"),""))</f>
        <v>00</v>
      </c>
      <c r="M443" s="1" t="str">
        <f>IF(ISBLANK(Data!$F443),"",IF(Data!$F443&gt;=7,TEXT(Data!M443,"00"),""))</f>
        <v>32</v>
      </c>
      <c r="N443" s="1" t="str">
        <f>IF(ISBLANK(Data!$F443),"",IF(Data!$F443&gt;=8,TEXT(Data!N443,"00"),""))</f>
        <v>ed</v>
      </c>
    </row>
    <row r="444" ht="14.25">
      <c r="A444" s="1">
        <f>IF(ISBLANK(Data!A444),"",Data!A444)</f>
        <v>15323</v>
      </c>
      <c r="B444" s="1">
        <f>IF(ISBLANK(Data!B444),"",Data!B444)</f>
        <v>1</v>
      </c>
      <c r="C444" s="1">
        <f>IF(ISBLANK(Data!C444),"",Data!C444)</f>
        <v>301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3</v>
      </c>
      <c r="G444" s="1" t="str">
        <f>IF(ISBLANK(Data!$F444),"",IF(Data!$F444&gt;=1,TEXT(Data!G444,"00"),""))</f>
        <v>4e</v>
      </c>
      <c r="H444" s="1" t="str">
        <f>IF(ISBLANK(Data!$F444),"",IF(Data!$F444&gt;=2,TEXT(Data!H444,"00"),""))</f>
        <v>d</v>
      </c>
      <c r="I444" s="1" t="str">
        <f>IF(ISBLANK(Data!$F444),"",IF(Data!$F444&gt;=3,TEXT(Data!I444,"00"),""))</f>
        <v>00</v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>
        <f>IF(ISBLANK(Data!A445),"",Data!A445)</f>
        <v>15333</v>
      </c>
      <c r="B445" s="1">
        <f>IF(ISBLANK(Data!B445),"",Data!B445)</f>
        <v>0</v>
      </c>
      <c r="C445" s="1">
        <f>IF(ISBLANK(Data!C445),"",Data!C445)</f>
        <v>203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8</v>
      </c>
      <c r="G445" s="1" t="str">
        <f>IF(ISBLANK(Data!$F445),"",IF(Data!$F445&gt;=1,TEXT(Data!G445,"00"),""))</f>
        <v>00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>00</v>
      </c>
      <c r="K445" s="1" t="str">
        <f>IF(ISBLANK(Data!$F445),"",IF(Data!$F445&gt;=5,TEXT(Data!K445,"00"),""))</f>
        <v>00</v>
      </c>
      <c r="L445" s="1" t="str">
        <f>IF(ISBLANK(Data!$F445),"",IF(Data!$F445&gt;=6,TEXT(Data!L445,"00"),""))</f>
        <v>00</v>
      </c>
      <c r="M445" s="1" t="str">
        <f>IF(ISBLANK(Data!$F445),"",IF(Data!$F445&gt;=7,TEXT(Data!M445,"00"),""))</f>
        <v>00</v>
      </c>
      <c r="N445" s="1" t="str">
        <f>IF(ISBLANK(Data!$F445),"",IF(Data!$F445&gt;=8,TEXT(Data!N445,"00"),""))</f>
        <v>00</v>
      </c>
    </row>
    <row r="446" ht="14.25">
      <c r="A446" s="1">
        <f>IF(ISBLANK(Data!A446),"",Data!A446)</f>
        <v>15338</v>
      </c>
      <c r="B446" s="1">
        <f>IF(ISBLANK(Data!B446),"",Data!B446)</f>
        <v>0</v>
      </c>
      <c r="C446" s="1">
        <f>IF(ISBLANK(Data!C446),"",Data!C446)</f>
        <v>401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6b</v>
      </c>
      <c r="H446" s="1" t="str">
        <f>IF(ISBLANK(Data!$F446),"",IF(Data!$F446&gt;=2,TEXT(Data!H446,"00"),""))</f>
        <v>9a</v>
      </c>
      <c r="I446" s="1" t="str">
        <f>IF(ISBLANK(Data!$F446),"",IF(Data!$F446&gt;=3,TEXT(Data!I446,"00"),""))</f>
        <v>00</v>
      </c>
      <c r="J446" s="1" t="str">
        <f>IF(ISBLANK(Data!$F446),"",IF(Data!$F446&gt;=4,TEXT(Data!J446,"00"),""))</f>
        <v>00</v>
      </c>
      <c r="K446" s="1" t="str">
        <f>IF(ISBLANK(Data!$F446),"",IF(Data!$F446&gt;=5,TEXT(Data!K446,"00"),""))</f>
        <v>4d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15345</v>
      </c>
      <c r="B447" s="1">
        <f>IF(ISBLANK(Data!B447),"",Data!B447)</f>
        <v>0</v>
      </c>
      <c r="C447" s="1">
        <f>IF(ISBLANK(Data!C447),"",Data!C447)</f>
        <v>400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8</v>
      </c>
      <c r="G447" s="1" t="str">
        <f>IF(ISBLANK(Data!$F447),"",IF(Data!$F447&gt;=1,TEXT(Data!G447,"00"),""))</f>
        <v>01</v>
      </c>
      <c r="H447" s="1" t="str">
        <f>IF(ISBLANK(Data!$F447),"",IF(Data!$F447&gt;=2,TEXT(Data!H447,"00"),""))</f>
        <v>00</v>
      </c>
      <c r="I447" s="1" t="str">
        <f>IF(ISBLANK(Data!$F447),"",IF(Data!$F447&gt;=3,TEXT(Data!I447,"00"),""))</f>
        <v>c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00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>00</v>
      </c>
      <c r="N447" s="1" t="str">
        <f>IF(ISBLANK(Data!$F447),"",IF(Data!$F447&gt;=8,TEXT(Data!N447,"00"),""))</f>
        <v>00</v>
      </c>
    </row>
    <row r="448" ht="14.25">
      <c r="A448" s="1">
        <f>IF(ISBLANK(Data!A448),"",Data!A448)</f>
        <v>15357</v>
      </c>
      <c r="B448" s="1">
        <f>IF(ISBLANK(Data!B448),"",Data!B448)</f>
        <v>0</v>
      </c>
      <c r="C448" s="1">
        <f>IF(ISBLANK(Data!C448),"",Data!C448)</f>
        <v>201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6</v>
      </c>
      <c r="G448" s="1" t="str">
        <f>IF(ISBLANK(Data!$F448),"",IF(Data!$F448&gt;=1,TEXT(Data!G448,"00"),""))</f>
        <v>00</v>
      </c>
      <c r="H448" s="1" t="str">
        <f>IF(ISBLANK(Data!$F448),"",IF(Data!$F448&gt;=2,TEXT(Data!H448,"00"),""))</f>
        <v>00</v>
      </c>
      <c r="I448" s="1" t="str">
        <f>IF(ISBLANK(Data!$F448),"",IF(Data!$F448&gt;=3,TEXT(Data!I448,"00"),""))</f>
        <v>00</v>
      </c>
      <c r="J448" s="1" t="str">
        <f>IF(ISBLANK(Data!$F448),"",IF(Data!$F448&gt;=4,TEXT(Data!J448,"00"),""))</f>
        <v>00</v>
      </c>
      <c r="K448" s="1" t="str">
        <f>IF(ISBLANK(Data!$F448),"",IF(Data!$F448&gt;=5,TEXT(Data!K448,"00"),""))</f>
        <v>62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/>
      </c>
      <c r="N448" s="1" t="str">
        <f>IF(ISBLANK(Data!$F448),"",IF(Data!$F448&gt;=8,TEXT(Data!N448,"00"),""))</f>
        <v/>
      </c>
    </row>
    <row r="449" ht="14.25">
      <c r="A449" s="1">
        <f>IF(ISBLANK(Data!A449),"",Data!A449)</f>
        <v>15358</v>
      </c>
      <c r="B449" s="1">
        <f>IF(ISBLANK(Data!B449),"",Data!B449)</f>
        <v>0</v>
      </c>
      <c r="C449" s="1">
        <f>IF(ISBLANK(Data!C449),"",Data!C449)</f>
        <v>203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8</v>
      </c>
      <c r="G449" s="1" t="str">
        <f>IF(ISBLANK(Data!$F449),"",IF(Data!$F449&gt;=1,TEXT(Data!G449,"00"),""))</f>
        <v>00</v>
      </c>
      <c r="H449" s="1" t="str">
        <f>IF(ISBLANK(Data!$F449),"",IF(Data!$F449&gt;=2,TEXT(Data!H449,"00"),""))</f>
        <v>00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>00</v>
      </c>
      <c r="K449" s="1" t="str">
        <f>IF(ISBLANK(Data!$F449),"",IF(Data!$F449&gt;=5,TEXT(Data!K449,"00"),""))</f>
        <v>00</v>
      </c>
      <c r="L449" s="1" t="str">
        <f>IF(ISBLANK(Data!$F449),"",IF(Data!$F449&gt;=6,TEXT(Data!L449,"00"),""))</f>
        <v>00</v>
      </c>
      <c r="M449" s="1" t="str">
        <f>IF(ISBLANK(Data!$F449),"",IF(Data!$F449&gt;=7,TEXT(Data!M449,"00"),""))</f>
        <v>00</v>
      </c>
      <c r="N449" s="1" t="str">
        <f>IF(ISBLANK(Data!$F449),"",IF(Data!$F449&gt;=8,TEXT(Data!N449,"00"),""))</f>
        <v>00</v>
      </c>
    </row>
    <row r="450" ht="14.25">
      <c r="A450" s="1">
        <f>IF(ISBLANK(Data!A450),"",Data!A450)</f>
        <v>15369</v>
      </c>
      <c r="B450" s="1">
        <f>IF(ISBLANK(Data!B450),"",Data!B450)</f>
        <v>0</v>
      </c>
      <c r="C450" s="1">
        <f>IF(ISBLANK(Data!C450),"",Data!C450)</f>
        <v>403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63</v>
      </c>
      <c r="H450" s="1" t="str">
        <f>IF(ISBLANK(Data!$F450),"",IF(Data!$F450&gt;=2,TEXT(Data!H450,"00"),""))</f>
        <v>00</v>
      </c>
      <c r="I450" s="1" t="str">
        <f>IF(ISBLANK(Data!$F450),"",IF(Data!$F450&gt;=3,TEXT(Data!I450,"00"),""))</f>
        <v>00</v>
      </c>
      <c r="J450" s="1" t="str">
        <f>IF(ISBLANK(Data!$F450),"",IF(Data!$F450&gt;=4,TEXT(Data!J450,"00"),""))</f>
        <v>00</v>
      </c>
      <c r="K450" s="1" t="str">
        <f>IF(ISBLANK(Data!$F450),"",IF(Data!$F450&gt;=5,TEXT(Data!K450,"00"),""))</f>
        <v>94</v>
      </c>
      <c r="L450" s="1" t="str">
        <f>IF(ISBLANK(Data!$F450),"",IF(Data!$F450&gt;=6,TEXT(Data!L450,"00"),""))</f>
        <v>e0</v>
      </c>
      <c r="M450" s="1" t="str">
        <f>IF(ISBLANK(Data!$F450),"",IF(Data!$F450&gt;=7,TEXT(Data!M450,"00"),""))</f>
        <v>09</v>
      </c>
      <c r="N450" s="1" t="str">
        <f>IF(ISBLANK(Data!$F450),"",IF(Data!$F450&gt;=8,TEXT(Data!N450,"00"),""))</f>
        <v>00</v>
      </c>
    </row>
    <row r="451" ht="14.25">
      <c r="A451" s="1">
        <f>IF(ISBLANK(Data!A451),"",Data!A451)</f>
        <v>15373</v>
      </c>
      <c r="B451" s="1">
        <f>IF(ISBLANK(Data!B451),"",Data!B451)</f>
        <v>1</v>
      </c>
      <c r="C451" s="1">
        <f>IF(ISBLANK(Data!C451),"",Data!C451)</f>
        <v>300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8</v>
      </c>
      <c r="G451" s="1" t="str">
        <f>IF(ISBLANK(Data!$F451),"",IF(Data!$F451&gt;=1,TEXT(Data!G451,"00"),""))</f>
        <v>03</v>
      </c>
      <c r="H451" s="1" t="str">
        <f>IF(ISBLANK(Data!$F451),"",IF(Data!$F451&gt;=2,TEXT(Data!H451,"00"),""))</f>
        <v>5a</v>
      </c>
      <c r="I451" s="1" t="str">
        <f>IF(ISBLANK(Data!$F451),"",IF(Data!$F451&gt;=3,TEXT(Data!I451,"00"),""))</f>
        <v>64</v>
      </c>
      <c r="J451" s="1" t="str">
        <f>IF(ISBLANK(Data!$F451),"",IF(Data!$F451&gt;=4,TEXT(Data!J451,"00"),""))</f>
        <v>5a</v>
      </c>
      <c r="K451" s="1" t="str">
        <f>IF(ISBLANK(Data!$F451),"",IF(Data!$F451&gt;=5,TEXT(Data!K451,"00"),""))</f>
        <v>41</v>
      </c>
      <c r="L451" s="1" t="str">
        <f>IF(ISBLANK(Data!$F451),"",IF(Data!$F451&gt;=6,TEXT(Data!L451,"00"),""))</f>
        <v>00</v>
      </c>
      <c r="M451" s="1" t="str">
        <f>IF(ISBLANK(Data!$F451),"",IF(Data!$F451&gt;=7,TEXT(Data!M451,"00"),""))</f>
        <v>32</v>
      </c>
      <c r="N451" s="1" t="str">
        <f>IF(ISBLANK(Data!$F451),"",IF(Data!$F451&gt;=8,TEXT(Data!N451,"00"),""))</f>
        <v>ee</v>
      </c>
    </row>
    <row r="452" ht="14.25">
      <c r="A452" s="1">
        <f>IF(ISBLANK(Data!A452),"",Data!A452)</f>
        <v>15374</v>
      </c>
      <c r="B452" s="1">
        <f>IF(ISBLANK(Data!B452),"",Data!B452)</f>
        <v>1</v>
      </c>
      <c r="C452" s="1">
        <f>IF(ISBLANK(Data!C452),"",Data!C452)</f>
        <v>301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3</v>
      </c>
      <c r="G452" s="1" t="str">
        <f>IF(ISBLANK(Data!$F452),"",IF(Data!$F452&gt;=1,TEXT(Data!G452,"00"),""))</f>
        <v>1d</v>
      </c>
      <c r="H452" s="1" t="str">
        <f>IF(ISBLANK(Data!$F452),"",IF(Data!$F452&gt;=2,TEXT(Data!H452,"00"),""))</f>
        <v>e</v>
      </c>
      <c r="I452" s="1" t="str">
        <f>IF(ISBLANK(Data!$F452),"",IF(Data!$F452&gt;=3,TEXT(Data!I452,"00"),""))</f>
        <v>00</v>
      </c>
      <c r="J452" s="1" t="str">
        <f>IF(ISBLANK(Data!$F452),"",IF(Data!$F452&gt;=4,TEXT(Data!J452,"00"),""))</f>
        <v/>
      </c>
      <c r="K452" s="1" t="str">
        <f>IF(ISBLANK(Data!$F452),"",IF(Data!$F452&gt;=5,TEXT(Data!K452,"00"),""))</f>
        <v/>
      </c>
      <c r="L452" s="1" t="str">
        <f>IF(ISBLANK(Data!$F452),"",IF(Data!$F452&gt;=6,TEXT(Data!L452,"00"),""))</f>
        <v/>
      </c>
      <c r="M452" s="1" t="str">
        <f>IF(ISBLANK(Data!$F452),"",IF(Data!$F452&gt;=7,TEXT(Data!M452,"00"),""))</f>
        <v/>
      </c>
      <c r="N452" s="1" t="str">
        <f>IF(ISBLANK(Data!$F452),"",IF(Data!$F452&gt;=8,TEXT(Data!N452,"00"),""))</f>
        <v/>
      </c>
    </row>
    <row r="453" ht="14.25">
      <c r="A453" s="1">
        <f>IF(ISBLANK(Data!A453),"",Data!A453)</f>
        <v>15378</v>
      </c>
      <c r="B453" s="1">
        <f>IF(ISBLANK(Data!B453),"",Data!B453)</f>
        <v>0</v>
      </c>
      <c r="C453" s="1">
        <f>IF(ISBLANK(Data!C453),"",Data!C453)</f>
        <v>204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8</v>
      </c>
      <c r="G453" s="1" t="str">
        <f>IF(ISBLANK(Data!$F453),"",IF(Data!$F453&gt;=1,TEXT(Data!G453,"00"),""))</f>
        <v>00</v>
      </c>
      <c r="H453" s="1" t="str">
        <f>IF(ISBLANK(Data!$F453),"",IF(Data!$F453&gt;=2,TEXT(Data!H453,"00"),""))</f>
        <v>00</v>
      </c>
      <c r="I453" s="1" t="str">
        <f>IF(ISBLANK(Data!$F453),"",IF(Data!$F453&gt;=3,TEXT(Data!I453,"00"),""))</f>
        <v>00</v>
      </c>
      <c r="J453" s="1" t="str">
        <f>IF(ISBLANK(Data!$F453),"",IF(Data!$F453&gt;=4,TEXT(Data!J453,"00"),""))</f>
        <v>00</v>
      </c>
      <c r="K453" s="1" t="str">
        <f>IF(ISBLANK(Data!$F453),"",IF(Data!$F453&gt;=5,TEXT(Data!K453,"00"),""))</f>
        <v>00</v>
      </c>
      <c r="L453" s="1" t="str">
        <f>IF(ISBLANK(Data!$F453),"",IF(Data!$F453&gt;=6,TEXT(Data!L453,"00"),""))</f>
        <v>00</v>
      </c>
      <c r="M453" s="1" t="str">
        <f>IF(ISBLANK(Data!$F453),"",IF(Data!$F453&gt;=7,TEXT(Data!M453,"00"),""))</f>
        <v>00</v>
      </c>
      <c r="N453" s="1" t="str">
        <f>IF(ISBLANK(Data!$F453),"",IF(Data!$F453&gt;=8,TEXT(Data!N453,"00"),""))</f>
        <v>00</v>
      </c>
    </row>
    <row r="454" ht="14.25">
      <c r="A454" s="1">
        <f>IF(ISBLANK(Data!A454),"",Data!A454)</f>
        <v>15381</v>
      </c>
      <c r="B454" s="1">
        <f>IF(ISBLANK(Data!B454),"",Data!B454)</f>
        <v>0</v>
      </c>
      <c r="C454" s="1">
        <f>IF(ISBLANK(Data!C454),"",Data!C454)</f>
        <v>202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8</v>
      </c>
      <c r="G454" s="1" t="str">
        <f>IF(ISBLANK(Data!$F454),"",IF(Data!$F454&gt;=1,TEXT(Data!G454,"00"),""))</f>
        <v>e2</v>
      </c>
      <c r="H454" s="1" t="str">
        <f>IF(ISBLANK(Data!$F454),"",IF(Data!$F454&gt;=2,TEXT(Data!H454,"00"),""))</f>
        <v>1f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>00</v>
      </c>
      <c r="K454" s="1" t="str">
        <f>IF(ISBLANK(Data!$F454),"",IF(Data!$F454&gt;=5,TEXT(Data!K454,"00"),""))</f>
        <v>b8</v>
      </c>
      <c r="L454" s="1" t="str">
        <f>IF(ISBLANK(Data!$F454),"",IF(Data!$F454&gt;=6,TEXT(Data!L454,"00"),""))</f>
        <v>ab</v>
      </c>
      <c r="M454" s="1" t="str">
        <f>IF(ISBLANK(Data!$F454),"",IF(Data!$F454&gt;=7,TEXT(Data!M454,"00"),""))</f>
        <v>22</v>
      </c>
      <c r="N454" s="1" t="str">
        <f>IF(ISBLANK(Data!$F454),"",IF(Data!$F454&gt;=8,TEXT(Data!N454,"00"),""))</f>
        <v>00</v>
      </c>
    </row>
    <row r="455" ht="14.25">
      <c r="A455" s="1">
        <f>IF(ISBLANK(Data!A455),"",Data!A455)</f>
        <v>15393</v>
      </c>
      <c r="B455" s="1">
        <f>IF(ISBLANK(Data!B455),"",Data!B455)</f>
        <v>0</v>
      </c>
      <c r="C455" s="1">
        <f>IF(ISBLANK(Data!C455),"",Data!C455)</f>
        <v>401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8</v>
      </c>
      <c r="G455" s="1" t="str">
        <f>IF(ISBLANK(Data!$F455),"",IF(Data!$F455&gt;=1,TEXT(Data!G455,"00"),""))</f>
        <v>6b</v>
      </c>
      <c r="H455" s="1" t="str">
        <f>IF(ISBLANK(Data!$F455),"",IF(Data!$F455&gt;=2,TEXT(Data!H455,"00"),""))</f>
        <v>9a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4d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>00</v>
      </c>
      <c r="N455" s="1" t="str">
        <f>IF(ISBLANK(Data!$F455),"",IF(Data!$F455&gt;=8,TEXT(Data!N455,"00"),""))</f>
        <v>00</v>
      </c>
    </row>
    <row r="456" ht="14.25">
      <c r="A456" s="1">
        <f>IF(ISBLANK(Data!A456),"",Data!A456)</f>
        <v>15421</v>
      </c>
      <c r="B456" s="1">
        <f>IF(ISBLANK(Data!B456),"",Data!B456)</f>
        <v>0</v>
      </c>
      <c r="C456" s="1">
        <f>IF(ISBLANK(Data!C456),"",Data!C456)</f>
        <v>666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52</v>
      </c>
      <c r="H456" s="1" t="str">
        <f>IF(ISBLANK(Data!$F456),"",IF(Data!$F456&gt;=2,TEXT(Data!H456,"00"),""))</f>
        <v>08</v>
      </c>
      <c r="I456" s="1" t="str">
        <f>IF(ISBLANK(Data!$F456),"",IF(Data!$F456&gt;=3,TEXT(Data!I456,"00"),""))</f>
        <v>01</v>
      </c>
      <c r="J456" s="1" t="str">
        <f>IF(ISBLANK(Data!$F456),"",IF(Data!$F456&gt;=4,TEXT(Data!J456,"00"),""))</f>
        <v>05</v>
      </c>
      <c r="K456" s="1" t="str">
        <f>IF(ISBLANK(Data!$F456),"",IF(Data!$F456&gt;=5,TEXT(Data!K456,"00"),""))</f>
        <v>52</v>
      </c>
      <c r="L456" s="1" t="str">
        <f>IF(ISBLANK(Data!$F456),"",IF(Data!$F456&gt;=6,TEXT(Data!L456,"00"),""))</f>
        <v>57</v>
      </c>
      <c r="M456" s="1" t="str">
        <f>IF(ISBLANK(Data!$F456),"",IF(Data!$F456&gt;=7,TEXT(Data!M456,"00"),""))</f>
        <v>12</v>
      </c>
      <c r="N456" s="1" t="str">
        <f>IF(ISBLANK(Data!$F456),"",IF(Data!$F456&gt;=8,TEXT(Data!N456,"00"),""))</f>
        <v>44</v>
      </c>
    </row>
    <row r="457" ht="14.25">
      <c r="A457" s="1">
        <f>IF(ISBLANK(Data!A457),"",Data!A457)</f>
        <v>15422</v>
      </c>
      <c r="B457" s="1">
        <f>IF(ISBLANK(Data!B457),"",Data!B457)</f>
        <v>1</v>
      </c>
      <c r="C457" s="1">
        <f>IF(ISBLANK(Data!C457),"",Data!C457)</f>
        <v>300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8</v>
      </c>
      <c r="G457" s="1" t="str">
        <f>IF(ISBLANK(Data!$F457),"",IF(Data!$F457&gt;=1,TEXT(Data!G457,"00"),""))</f>
        <v>03</v>
      </c>
      <c r="H457" s="1" t="str">
        <f>IF(ISBLANK(Data!$F457),"",IF(Data!$F457&gt;=2,TEXT(Data!H457,"00"),""))</f>
        <v>5a</v>
      </c>
      <c r="I457" s="1" t="str">
        <f>IF(ISBLANK(Data!$F457),"",IF(Data!$F457&gt;=3,TEXT(Data!I457,"00"),""))</f>
        <v>64</v>
      </c>
      <c r="J457" s="1" t="str">
        <f>IF(ISBLANK(Data!$F457),"",IF(Data!$F457&gt;=4,TEXT(Data!J457,"00"),""))</f>
        <v>5a</v>
      </c>
      <c r="K457" s="1" t="str">
        <f>IF(ISBLANK(Data!$F457),"",IF(Data!$F457&gt;=5,TEXT(Data!K457,"00"),""))</f>
        <v>41</v>
      </c>
      <c r="L457" s="1" t="str">
        <f>IF(ISBLANK(Data!$F457),"",IF(Data!$F457&gt;=6,TEXT(Data!L457,"00"),""))</f>
        <v>00</v>
      </c>
      <c r="M457" s="1" t="str">
        <f>IF(ISBLANK(Data!$F457),"",IF(Data!$F457&gt;=7,TEXT(Data!M457,"00"),""))</f>
        <v>32</v>
      </c>
      <c r="N457" s="1" t="str">
        <f>IF(ISBLANK(Data!$F457),"",IF(Data!$F457&gt;=8,TEXT(Data!N457,"00"),""))</f>
        <v>ef</v>
      </c>
    </row>
    <row r="458" ht="14.25">
      <c r="A458" s="1">
        <f>IF(ISBLANK(Data!A458),"",Data!A458)</f>
        <v>15423</v>
      </c>
      <c r="B458" s="1">
        <f>IF(ISBLANK(Data!B458),"",Data!B458)</f>
        <v>1</v>
      </c>
      <c r="C458" s="1">
        <f>IF(ISBLANK(Data!C458),"",Data!C458)</f>
        <v>301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3</v>
      </c>
      <c r="G458" s="1" t="str">
        <f>IF(ISBLANK(Data!$F458),"",IF(Data!$F458&gt;=1,TEXT(Data!G458,"00"),""))</f>
        <v>e8</v>
      </c>
      <c r="H458" s="1" t="str">
        <f>IF(ISBLANK(Data!$F458),"",IF(Data!$F458&gt;=2,TEXT(Data!H458,"00"),""))</f>
        <v>f</v>
      </c>
      <c r="I458" s="1" t="str">
        <f>IF(ISBLANK(Data!$F458),"",IF(Data!$F458&gt;=3,TEXT(Data!I458,"00"),""))</f>
        <v>00</v>
      </c>
      <c r="J458" s="1" t="str">
        <f>IF(ISBLANK(Data!$F458),"",IF(Data!$F458&gt;=4,TEXT(Data!J458,"00"),""))</f>
        <v/>
      </c>
      <c r="K458" s="1" t="str">
        <f>IF(ISBLANK(Data!$F458),"",IF(Data!$F458&gt;=5,TEXT(Data!K458,"00"),""))</f>
        <v/>
      </c>
      <c r="L458" s="1" t="str">
        <f>IF(ISBLANK(Data!$F458),"",IF(Data!$F458&gt;=6,TEXT(Data!L458,"00"),""))</f>
        <v/>
      </c>
      <c r="M458" s="1" t="str">
        <f>IF(ISBLANK(Data!$F458),"",IF(Data!$F458&gt;=7,TEXT(Data!M458,"00"),""))</f>
        <v/>
      </c>
      <c r="N458" s="1" t="str">
        <f>IF(ISBLANK(Data!$F458),"",IF(Data!$F458&gt;=8,TEXT(Data!N458,"00"),""))</f>
        <v/>
      </c>
    </row>
    <row r="459" ht="14.25">
      <c r="A459" s="1">
        <f>IF(ISBLANK(Data!A459),"",Data!A459)</f>
        <v>15433</v>
      </c>
      <c r="B459" s="1">
        <f>IF(ISBLANK(Data!B459),"",Data!B459)</f>
        <v>0</v>
      </c>
      <c r="C459" s="1">
        <f>IF(ISBLANK(Data!C459),"",Data!C459)</f>
        <v>400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8</v>
      </c>
      <c r="G459" s="1" t="str">
        <f>IF(ISBLANK(Data!$F459),"",IF(Data!$F459&gt;=1,TEXT(Data!G459,"00"),""))</f>
        <v>01</v>
      </c>
      <c r="H459" s="1" t="str">
        <f>IF(ISBLANK(Data!$F459),"",IF(Data!$F459&gt;=2,TEXT(Data!H459,"00"),""))</f>
        <v>00</v>
      </c>
      <c r="I459" s="1" t="str">
        <f>IF(ISBLANK(Data!$F459),"",IF(Data!$F459&gt;=3,TEXT(Data!I459,"00"),""))</f>
        <v>c</v>
      </c>
      <c r="J459" s="1" t="str">
        <f>IF(ISBLANK(Data!$F459),"",IF(Data!$F459&gt;=4,TEXT(Data!J459,"00"),""))</f>
        <v>00</v>
      </c>
      <c r="K459" s="1" t="str">
        <f>IF(ISBLANK(Data!$F459),"",IF(Data!$F459&gt;=5,TEXT(Data!K459,"00"),""))</f>
        <v>00</v>
      </c>
      <c r="L459" s="1" t="str">
        <f>IF(ISBLANK(Data!$F459),"",IF(Data!$F459&gt;=6,TEXT(Data!L459,"00"),""))</f>
        <v>00</v>
      </c>
      <c r="M459" s="1" t="str">
        <f>IF(ISBLANK(Data!$F459),"",IF(Data!$F459&gt;=7,TEXT(Data!M459,"00"),""))</f>
        <v>00</v>
      </c>
      <c r="N459" s="1" t="str">
        <f>IF(ISBLANK(Data!$F459),"",IF(Data!$F459&gt;=8,TEXT(Data!N459,"00"),""))</f>
        <v>00</v>
      </c>
    </row>
    <row r="460" ht="14.25">
      <c r="A460" s="1">
        <f>IF(ISBLANK(Data!A460),"",Data!A460)</f>
        <v>15458</v>
      </c>
      <c r="B460" s="1">
        <f>IF(ISBLANK(Data!B460),"",Data!B460)</f>
        <v>0</v>
      </c>
      <c r="C460" s="1">
        <f>IF(ISBLANK(Data!C460),"",Data!C460)</f>
        <v>665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00</v>
      </c>
      <c r="H460" s="1" t="str">
        <f>IF(ISBLANK(Data!$F460),"",IF(Data!$F460&gt;=2,TEXT(Data!H460,"00"),""))</f>
        <v>00</v>
      </c>
      <c r="I460" s="1" t="str">
        <f>IF(ISBLANK(Data!$F460),"",IF(Data!$F460&gt;=3,TEXT(Data!I460,"00"),""))</f>
        <v>00</v>
      </c>
      <c r="J460" s="1" t="str">
        <f>IF(ISBLANK(Data!$F460),"",IF(Data!$F460&gt;=4,TEXT(Data!J460,"00"),""))</f>
        <v>53</v>
      </c>
      <c r="K460" s="1" t="str">
        <f>IF(ISBLANK(Data!$F460),"",IF(Data!$F460&gt;=5,TEXT(Data!K460,"00"),""))</f>
        <v>4c</v>
      </c>
      <c r="L460" s="1" t="str">
        <f>IF(ISBLANK(Data!$F460),"",IF(Data!$F460&gt;=6,TEXT(Data!L460,"00"),""))</f>
        <v>18</v>
      </c>
      <c r="M460" s="1" t="str">
        <f>IF(ISBLANK(Data!$F460),"",IF(Data!$F460&gt;=7,TEXT(Data!M460,"00"),""))</f>
        <v>53</v>
      </c>
      <c r="N460" s="1" t="str">
        <f>IF(ISBLANK(Data!$F460),"",IF(Data!$F460&gt;=8,TEXT(Data!N460,"00"),""))</f>
        <v>00</v>
      </c>
    </row>
    <row r="461" ht="14.25">
      <c r="A461" s="1">
        <f>IF(ISBLANK(Data!A461),"",Data!A461)</f>
        <v>15473</v>
      </c>
      <c r="B461" s="1">
        <f>IF(ISBLANK(Data!B461),"",Data!B461)</f>
        <v>1</v>
      </c>
      <c r="C461" s="1">
        <f>IF(ISBLANK(Data!C461),"",Data!C461)</f>
        <v>300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8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5a</v>
      </c>
      <c r="I461" s="1" t="str">
        <f>IF(ISBLANK(Data!$F461),"",IF(Data!$F461&gt;=3,TEXT(Data!I461,"00"),""))</f>
        <v>64</v>
      </c>
      <c r="J461" s="1" t="str">
        <f>IF(ISBLANK(Data!$F461),"",IF(Data!$F461&gt;=4,TEXT(Data!J461,"00"),""))</f>
        <v>5a</v>
      </c>
      <c r="K461" s="1" t="str">
        <f>IF(ISBLANK(Data!$F461),"",IF(Data!$F461&gt;=5,TEXT(Data!K461,"00"),""))</f>
        <v>41</v>
      </c>
      <c r="L461" s="1" t="str">
        <f>IF(ISBLANK(Data!$F461),"",IF(Data!$F461&gt;=6,TEXT(Data!L461,"00"),""))</f>
        <v>00</v>
      </c>
      <c r="M461" s="1" t="str">
        <f>IF(ISBLANK(Data!$F461),"",IF(Data!$F461&gt;=7,TEXT(Data!M461,"00"),""))</f>
        <v>32</v>
      </c>
      <c r="N461" s="1" t="str">
        <f>IF(ISBLANK(Data!$F461),"",IF(Data!$F461&gt;=8,TEXT(Data!N461,"00"),""))</f>
        <v>20</v>
      </c>
    </row>
    <row r="462" ht="14.25">
      <c r="A462" s="1">
        <f>IF(ISBLANK(Data!A462),"",Data!A462)</f>
        <v>15474</v>
      </c>
      <c r="B462" s="1">
        <f>IF(ISBLANK(Data!B462),"",Data!B462)</f>
        <v>1</v>
      </c>
      <c r="C462" s="1">
        <f>IF(ISBLANK(Data!C462),"",Data!C462)</f>
        <v>301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3</v>
      </c>
      <c r="G462" s="1" t="str">
        <f>IF(ISBLANK(Data!$F462),"",IF(Data!$F462&gt;=1,TEXT(Data!G462,"00"),""))</f>
        <v>e2</v>
      </c>
      <c r="H462" s="1" t="str">
        <f>IF(ISBLANK(Data!$F462),"",IF(Data!$F462&gt;=2,TEXT(Data!H462,"00"),""))</f>
        <v>00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>
        <f>IF(ISBLANK(Data!A463),"",Data!A463)</f>
        <v>15479</v>
      </c>
      <c r="B463" s="1">
        <f>IF(ISBLANK(Data!B463),"",Data!B463)</f>
        <v>0</v>
      </c>
      <c r="C463" s="1">
        <f>IF(ISBLANK(Data!C463),"",Data!C463)</f>
        <v>200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8</v>
      </c>
      <c r="G463" s="1" t="str">
        <f>IF(ISBLANK(Data!$F463),"",IF(Data!$F463&gt;=1,TEXT(Data!G463,"00"),""))</f>
        <v>4c</v>
      </c>
      <c r="H463" s="1" t="str">
        <f>IF(ISBLANK(Data!$F463),"",IF(Data!$F463&gt;=2,TEXT(Data!H463,"00"),""))</f>
        <v>00</v>
      </c>
      <c r="I463" s="1" t="str">
        <f>IF(ISBLANK(Data!$F463),"",IF(Data!$F463&gt;=3,TEXT(Data!I463,"00"),""))</f>
        <v>2c</v>
      </c>
      <c r="J463" s="1" t="str">
        <f>IF(ISBLANK(Data!$F463),"",IF(Data!$F463&gt;=4,TEXT(Data!J463,"00"),""))</f>
        <v>7b</v>
      </c>
      <c r="K463" s="1" t="str">
        <f>IF(ISBLANK(Data!$F463),"",IF(Data!$F463&gt;=5,TEXT(Data!K463,"00"),""))</f>
        <v>07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>02</v>
      </c>
      <c r="N463" s="1" t="str">
        <f>IF(ISBLANK(Data!$F463),"",IF(Data!$F463&gt;=8,TEXT(Data!N463,"00"),""))</f>
        <v>00</v>
      </c>
    </row>
    <row r="464" ht="14.25">
      <c r="A464" s="1">
        <f>IF(ISBLANK(Data!A464),"",Data!A464)</f>
        <v>15521</v>
      </c>
      <c r="B464" s="1">
        <f>IF(ISBLANK(Data!B464),"",Data!B464)</f>
        <v>0</v>
      </c>
      <c r="C464" s="1">
        <f>IF(ISBLANK(Data!C464),"",Data!C464)</f>
        <v>201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6</v>
      </c>
      <c r="G464" s="1" t="str">
        <f>IF(ISBLANK(Data!$F464),"",IF(Data!$F464&gt;=1,TEXT(Data!G464,"00"),""))</f>
        <v>00</v>
      </c>
      <c r="H464" s="1" t="str">
        <f>IF(ISBLANK(Data!$F464),"",IF(Data!$F464&gt;=2,TEXT(Data!H464,"00"),""))</f>
        <v>00</v>
      </c>
      <c r="I464" s="1" t="str">
        <f>IF(ISBLANK(Data!$F464),"",IF(Data!$F464&gt;=3,TEXT(Data!I464,"00"),""))</f>
        <v>00</v>
      </c>
      <c r="J464" s="1" t="str">
        <f>IF(ISBLANK(Data!$F464),"",IF(Data!$F464&gt;=4,TEXT(Data!J464,"00"),""))</f>
        <v>00</v>
      </c>
      <c r="K464" s="1" t="str">
        <f>IF(ISBLANK(Data!$F464),"",IF(Data!$F464&gt;=5,TEXT(Data!K464,"00"),""))</f>
        <v>62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/>
      </c>
      <c r="N464" s="1" t="str">
        <f>IF(ISBLANK(Data!$F464),"",IF(Data!$F464&gt;=8,TEXT(Data!N464,"00"),""))</f>
        <v/>
      </c>
    </row>
    <row r="465" ht="14.25">
      <c r="A465" s="1">
        <f>IF(ISBLANK(Data!A465),"",Data!A465)</f>
        <v>15522</v>
      </c>
      <c r="B465" s="1">
        <f>IF(ISBLANK(Data!B465),"",Data!B465)</f>
        <v>1</v>
      </c>
      <c r="C465" s="1">
        <f>IF(ISBLANK(Data!C465),"",Data!C465)</f>
        <v>300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8</v>
      </c>
      <c r="G465" s="1" t="str">
        <f>IF(ISBLANK(Data!$F465),"",IF(Data!$F465&gt;=1,TEXT(Data!G465,"00"),""))</f>
        <v>03</v>
      </c>
      <c r="H465" s="1" t="str">
        <f>IF(ISBLANK(Data!$F465),"",IF(Data!$F465&gt;=2,TEXT(Data!H465,"00"),""))</f>
        <v>5a</v>
      </c>
      <c r="I465" s="1" t="str">
        <f>IF(ISBLANK(Data!$F465),"",IF(Data!$F465&gt;=3,TEXT(Data!I465,"00"),""))</f>
        <v>64</v>
      </c>
      <c r="J465" s="1" t="str">
        <f>IF(ISBLANK(Data!$F465),"",IF(Data!$F465&gt;=4,TEXT(Data!J465,"00"),""))</f>
        <v>5a</v>
      </c>
      <c r="K465" s="1" t="str">
        <f>IF(ISBLANK(Data!$F465),"",IF(Data!$F465&gt;=5,TEXT(Data!K465,"00"),""))</f>
        <v>41</v>
      </c>
      <c r="L465" s="1" t="str">
        <f>IF(ISBLANK(Data!$F465),"",IF(Data!$F465&gt;=6,TEXT(Data!L465,"00"),""))</f>
        <v>00</v>
      </c>
      <c r="M465" s="1" t="str">
        <f>IF(ISBLANK(Data!$F465),"",IF(Data!$F465&gt;=7,TEXT(Data!M465,"00"),""))</f>
        <v>32</v>
      </c>
      <c r="N465" s="1" t="str">
        <f>IF(ISBLANK(Data!$F465),"",IF(Data!$F465&gt;=8,TEXT(Data!N465,"00"),""))</f>
        <v>21</v>
      </c>
    </row>
    <row r="466" ht="14.25">
      <c r="A466" s="1">
        <f>IF(ISBLANK(Data!A466),"",Data!A466)</f>
        <v>15523</v>
      </c>
      <c r="B466" s="1">
        <f>IF(ISBLANK(Data!B466),"",Data!B466)</f>
        <v>1</v>
      </c>
      <c r="C466" s="1">
        <f>IF(ISBLANK(Data!C466),"",Data!C466)</f>
        <v>301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3</v>
      </c>
      <c r="G466" s="1" t="str">
        <f>IF(ISBLANK(Data!$F466),"",IF(Data!$F466&gt;=1,TEXT(Data!G466,"00"),""))</f>
        <v>b3</v>
      </c>
      <c r="H466" s="1" t="str">
        <f>IF(ISBLANK(Data!$F466),"",IF(Data!$F466&gt;=2,TEXT(Data!H466,"00"),""))</f>
        <v>01</v>
      </c>
      <c r="I466" s="1" t="str">
        <f>IF(ISBLANK(Data!$F466),"",IF(Data!$F466&gt;=3,TEXT(Data!I466,"00"),""))</f>
        <v>00</v>
      </c>
      <c r="J466" s="1" t="str">
        <f>IF(ISBLANK(Data!$F466),"",IF(Data!$F466&gt;=4,TEXT(Data!J466,"00"),""))</f>
        <v/>
      </c>
      <c r="K466" s="1" t="str">
        <f>IF(ISBLANK(Data!$F466),"",IF(Data!$F466&gt;=5,TEXT(Data!K466,"00"),""))</f>
        <v/>
      </c>
      <c r="L466" s="1" t="str">
        <f>IF(ISBLANK(Data!$F466),"",IF(Data!$F466&gt;=6,TEXT(Data!L466,"00"),""))</f>
        <v/>
      </c>
      <c r="M466" s="1" t="str">
        <f>IF(ISBLANK(Data!$F466),"",IF(Data!$F466&gt;=7,TEXT(Data!M466,"00"),""))</f>
        <v/>
      </c>
      <c r="N466" s="1" t="str">
        <f>IF(ISBLANK(Data!$F466),"",IF(Data!$F466&gt;=8,TEXT(Data!N466,"00"),""))</f>
        <v/>
      </c>
    </row>
    <row r="467" ht="14.25">
      <c r="A467" s="1">
        <f>IF(ISBLANK(Data!A467),"",Data!A467)</f>
        <v>15533</v>
      </c>
      <c r="B467" s="1">
        <f>IF(ISBLANK(Data!B467),"",Data!B467)</f>
        <v>0</v>
      </c>
      <c r="C467" s="1">
        <f>IF(ISBLANK(Data!C467),"",Data!C467)</f>
        <v>203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8</v>
      </c>
      <c r="G467" s="1" t="str">
        <f>IF(ISBLANK(Data!$F467),"",IF(Data!$F467&gt;=1,TEXT(Data!G467,"00"),""))</f>
        <v>00</v>
      </c>
      <c r="H467" s="1" t="str">
        <f>IF(ISBLANK(Data!$F467),"",IF(Data!$F467&gt;=2,TEXT(Data!H467,"00"),""))</f>
        <v>00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>00</v>
      </c>
      <c r="K467" s="1" t="str">
        <f>IF(ISBLANK(Data!$F467),"",IF(Data!$F467&gt;=5,TEXT(Data!K467,"00"),""))</f>
        <v>00</v>
      </c>
      <c r="L467" s="1" t="str">
        <f>IF(ISBLANK(Data!$F467),"",IF(Data!$F467&gt;=6,TEXT(Data!L467,"00"),""))</f>
        <v>00</v>
      </c>
      <c r="M467" s="1" t="str">
        <f>IF(ISBLANK(Data!$F467),"",IF(Data!$F467&gt;=7,TEXT(Data!M467,"00"),""))</f>
        <v>00</v>
      </c>
      <c r="N467" s="1" t="str">
        <f>IF(ISBLANK(Data!$F467),"",IF(Data!$F467&gt;=8,TEXT(Data!N467,"00"),""))</f>
        <v>00</v>
      </c>
    </row>
    <row r="468" ht="14.25">
      <c r="A468" s="1">
        <f>IF(ISBLANK(Data!A468),"",Data!A468)</f>
        <v>15559</v>
      </c>
      <c r="B468" s="1">
        <f>IF(ISBLANK(Data!B468),"",Data!B468)</f>
        <v>0</v>
      </c>
      <c r="C468" s="1">
        <f>IF(ISBLANK(Data!C468),"",Data!C468)</f>
        <v>401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6b</v>
      </c>
      <c r="H468" s="1" t="str">
        <f>IF(ISBLANK(Data!$F468),"",IF(Data!$F468&gt;=2,TEXT(Data!H468,"00"),""))</f>
        <v>9a</v>
      </c>
      <c r="I468" s="1" t="str">
        <f>IF(ISBLANK(Data!$F468),"",IF(Data!$F468&gt;=3,TEXT(Data!I468,"00"),""))</f>
        <v>00</v>
      </c>
      <c r="J468" s="1" t="str">
        <f>IF(ISBLANK(Data!$F468),"",IF(Data!$F468&gt;=4,TEXT(Data!J468,"00"),""))</f>
        <v>00</v>
      </c>
      <c r="K468" s="1" t="str">
        <f>IF(ISBLANK(Data!$F468),"",IF(Data!$F468&gt;=5,TEXT(Data!K468,"00"),""))</f>
        <v>4d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00</v>
      </c>
      <c r="N468" s="1" t="str">
        <f>IF(ISBLANK(Data!$F468),"",IF(Data!$F468&gt;=8,TEXT(Data!N468,"00"),""))</f>
        <v>00</v>
      </c>
    </row>
    <row r="469" ht="14.25">
      <c r="A469" s="1">
        <f>IF(ISBLANK(Data!A469),"",Data!A469)</f>
        <v>15573</v>
      </c>
      <c r="B469" s="1">
        <f>IF(ISBLANK(Data!B469),"",Data!B469)</f>
        <v>1</v>
      </c>
      <c r="C469" s="1">
        <f>IF(ISBLANK(Data!C469),"",Data!C469)</f>
        <v>300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8</v>
      </c>
      <c r="G469" s="1" t="str">
        <f>IF(ISBLANK(Data!$F469),"",IF(Data!$F469&gt;=1,TEXT(Data!G469,"00"),""))</f>
        <v>03</v>
      </c>
      <c r="H469" s="1" t="str">
        <f>IF(ISBLANK(Data!$F469),"",IF(Data!$F469&gt;=2,TEXT(Data!H469,"00"),""))</f>
        <v>5a</v>
      </c>
      <c r="I469" s="1" t="str">
        <f>IF(ISBLANK(Data!$F469),"",IF(Data!$F469&gt;=3,TEXT(Data!I469,"00"),""))</f>
        <v>64</v>
      </c>
      <c r="J469" s="1" t="str">
        <f>IF(ISBLANK(Data!$F469),"",IF(Data!$F469&gt;=4,TEXT(Data!J469,"00"),""))</f>
        <v>5a</v>
      </c>
      <c r="K469" s="1" t="str">
        <f>IF(ISBLANK(Data!$F469),"",IF(Data!$F469&gt;=5,TEXT(Data!K469,"00"),""))</f>
        <v>41</v>
      </c>
      <c r="L469" s="1" t="str">
        <f>IF(ISBLANK(Data!$F469),"",IF(Data!$F469&gt;=6,TEXT(Data!L469,"00"),""))</f>
        <v>00</v>
      </c>
      <c r="M469" s="1" t="str">
        <f>IF(ISBLANK(Data!$F469),"",IF(Data!$F469&gt;=7,TEXT(Data!M469,"00"),""))</f>
        <v>32</v>
      </c>
      <c r="N469" s="1" t="str">
        <f>IF(ISBLANK(Data!$F469),"",IF(Data!$F469&gt;=8,TEXT(Data!N469,"00"),""))</f>
        <v>22</v>
      </c>
    </row>
    <row r="470" ht="14.25">
      <c r="A470" s="1">
        <f>IF(ISBLANK(Data!A470),"",Data!A470)</f>
        <v>15574</v>
      </c>
      <c r="B470" s="1">
        <f>IF(ISBLANK(Data!B470),"",Data!B470)</f>
        <v>1</v>
      </c>
      <c r="C470" s="1">
        <f>IF(ISBLANK(Data!C470),"",Data!C470)</f>
        <v>301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3</v>
      </c>
      <c r="G470" s="1" t="str">
        <f>IF(ISBLANK(Data!$F470),"",IF(Data!$F470&gt;=1,TEXT(Data!G470,"00"),""))</f>
        <v>6b</v>
      </c>
      <c r="H470" s="1" t="str">
        <f>IF(ISBLANK(Data!$F470),"",IF(Data!$F470&gt;=2,TEXT(Data!H470,"00"),""))</f>
        <v>02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>
        <f>IF(ISBLANK(Data!A471),"",Data!A471)</f>
        <v>15579</v>
      </c>
      <c r="B471" s="1">
        <f>IF(ISBLANK(Data!B471),"",Data!B471)</f>
        <v>0</v>
      </c>
      <c r="C471" s="1">
        <f>IF(ISBLANK(Data!C471),"",Data!C471)</f>
        <v>400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8</v>
      </c>
      <c r="G471" s="1" t="str">
        <f>IF(ISBLANK(Data!$F471),"",IF(Data!$F471&gt;=1,TEXT(Data!G471,"00"),""))</f>
        <v>01</v>
      </c>
      <c r="H471" s="1" t="str">
        <f>IF(ISBLANK(Data!$F471),"",IF(Data!$F471&gt;=2,TEXT(Data!H471,"00"),""))</f>
        <v>00</v>
      </c>
      <c r="I471" s="1" t="str">
        <f>IF(ISBLANK(Data!$F471),"",IF(Data!$F471&gt;=3,TEXT(Data!I471,"00"),""))</f>
        <v>c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00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>00</v>
      </c>
      <c r="N471" s="1" t="str">
        <f>IF(ISBLANK(Data!$F471),"",IF(Data!$F471&gt;=8,TEXT(Data!N471,"00"),""))</f>
        <v>00</v>
      </c>
    </row>
    <row r="472" ht="14.25">
      <c r="A472" s="1">
        <f>IF(ISBLANK(Data!A472),"",Data!A472)</f>
        <v>15621</v>
      </c>
      <c r="B472" s="1">
        <f>IF(ISBLANK(Data!B472),"",Data!B472)</f>
        <v>0</v>
      </c>
      <c r="C472" s="1">
        <f>IF(ISBLANK(Data!C472),"",Data!C472)</f>
        <v>201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6</v>
      </c>
      <c r="G472" s="1" t="str">
        <f>IF(ISBLANK(Data!$F472),"",IF(Data!$F472&gt;=1,TEXT(Data!G472,"00"),""))</f>
        <v>00</v>
      </c>
      <c r="H472" s="1" t="str">
        <f>IF(ISBLANK(Data!$F472),"",IF(Data!$F472&gt;=2,TEXT(Data!H472,"00"),""))</f>
        <v>00</v>
      </c>
      <c r="I472" s="1" t="str">
        <f>IF(ISBLANK(Data!$F472),"",IF(Data!$F472&gt;=3,TEXT(Data!I472,"00"),""))</f>
        <v>7c</v>
      </c>
      <c r="J472" s="1" t="str">
        <f>IF(ISBLANK(Data!$F472),"",IF(Data!$F472&gt;=4,TEXT(Data!J472,"00"),""))</f>
        <v>01</v>
      </c>
      <c r="K472" s="1" t="str">
        <f>IF(ISBLANK(Data!$F472),"",IF(Data!$F472&gt;=5,TEXT(Data!K472,"00"),""))</f>
        <v>62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/>
      </c>
      <c r="N472" s="1" t="str">
        <f>IF(ISBLANK(Data!$F472),"",IF(Data!$F472&gt;=8,TEXT(Data!N472,"00"),""))</f>
        <v/>
      </c>
    </row>
    <row r="473" ht="14.25">
      <c r="A473" s="1">
        <f>IF(ISBLANK(Data!A473),"",Data!A473)</f>
        <v>15622</v>
      </c>
      <c r="B473" s="1">
        <f>IF(ISBLANK(Data!B473),"",Data!B473)</f>
        <v>1</v>
      </c>
      <c r="C473" s="1">
        <f>IF(ISBLANK(Data!C473),"",Data!C473)</f>
        <v>300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8</v>
      </c>
      <c r="G473" s="1" t="str">
        <f>IF(ISBLANK(Data!$F473),"",IF(Data!$F473&gt;=1,TEXT(Data!G473,"00"),""))</f>
        <v>03</v>
      </c>
      <c r="H473" s="1" t="str">
        <f>IF(ISBLANK(Data!$F473),"",IF(Data!$F473&gt;=2,TEXT(Data!H473,"00"),""))</f>
        <v>5a</v>
      </c>
      <c r="I473" s="1" t="str">
        <f>IF(ISBLANK(Data!$F473),"",IF(Data!$F473&gt;=3,TEXT(Data!I473,"00"),""))</f>
        <v>64</v>
      </c>
      <c r="J473" s="1" t="str">
        <f>IF(ISBLANK(Data!$F473),"",IF(Data!$F473&gt;=4,TEXT(Data!J473,"00"),""))</f>
        <v>5a</v>
      </c>
      <c r="K473" s="1" t="str">
        <f>IF(ISBLANK(Data!$F473),"",IF(Data!$F473&gt;=5,TEXT(Data!K473,"00"),""))</f>
        <v>41</v>
      </c>
      <c r="L473" s="1" t="str">
        <f>IF(ISBLANK(Data!$F473),"",IF(Data!$F473&gt;=6,TEXT(Data!L473,"00"),""))</f>
        <v>00</v>
      </c>
      <c r="M473" s="1" t="str">
        <f>IF(ISBLANK(Data!$F473),"",IF(Data!$F473&gt;=7,TEXT(Data!M473,"00"),""))</f>
        <v>32</v>
      </c>
      <c r="N473" s="1" t="str">
        <f>IF(ISBLANK(Data!$F473),"",IF(Data!$F473&gt;=8,TEXT(Data!N473,"00"),""))</f>
        <v>23</v>
      </c>
    </row>
    <row r="474" ht="14.25">
      <c r="A474" s="1">
        <f>IF(ISBLANK(Data!A474),"",Data!A474)</f>
        <v>15623</v>
      </c>
      <c r="B474" s="1">
        <f>IF(ISBLANK(Data!B474),"",Data!B474)</f>
        <v>1</v>
      </c>
      <c r="C474" s="1">
        <f>IF(ISBLANK(Data!C474),"",Data!C474)</f>
        <v>301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3</v>
      </c>
      <c r="G474" s="1" t="str">
        <f>IF(ISBLANK(Data!$F474),"",IF(Data!$F474&gt;=1,TEXT(Data!G474,"00"),""))</f>
        <v>96</v>
      </c>
      <c r="H474" s="1" t="str">
        <f>IF(ISBLANK(Data!$F474),"",IF(Data!$F474&gt;=2,TEXT(Data!H474,"00"),""))</f>
        <v>03</v>
      </c>
      <c r="I474" s="1" t="str">
        <f>IF(ISBLANK(Data!$F474),"",IF(Data!$F474&gt;=3,TEXT(Data!I474,"00"),""))</f>
        <v>00</v>
      </c>
      <c r="J474" s="1" t="str">
        <f>IF(ISBLANK(Data!$F474),"",IF(Data!$F474&gt;=4,TEXT(Data!J474,"00"),""))</f>
        <v/>
      </c>
      <c r="K474" s="1" t="str">
        <f>IF(ISBLANK(Data!$F474),"",IF(Data!$F474&gt;=5,TEXT(Data!K474,"00"),""))</f>
        <v/>
      </c>
      <c r="L474" s="1" t="str">
        <f>IF(ISBLANK(Data!$F474),"",IF(Data!$F474&gt;=6,TEXT(Data!L474,"00"),""))</f>
        <v/>
      </c>
      <c r="M474" s="1" t="str">
        <f>IF(ISBLANK(Data!$F474),"",IF(Data!$F474&gt;=7,TEXT(Data!M474,"00"),""))</f>
        <v/>
      </c>
      <c r="N474" s="1" t="str">
        <f>IF(ISBLANK(Data!$F474),"",IF(Data!$F474&gt;=8,TEXT(Data!N474,"00"),""))</f>
        <v/>
      </c>
    </row>
    <row r="475" ht="14.25">
      <c r="A475" s="1">
        <f>IF(ISBLANK(Data!A475),"",Data!A475)</f>
        <v>15633</v>
      </c>
      <c r="B475" s="1">
        <f>IF(ISBLANK(Data!B475),"",Data!B475)</f>
        <v>0</v>
      </c>
      <c r="C475" s="1">
        <f>IF(ISBLANK(Data!C475),"",Data!C475)</f>
        <v>203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8</v>
      </c>
      <c r="G475" s="1" t="str">
        <f>IF(ISBLANK(Data!$F475),"",IF(Data!$F475&gt;=1,TEXT(Data!G475,"00"),""))</f>
        <v>e1</v>
      </c>
      <c r="H475" s="1" t="str">
        <f>IF(ISBLANK(Data!$F475),"",IF(Data!$F475&gt;=2,TEXT(Data!H475,"00"),""))</f>
        <v>00</v>
      </c>
      <c r="I475" s="1" t="str">
        <f>IF(ISBLANK(Data!$F475),"",IF(Data!$F475&gt;=3,TEXT(Data!I475,"00"),""))</f>
        <v>a8</v>
      </c>
      <c r="J475" s="1" t="str">
        <f>IF(ISBLANK(Data!$F475),"",IF(Data!$F475&gt;=4,TEXT(Data!J475,"00"),""))</f>
        <v>17</v>
      </c>
      <c r="K475" s="1" t="str">
        <f>IF(ISBLANK(Data!$F475),"",IF(Data!$F475&gt;=5,TEXT(Data!K475,"00"),""))</f>
        <v>01</v>
      </c>
      <c r="L475" s="1" t="str">
        <f>IF(ISBLANK(Data!$F475),"",IF(Data!$F475&gt;=6,TEXT(Data!L475,"00"),""))</f>
        <v>00</v>
      </c>
      <c r="M475" s="1" t="str">
        <f>IF(ISBLANK(Data!$F475),"",IF(Data!$F475&gt;=7,TEXT(Data!M475,"00"),""))</f>
        <v>00</v>
      </c>
      <c r="N475" s="1" t="str">
        <f>IF(ISBLANK(Data!$F475),"",IF(Data!$F475&gt;=8,TEXT(Data!N475,"00"),""))</f>
        <v>00</v>
      </c>
    </row>
    <row r="476" ht="14.25">
      <c r="A476" s="1">
        <f>IF(ISBLANK(Data!A476),"",Data!A476)</f>
        <v>15659</v>
      </c>
      <c r="B476" s="1">
        <f>IF(ISBLANK(Data!B476),"",Data!B476)</f>
        <v>0</v>
      </c>
      <c r="C476" s="1">
        <f>IF(ISBLANK(Data!C476),"",Data!C476)</f>
        <v>401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6b</v>
      </c>
      <c r="H476" s="1" t="str">
        <f>IF(ISBLANK(Data!$F476),"",IF(Data!$F476&gt;=2,TEXT(Data!H476,"00"),""))</f>
        <v>9a</v>
      </c>
      <c r="I476" s="1" t="str">
        <f>IF(ISBLANK(Data!$F476),"",IF(Data!$F476&gt;=3,TEXT(Data!I476,"00"),""))</f>
        <v>00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4d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00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15673</v>
      </c>
      <c r="B477" s="1">
        <f>IF(ISBLANK(Data!B477),"",Data!B477)</f>
        <v>1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41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32</v>
      </c>
      <c r="N477" s="1" t="str">
        <f>IF(ISBLANK(Data!$F477),"",IF(Data!$F477&gt;=8,TEXT(Data!N477,"00"),""))</f>
        <v>64</v>
      </c>
    </row>
    <row r="478" ht="14.25">
      <c r="A478" s="1">
        <f>IF(ISBLANK(Data!A478),"",Data!A478)</f>
        <v>15674</v>
      </c>
      <c r="B478" s="1">
        <f>IF(ISBLANK(Data!B478),"",Data!B478)</f>
        <v>1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03</v>
      </c>
      <c r="H478" s="1" t="str">
        <f>IF(ISBLANK(Data!$F478),"",IF(Data!$F478&gt;=2,TEXT(Data!H478,"00"),""))</f>
        <v>04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15679</v>
      </c>
      <c r="B479" s="1">
        <f>IF(ISBLANK(Data!B479),"",Data!B479)</f>
        <v>0</v>
      </c>
      <c r="C479" s="1">
        <f>IF(ISBLANK(Data!C479),"",Data!C479)</f>
        <v>400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8</v>
      </c>
      <c r="G479" s="1" t="str">
        <f>IF(ISBLANK(Data!$F479),"",IF(Data!$F479&gt;=1,TEXT(Data!G479,"00"),""))</f>
        <v>01</v>
      </c>
      <c r="H479" s="1" t="str">
        <f>IF(ISBLANK(Data!$F479),"",IF(Data!$F479&gt;=2,TEXT(Data!H479,"00"),""))</f>
        <v>00</v>
      </c>
      <c r="I479" s="1" t="str">
        <f>IF(ISBLANK(Data!$F479),"",IF(Data!$F479&gt;=3,TEXT(Data!I479,"00"),""))</f>
        <v>c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00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>00</v>
      </c>
      <c r="N479" s="1" t="str">
        <f>IF(ISBLANK(Data!$F479),"",IF(Data!$F479&gt;=8,TEXT(Data!N479,"00"),""))</f>
        <v>00</v>
      </c>
    </row>
    <row r="480" ht="14.25">
      <c r="A480" s="1">
        <f>IF(ISBLANK(Data!A480),"",Data!A480)</f>
        <v>15721</v>
      </c>
      <c r="B480" s="1">
        <f>IF(ISBLANK(Data!B480),"",Data!B480)</f>
        <v>0</v>
      </c>
      <c r="C480" s="1">
        <f>IF(ISBLANK(Data!C480),"",Data!C480)</f>
        <v>201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6</v>
      </c>
      <c r="G480" s="1" t="str">
        <f>IF(ISBLANK(Data!$F480),"",IF(Data!$F480&gt;=1,TEXT(Data!G480,"00"),""))</f>
        <v>00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be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62</v>
      </c>
      <c r="L480" s="1" t="str">
        <f>IF(ISBLANK(Data!$F480),"",IF(Data!$F480&gt;=6,TEXT(Data!L480,"00"),""))</f>
        <v>00</v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>
        <f>IF(ISBLANK(Data!A481),"",Data!A481)</f>
        <v>15722</v>
      </c>
      <c r="B481" s="1">
        <f>IF(ISBLANK(Data!B481),"",Data!B481)</f>
        <v>1</v>
      </c>
      <c r="C481" s="1">
        <f>IF(ISBLANK(Data!C481),"",Data!C481)</f>
        <v>300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03</v>
      </c>
      <c r="H481" s="1" t="str">
        <f>IF(ISBLANK(Data!$F481),"",IF(Data!$F481&gt;=2,TEXT(Data!H481,"00"),""))</f>
        <v>5a</v>
      </c>
      <c r="I481" s="1" t="str">
        <f>IF(ISBLANK(Data!$F481),"",IF(Data!$F481&gt;=3,TEXT(Data!I481,"00"),""))</f>
        <v>64</v>
      </c>
      <c r="J481" s="1" t="str">
        <f>IF(ISBLANK(Data!$F481),"",IF(Data!$F481&gt;=4,TEXT(Data!J481,"00"),""))</f>
        <v>5a</v>
      </c>
      <c r="K481" s="1" t="str">
        <f>IF(ISBLANK(Data!$F481),"",IF(Data!$F481&gt;=5,TEXT(Data!K481,"00"),""))</f>
        <v>41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32</v>
      </c>
      <c r="N481" s="1" t="str">
        <f>IF(ISBLANK(Data!$F481),"",IF(Data!$F481&gt;=8,TEXT(Data!N481,"00"),""))</f>
        <v>65</v>
      </c>
    </row>
    <row r="482" ht="14.25">
      <c r="A482" s="1">
        <f>IF(ISBLANK(Data!A482),"",Data!A482)</f>
        <v>15723</v>
      </c>
      <c r="B482" s="1">
        <f>IF(ISBLANK(Data!B482),"",Data!B482)</f>
        <v>1</v>
      </c>
      <c r="C482" s="1">
        <f>IF(ISBLANK(Data!C482),"",Data!C482)</f>
        <v>301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3</v>
      </c>
      <c r="G482" s="1" t="str">
        <f>IF(ISBLANK(Data!$F482),"",IF(Data!$F482&gt;=1,TEXT(Data!G482,"00"),""))</f>
        <v>54</v>
      </c>
      <c r="H482" s="1" t="str">
        <f>IF(ISBLANK(Data!$F482),"",IF(Data!$F482&gt;=2,TEXT(Data!H482,"00"),""))</f>
        <v>05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>
        <f>IF(ISBLANK(Data!A483),"",Data!A483)</f>
        <v>15733</v>
      </c>
      <c r="B483" s="1">
        <f>IF(ISBLANK(Data!B483),"",Data!B483)</f>
        <v>0</v>
      </c>
      <c r="C483" s="1">
        <f>IF(ISBLANK(Data!C483),"",Data!C483)</f>
        <v>203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79</v>
      </c>
      <c r="H483" s="1" t="str">
        <f>IF(ISBLANK(Data!$F483),"",IF(Data!$F483&gt;=2,TEXT(Data!H483,"00"),""))</f>
        <v>01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>d7</v>
      </c>
      <c r="K483" s="1" t="str">
        <f>IF(ISBLANK(Data!$F483),"",IF(Data!$F483&gt;=5,TEXT(Data!K483,"00"),""))</f>
        <v>01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00</v>
      </c>
      <c r="N483" s="1" t="str">
        <f>IF(ISBLANK(Data!$F483),"",IF(Data!$F483&gt;=8,TEXT(Data!N483,"00"),""))</f>
        <v>00</v>
      </c>
    </row>
    <row r="484" ht="14.25">
      <c r="A484" s="1">
        <f>IF(ISBLANK(Data!A484),"",Data!A484)</f>
        <v>15759</v>
      </c>
      <c r="B484" s="1">
        <f>IF(ISBLANK(Data!B484),"",Data!B484)</f>
        <v>0</v>
      </c>
      <c r="C484" s="1">
        <f>IF(ISBLANK(Data!C484),"",Data!C484)</f>
        <v>401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67</v>
      </c>
      <c r="H484" s="1" t="str">
        <f>IF(ISBLANK(Data!$F484),"",IF(Data!$F484&gt;=2,TEXT(Data!H484,"00"),""))</f>
        <v>9a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4d</v>
      </c>
      <c r="L484" s="1" t="str">
        <f>IF(ISBLANK(Data!$F484),"",IF(Data!$F484&gt;=6,TEXT(Data!L484,"00"),""))</f>
        <v>00</v>
      </c>
      <c r="M484" s="1" t="str">
        <f>IF(ISBLANK(Data!$F484),"",IF(Data!$F484&gt;=7,TEXT(Data!M484,"00"),""))</f>
        <v>00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15773</v>
      </c>
      <c r="B485" s="1">
        <f>IF(ISBLANK(Data!B485),"",Data!B485)</f>
        <v>1</v>
      </c>
      <c r="C485" s="1">
        <f>IF(ISBLANK(Data!C485),"",Data!C485)</f>
        <v>300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03</v>
      </c>
      <c r="H485" s="1" t="str">
        <f>IF(ISBLANK(Data!$F485),"",IF(Data!$F485&gt;=2,TEXT(Data!H485,"00"),""))</f>
        <v>5a</v>
      </c>
      <c r="I485" s="1" t="str">
        <f>IF(ISBLANK(Data!$F485),"",IF(Data!$F485&gt;=3,TEXT(Data!I485,"00"),""))</f>
        <v>64</v>
      </c>
      <c r="J485" s="1" t="str">
        <f>IF(ISBLANK(Data!$F485),"",IF(Data!$F485&gt;=4,TEXT(Data!J485,"00"),""))</f>
        <v>5a</v>
      </c>
      <c r="K485" s="1" t="str">
        <f>IF(ISBLANK(Data!$F485),"",IF(Data!$F485&gt;=5,TEXT(Data!K485,"00"),""))</f>
        <v>41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32</v>
      </c>
      <c r="N485" s="1" t="str">
        <f>IF(ISBLANK(Data!$F485),"",IF(Data!$F485&gt;=8,TEXT(Data!N485,"00"),""))</f>
        <v>66</v>
      </c>
    </row>
    <row r="486" ht="14.25">
      <c r="A486" s="1">
        <f>IF(ISBLANK(Data!A486),"",Data!A486)</f>
        <v>15774</v>
      </c>
      <c r="B486" s="1">
        <f>IF(ISBLANK(Data!B486),"",Data!B486)</f>
        <v>1</v>
      </c>
      <c r="C486" s="1">
        <f>IF(ISBLANK(Data!C486),"",Data!C486)</f>
        <v>301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3</v>
      </c>
      <c r="G486" s="1" t="str">
        <f>IF(ISBLANK(Data!$F486),"",IF(Data!$F486&gt;=1,TEXT(Data!G486,"00"),""))</f>
        <v>f5</v>
      </c>
      <c r="H486" s="1" t="str">
        <f>IF(ISBLANK(Data!$F486),"",IF(Data!$F486&gt;=2,TEXT(Data!H486,"00"),""))</f>
        <v>06</v>
      </c>
      <c r="I486" s="1" t="str">
        <f>IF(ISBLANK(Data!$F486),"",IF(Data!$F486&gt;=3,TEXT(Data!I486,"00"),""))</f>
        <v>00</v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>
        <f>IF(ISBLANK(Data!A487),"",Data!A487)</f>
        <v>15779</v>
      </c>
      <c r="B487" s="1">
        <f>IF(ISBLANK(Data!B487),"",Data!B487)</f>
        <v>0</v>
      </c>
      <c r="C487" s="1">
        <f>IF(ISBLANK(Data!C487),"",Data!C487)</f>
        <v>400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8</v>
      </c>
      <c r="G487" s="1" t="str">
        <f>IF(ISBLANK(Data!$F487),"",IF(Data!$F487&gt;=1,TEXT(Data!G487,"00"),""))</f>
        <v>01</v>
      </c>
      <c r="H487" s="1" t="str">
        <f>IF(ISBLANK(Data!$F487),"",IF(Data!$F487&gt;=2,TEXT(Data!H487,"00"),""))</f>
        <v>00</v>
      </c>
      <c r="I487" s="1" t="str">
        <f>IF(ISBLANK(Data!$F487),"",IF(Data!$F487&gt;=3,TEXT(Data!I487,"00"),""))</f>
        <v>c</v>
      </c>
      <c r="J487" s="1" t="str">
        <f>IF(ISBLANK(Data!$F487),"",IF(Data!$F487&gt;=4,TEXT(Data!J487,"00"),""))</f>
        <v>00</v>
      </c>
      <c r="K487" s="1" t="str">
        <f>IF(ISBLANK(Data!$F487),"",IF(Data!$F487&gt;=5,TEXT(Data!K487,"00"),""))</f>
        <v>00</v>
      </c>
      <c r="L487" s="1" t="str">
        <f>IF(ISBLANK(Data!$F487),"",IF(Data!$F487&gt;=6,TEXT(Data!L487,"00"),""))</f>
        <v>00</v>
      </c>
      <c r="M487" s="1" t="str">
        <f>IF(ISBLANK(Data!$F487),"",IF(Data!$F487&gt;=7,TEXT(Data!M487,"00"),""))</f>
        <v>00</v>
      </c>
      <c r="N487" s="1" t="str">
        <f>IF(ISBLANK(Data!$F487),"",IF(Data!$F487&gt;=8,TEXT(Data!N487,"00"),""))</f>
        <v>00</v>
      </c>
    </row>
    <row r="488" ht="14.25">
      <c r="A488" s="1">
        <f>IF(ISBLANK(Data!A488),"",Data!A488)</f>
        <v>15821</v>
      </c>
      <c r="B488" s="1">
        <f>IF(ISBLANK(Data!B488),"",Data!B488)</f>
        <v>0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00</v>
      </c>
      <c r="H488" s="1" t="str">
        <f>IF(ISBLANK(Data!$F488),"",IF(Data!$F488&gt;=2,TEXT(Data!H488,"00"),""))</f>
        <v>00</v>
      </c>
      <c r="I488" s="1" t="str">
        <f>IF(ISBLANK(Data!$F488),"",IF(Data!$F488&gt;=3,TEXT(Data!I488,"00"),""))</f>
        <v>1e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15822</v>
      </c>
      <c r="B489" s="1">
        <f>IF(ISBLANK(Data!B489),"",Data!B489)</f>
        <v>1</v>
      </c>
      <c r="C489" s="1">
        <f>IF(ISBLANK(Data!C489),"",Data!C489)</f>
        <v>300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03</v>
      </c>
      <c r="H489" s="1" t="str">
        <f>IF(ISBLANK(Data!$F489),"",IF(Data!$F489&gt;=2,TEXT(Data!H489,"00"),""))</f>
        <v>5a</v>
      </c>
      <c r="I489" s="1" t="str">
        <f>IF(ISBLANK(Data!$F489),"",IF(Data!$F489&gt;=3,TEXT(Data!I489,"00"),""))</f>
        <v>64</v>
      </c>
      <c r="J489" s="1" t="str">
        <f>IF(ISBLANK(Data!$F489),"",IF(Data!$F489&gt;=4,TEXT(Data!J489,"00"),""))</f>
        <v>5a</v>
      </c>
      <c r="K489" s="1" t="str">
        <f>IF(ISBLANK(Data!$F489),"",IF(Data!$F489&gt;=5,TEXT(Data!K489,"00"),""))</f>
        <v>41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32</v>
      </c>
      <c r="N489" s="1" t="str">
        <f>IF(ISBLANK(Data!$F489),"",IF(Data!$F489&gt;=8,TEXT(Data!N489,"00"),""))</f>
        <v>67</v>
      </c>
    </row>
    <row r="490" ht="14.25">
      <c r="A490" s="1">
        <f>IF(ISBLANK(Data!A490),"",Data!A490)</f>
        <v>15823</v>
      </c>
      <c r="B490" s="1">
        <f>IF(ISBLANK(Data!B490),"",Data!B490)</f>
        <v>1</v>
      </c>
      <c r="C490" s="1">
        <f>IF(ISBLANK(Data!C490),"",Data!C490)</f>
        <v>301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3</v>
      </c>
      <c r="G490" s="1" t="str">
        <f>IF(ISBLANK(Data!$F490),"",IF(Data!$F490&gt;=1,TEXT(Data!G490,"00"),""))</f>
        <v>b8</v>
      </c>
      <c r="H490" s="1" t="str">
        <f>IF(ISBLANK(Data!$F490),"",IF(Data!$F490&gt;=2,TEXT(Data!H490,"00"),""))</f>
        <v>07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>
        <f>IF(ISBLANK(Data!A491),"",Data!A491)</f>
        <v>15833</v>
      </c>
      <c r="B491" s="1">
        <f>IF(ISBLANK(Data!B491),"",Data!B491)</f>
        <v>0</v>
      </c>
      <c r="C491" s="1">
        <f>IF(ISBLANK(Data!C491),"",Data!C491)</f>
        <v>203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5b</v>
      </c>
      <c r="H491" s="1" t="str">
        <f>IF(ISBLANK(Data!$F491),"",IF(Data!$F491&gt;=2,TEXT(Data!H491,"00"),""))</f>
        <v>02</v>
      </c>
      <c r="I491" s="1" t="str">
        <f>IF(ISBLANK(Data!$F491),"",IF(Data!$F491&gt;=3,TEXT(Data!I491,"00"),""))</f>
        <v>88</v>
      </c>
      <c r="J491" s="1" t="str">
        <f>IF(ISBLANK(Data!$F491),"",IF(Data!$F491&gt;=4,TEXT(Data!J491,"00"),""))</f>
        <v>18</v>
      </c>
      <c r="K491" s="1" t="str">
        <f>IF(ISBLANK(Data!$F491),"",IF(Data!$F491&gt;=5,TEXT(Data!K491,"00"),""))</f>
        <v>00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00</v>
      </c>
      <c r="N491" s="1" t="str">
        <f>IF(ISBLANK(Data!$F491),"",IF(Data!$F491&gt;=8,TEXT(Data!N491,"00"),""))</f>
        <v>00</v>
      </c>
    </row>
    <row r="492" ht="14.25">
      <c r="A492" s="1">
        <f>IF(ISBLANK(Data!A492),"",Data!A492)</f>
        <v>15839</v>
      </c>
      <c r="B492" s="1">
        <f>IF(ISBLANK(Data!B492),"",Data!B492)</f>
        <v>0</v>
      </c>
      <c r="C492" s="1">
        <f>IF(ISBLANK(Data!C492),"",Data!C492)</f>
        <v>401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8</v>
      </c>
      <c r="G492" s="1" t="str">
        <f>IF(ISBLANK(Data!$F492),"",IF(Data!$F492&gt;=1,TEXT(Data!G492,"00"),""))</f>
        <v>67</v>
      </c>
      <c r="H492" s="1" t="str">
        <f>IF(ISBLANK(Data!$F492),"",IF(Data!$F492&gt;=2,TEXT(Data!H492,"00"),""))</f>
        <v>9a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>00</v>
      </c>
      <c r="K492" s="1" t="str">
        <f>IF(ISBLANK(Data!$F492),"",IF(Data!$F492&gt;=5,TEXT(Data!K492,"00"),""))</f>
        <v>6f</v>
      </c>
      <c r="L492" s="1" t="str">
        <f>IF(ISBLANK(Data!$F492),"",IF(Data!$F492&gt;=6,TEXT(Data!L492,"00"),""))</f>
        <v>00</v>
      </c>
      <c r="M492" s="1" t="str">
        <f>IF(ISBLANK(Data!$F492),"",IF(Data!$F492&gt;=7,TEXT(Data!M492,"00"),""))</f>
        <v>00</v>
      </c>
      <c r="N492" s="1" t="str">
        <f>IF(ISBLANK(Data!$F492),"",IF(Data!$F492&gt;=8,TEXT(Data!N492,"00"),""))</f>
        <v>00</v>
      </c>
    </row>
    <row r="493" ht="14.25">
      <c r="A493" s="1">
        <f>IF(ISBLANK(Data!A493),"",Data!A493)</f>
        <v>15859</v>
      </c>
      <c r="B493" s="1">
        <f>IF(ISBLANK(Data!B493),"",Data!B493)</f>
        <v>0</v>
      </c>
      <c r="C493" s="1">
        <f>IF(ISBLANK(Data!C493),"",Data!C493)</f>
        <v>400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01</v>
      </c>
      <c r="H493" s="1" t="str">
        <f>IF(ISBLANK(Data!$F493),"",IF(Data!$F493&gt;=2,TEXT(Data!H493,"00"),""))</f>
        <v>00</v>
      </c>
      <c r="I493" s="1" t="str">
        <f>IF(ISBLANK(Data!$F493),"",IF(Data!$F493&gt;=3,TEXT(Data!I493,"00"),""))</f>
        <v>c</v>
      </c>
      <c r="J493" s="1" t="str">
        <f>IF(ISBLANK(Data!$F493),"",IF(Data!$F493&gt;=4,TEXT(Data!J493,"00"),""))</f>
        <v>00</v>
      </c>
      <c r="K493" s="1" t="str">
        <f>IF(ISBLANK(Data!$F493),"",IF(Data!$F493&gt;=5,TEXT(Data!K493,"00"),""))</f>
        <v>00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00</v>
      </c>
      <c r="N493" s="1" t="str">
        <f>IF(ISBLANK(Data!$F493),"",IF(Data!$F493&gt;=8,TEXT(Data!N493,"00"),""))</f>
        <v>00</v>
      </c>
    </row>
    <row r="494" ht="14.25">
      <c r="A494" s="1">
        <f>IF(ISBLANK(Data!A494),"",Data!A494)</f>
        <v>15873</v>
      </c>
      <c r="B494" s="1">
        <f>IF(ISBLANK(Data!B494),"",Data!B494)</f>
        <v>1</v>
      </c>
      <c r="C494" s="1">
        <f>IF(ISBLANK(Data!C494),"",Data!C494)</f>
        <v>300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8</v>
      </c>
      <c r="G494" s="1" t="str">
        <f>IF(ISBLANK(Data!$F494),"",IF(Data!$F494&gt;=1,TEXT(Data!G494,"00"),""))</f>
        <v>03</v>
      </c>
      <c r="H494" s="1" t="str">
        <f>IF(ISBLANK(Data!$F494),"",IF(Data!$F494&gt;=2,TEXT(Data!H494,"00"),""))</f>
        <v>5a</v>
      </c>
      <c r="I494" s="1" t="str">
        <f>IF(ISBLANK(Data!$F494),"",IF(Data!$F494&gt;=3,TEXT(Data!I494,"00"),""))</f>
        <v>64</v>
      </c>
      <c r="J494" s="1" t="str">
        <f>IF(ISBLANK(Data!$F494),"",IF(Data!$F494&gt;=4,TEXT(Data!J494,"00"),""))</f>
        <v>5a</v>
      </c>
      <c r="K494" s="1" t="str">
        <f>IF(ISBLANK(Data!$F494),"",IF(Data!$F494&gt;=5,TEXT(Data!K494,"00"),""))</f>
        <v>41</v>
      </c>
      <c r="L494" s="1" t="str">
        <f>IF(ISBLANK(Data!$F494),"",IF(Data!$F494&gt;=6,TEXT(Data!L494,"00"),""))</f>
        <v>00</v>
      </c>
      <c r="M494" s="1" t="str">
        <f>IF(ISBLANK(Data!$F494),"",IF(Data!$F494&gt;=7,TEXT(Data!M494,"00"),""))</f>
        <v>32</v>
      </c>
      <c r="N494" s="1" t="str">
        <f>IF(ISBLANK(Data!$F494),"",IF(Data!$F494&gt;=8,TEXT(Data!N494,"00"),""))</f>
        <v>a8</v>
      </c>
    </row>
    <row r="495" ht="14.25">
      <c r="A495" s="1">
        <f>IF(ISBLANK(Data!A495),"",Data!A495)</f>
        <v>15874</v>
      </c>
      <c r="B495" s="1">
        <f>IF(ISBLANK(Data!B495),"",Data!B495)</f>
        <v>1</v>
      </c>
      <c r="C495" s="1">
        <f>IF(ISBLANK(Data!C495),"",Data!C495)</f>
        <v>301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3</v>
      </c>
      <c r="G495" s="1" t="str">
        <f>IF(ISBLANK(Data!$F495),"",IF(Data!$F495&gt;=1,TEXT(Data!G495,"00"),""))</f>
        <v>80</v>
      </c>
      <c r="H495" s="1" t="str">
        <f>IF(ISBLANK(Data!$F495),"",IF(Data!$F495&gt;=2,TEXT(Data!H495,"00"),""))</f>
        <v>08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>
        <f>IF(ISBLANK(Data!A496),"",Data!A496)</f>
        <v>15879</v>
      </c>
      <c r="B496" s="1">
        <f>IF(ISBLANK(Data!B496),"",Data!B496)</f>
        <v>0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00</v>
      </c>
      <c r="H496" s="1" t="str">
        <f>IF(ISBLANK(Data!$F496),"",IF(Data!$F496&gt;=2,TEXT(Data!H496,"00"),""))</f>
        <v>00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15921</v>
      </c>
      <c r="B497" s="1">
        <f>IF(ISBLANK(Data!B497),"",Data!B497)</f>
        <v>0</v>
      </c>
      <c r="C497" s="1">
        <f>IF(ISBLANK(Data!C497),"",Data!C497)</f>
        <v>203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cb</v>
      </c>
      <c r="H497" s="1" t="str">
        <f>IF(ISBLANK(Data!$F497),"",IF(Data!$F497&gt;=2,TEXT(Data!H497,"00"),""))</f>
        <v>02</v>
      </c>
      <c r="I497" s="1" t="str">
        <f>IF(ISBLANK(Data!$F497),"",IF(Data!$F497&gt;=3,TEXT(Data!I497,"00"),""))</f>
        <v>00</v>
      </c>
      <c r="J497" s="1" t="str">
        <f>IF(ISBLANK(Data!$F497),"",IF(Data!$F497&gt;=4,TEXT(Data!J497,"00"),""))</f>
        <v>00</v>
      </c>
      <c r="K497" s="1" t="str">
        <f>IF(ISBLANK(Data!$F497),"",IF(Data!$F497&gt;=5,TEXT(Data!K497,"00"),""))</f>
        <v>00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00</v>
      </c>
      <c r="N497" s="1" t="str">
        <f>IF(ISBLANK(Data!$F497),"",IF(Data!$F497&gt;=8,TEXT(Data!N497,"00"),""))</f>
        <v>00</v>
      </c>
    </row>
    <row r="498" ht="14.25">
      <c r="A498" s="1">
        <f>IF(ISBLANK(Data!A498),"",Data!A498)</f>
        <v>15922</v>
      </c>
      <c r="B498" s="1">
        <f>IF(ISBLANK(Data!B498),"",Data!B498)</f>
        <v>1</v>
      </c>
      <c r="C498" s="1">
        <f>IF(ISBLANK(Data!C498),"",Data!C498)</f>
        <v>300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8</v>
      </c>
      <c r="G498" s="1" t="str">
        <f>IF(ISBLANK(Data!$F498),"",IF(Data!$F498&gt;=1,TEXT(Data!G498,"00"),""))</f>
        <v>03</v>
      </c>
      <c r="H498" s="1" t="str">
        <f>IF(ISBLANK(Data!$F498),"",IF(Data!$F498&gt;=2,TEXT(Data!H498,"00"),""))</f>
        <v>5a</v>
      </c>
      <c r="I498" s="1" t="str">
        <f>IF(ISBLANK(Data!$F498),"",IF(Data!$F498&gt;=3,TEXT(Data!I498,"00"),""))</f>
        <v>64</v>
      </c>
      <c r="J498" s="1" t="str">
        <f>IF(ISBLANK(Data!$F498),"",IF(Data!$F498&gt;=4,TEXT(Data!J498,"00"),""))</f>
        <v>5a</v>
      </c>
      <c r="K498" s="1" t="str">
        <f>IF(ISBLANK(Data!$F498),"",IF(Data!$F498&gt;=5,TEXT(Data!K498,"00"),""))</f>
        <v>41</v>
      </c>
      <c r="L498" s="1" t="str">
        <f>IF(ISBLANK(Data!$F498),"",IF(Data!$F498&gt;=6,TEXT(Data!L498,"00"),""))</f>
        <v>00</v>
      </c>
      <c r="M498" s="1" t="str">
        <f>IF(ISBLANK(Data!$F498),"",IF(Data!$F498&gt;=7,TEXT(Data!M498,"00"),""))</f>
        <v>32</v>
      </c>
      <c r="N498" s="1" t="str">
        <f>IF(ISBLANK(Data!$F498),"",IF(Data!$F498&gt;=8,TEXT(Data!N498,"00"),""))</f>
        <v>a9</v>
      </c>
    </row>
    <row r="499" ht="14.25">
      <c r="A499" s="1">
        <f>IF(ISBLANK(Data!A499),"",Data!A499)</f>
        <v>15923</v>
      </c>
      <c r="B499" s="1">
        <f>IF(ISBLANK(Data!B499),"",Data!B499)</f>
        <v>1</v>
      </c>
      <c r="C499" s="1">
        <f>IF(ISBLANK(Data!C499),"",Data!C499)</f>
        <v>301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3</v>
      </c>
      <c r="G499" s="1" t="str">
        <f>IF(ISBLANK(Data!$F499),"",IF(Data!$F499&gt;=1,TEXT(Data!G499,"00"),""))</f>
        <v>88</v>
      </c>
      <c r="H499" s="1" t="str">
        <f>IF(ISBLANK(Data!$F499),"",IF(Data!$F499&gt;=2,TEXT(Data!H499,"00"),""))</f>
        <v>09</v>
      </c>
      <c r="I499" s="1" t="str">
        <f>IF(ISBLANK(Data!$F499),"",IF(Data!$F499&gt;=3,TEXT(Data!I499,"00"),""))</f>
        <v>00</v>
      </c>
      <c r="J499" s="1" t="str">
        <f>IF(ISBLANK(Data!$F499),"",IF(Data!$F499&gt;=4,TEXT(Data!J499,"00"),""))</f>
        <v/>
      </c>
      <c r="K499" s="1" t="str">
        <f>IF(ISBLANK(Data!$F499),"",IF(Data!$F499&gt;=5,TEXT(Data!K499,"00"),""))</f>
        <v/>
      </c>
      <c r="L499" s="1" t="str">
        <f>IF(ISBLANK(Data!$F499),"",IF(Data!$F499&gt;=6,TEXT(Data!L499,"00"),""))</f>
        <v/>
      </c>
      <c r="M499" s="1" t="str">
        <f>IF(ISBLANK(Data!$F499),"",IF(Data!$F499&gt;=7,TEXT(Data!M499,"00"),""))</f>
        <v/>
      </c>
      <c r="N499" s="1" t="str">
        <f>IF(ISBLANK(Data!$F499),"",IF(Data!$F499&gt;=8,TEXT(Data!N499,"00"),""))</f>
        <v/>
      </c>
    </row>
    <row r="500" ht="14.25">
      <c r="A500" s="1">
        <f>IF(ISBLANK(Data!A500),"",Data!A500)</f>
        <v>15933</v>
      </c>
      <c r="B500" s="1">
        <f>IF(ISBLANK(Data!B500),"",Data!B500)</f>
        <v>0</v>
      </c>
      <c r="C500" s="1">
        <f>IF(ISBLANK(Data!C500),"",Data!C500)</f>
        <v>402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8</v>
      </c>
      <c r="G500" s="1" t="str">
        <f>IF(ISBLANK(Data!$F500),"",IF(Data!$F500&gt;=1,TEXT(Data!G500,"00"),""))</f>
        <v>4c</v>
      </c>
      <c r="H500" s="1" t="str">
        <f>IF(ISBLANK(Data!$F500),"",IF(Data!$F500&gt;=2,TEXT(Data!H500,"00"),""))</f>
        <v>00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>00</v>
      </c>
      <c r="K500" s="1" t="str">
        <f>IF(ISBLANK(Data!$F500),"",IF(Data!$F500&gt;=5,TEXT(Data!K500,"00"),""))</f>
        <v>2c</v>
      </c>
      <c r="L500" s="1" t="str">
        <f>IF(ISBLANK(Data!$F500),"",IF(Data!$F500&gt;=6,TEXT(Data!L500,"00"),""))</f>
        <v>7b</v>
      </c>
      <c r="M500" s="1" t="str">
        <f>IF(ISBLANK(Data!$F500),"",IF(Data!$F500&gt;=7,TEXT(Data!M500,"00"),""))</f>
        <v>07</v>
      </c>
      <c r="N500" s="1" t="str">
        <f>IF(ISBLANK(Data!$F500),"",IF(Data!$F500&gt;=8,TEXT(Data!N500,"00"),""))</f>
        <v>00</v>
      </c>
    </row>
    <row r="501" ht="14.25">
      <c r="A501" s="1">
        <f>IF(ISBLANK(Data!A501),"",Data!A501)</f>
        <v>15959</v>
      </c>
      <c r="B501" s="1">
        <f>IF(ISBLANK(Data!B501),"",Data!B501)</f>
        <v>0</v>
      </c>
      <c r="C501" s="1">
        <f>IF(ISBLANK(Data!C501),"",Data!C501)</f>
        <v>401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2a</v>
      </c>
      <c r="H501" s="1" t="str">
        <f>IF(ISBLANK(Data!$F501),"",IF(Data!$F501&gt;=2,TEXT(Data!H501,"00"),""))</f>
        <v>9a</v>
      </c>
      <c r="I501" s="1" t="str">
        <f>IF(ISBLANK(Data!$F501),"",IF(Data!$F501&gt;=3,TEXT(Data!I501,"00"),""))</f>
        <v>00</v>
      </c>
      <c r="J501" s="1" t="str">
        <f>IF(ISBLANK(Data!$F501),"",IF(Data!$F501&gt;=4,TEXT(Data!J501,"00"),""))</f>
        <v>00</v>
      </c>
      <c r="K501" s="1" t="str">
        <f>IF(ISBLANK(Data!$F501),"",IF(Data!$F501&gt;=5,TEXT(Data!K501,"00"),""))</f>
        <v>6f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00</v>
      </c>
      <c r="N501" s="1" t="str">
        <f>IF(ISBLANK(Data!$F501),"",IF(Data!$F501&gt;=8,TEXT(Data!N501,"00"),""))</f>
        <v>00</v>
      </c>
    </row>
    <row r="502" ht="14.25">
      <c r="A502" s="1">
        <f>IF(ISBLANK(Data!A502),"",Data!A502)</f>
        <v>15973</v>
      </c>
      <c r="B502" s="1">
        <f>IF(ISBLANK(Data!B502),"",Data!B502)</f>
        <v>1</v>
      </c>
      <c r="C502" s="1">
        <f>IF(ISBLANK(Data!C502),"",Data!C502)</f>
        <v>300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8</v>
      </c>
      <c r="G502" s="1" t="str">
        <f>IF(ISBLANK(Data!$F502),"",IF(Data!$F502&gt;=1,TEXT(Data!G502,"00"),""))</f>
        <v>03</v>
      </c>
      <c r="H502" s="1" t="str">
        <f>IF(ISBLANK(Data!$F502),"",IF(Data!$F502&gt;=2,TEXT(Data!H502,"00"),""))</f>
        <v>5a</v>
      </c>
      <c r="I502" s="1" t="str">
        <f>IF(ISBLANK(Data!$F502),"",IF(Data!$F502&gt;=3,TEXT(Data!I502,"00"),""))</f>
        <v>64</v>
      </c>
      <c r="J502" s="1" t="str">
        <f>IF(ISBLANK(Data!$F502),"",IF(Data!$F502&gt;=4,TEXT(Data!J502,"00"),""))</f>
        <v>5a</v>
      </c>
      <c r="K502" s="1" t="str">
        <f>IF(ISBLANK(Data!$F502),"",IF(Data!$F502&gt;=5,TEXT(Data!K502,"00"),""))</f>
        <v>41</v>
      </c>
      <c r="L502" s="1" t="str">
        <f>IF(ISBLANK(Data!$F502),"",IF(Data!$F502&gt;=6,TEXT(Data!L502,"00"),""))</f>
        <v>00</v>
      </c>
      <c r="M502" s="1" t="str">
        <f>IF(ISBLANK(Data!$F502),"",IF(Data!$F502&gt;=7,TEXT(Data!M502,"00"),""))</f>
        <v>32</v>
      </c>
      <c r="N502" s="1" t="str">
        <f>IF(ISBLANK(Data!$F502),"",IF(Data!$F502&gt;=8,TEXT(Data!N502,"00"),""))</f>
        <v>aa</v>
      </c>
    </row>
    <row r="503" ht="14.25">
      <c r="A503" s="1">
        <f>IF(ISBLANK(Data!A503),"",Data!A503)</f>
        <v>15974</v>
      </c>
      <c r="B503" s="1">
        <f>IF(ISBLANK(Data!B503),"",Data!B503)</f>
        <v>1</v>
      </c>
      <c r="C503" s="1">
        <f>IF(ISBLANK(Data!C503),"",Data!C503)</f>
        <v>301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3</v>
      </c>
      <c r="G503" s="1" t="str">
        <f>IF(ISBLANK(Data!$F503),"",IF(Data!$F503&gt;=1,TEXT(Data!G503,"00"),""))</f>
        <v>c6</v>
      </c>
      <c r="H503" s="1" t="str">
        <f>IF(ISBLANK(Data!$F503),"",IF(Data!$F503&gt;=2,TEXT(Data!H503,"00"),""))</f>
        <v>a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>
        <f>IF(ISBLANK(Data!A504),"",Data!A504)</f>
        <v>15979</v>
      </c>
      <c r="B504" s="1">
        <f>IF(ISBLANK(Data!B504),"",Data!B504)</f>
        <v>0</v>
      </c>
      <c r="C504" s="1">
        <f>IF(ISBLANK(Data!C504),"",Data!C504)</f>
        <v>400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8</v>
      </c>
      <c r="G504" s="1" t="str">
        <f>IF(ISBLANK(Data!$F504),"",IF(Data!$F504&gt;=1,TEXT(Data!G504,"00"),""))</f>
        <v>01</v>
      </c>
      <c r="H504" s="1" t="str">
        <f>IF(ISBLANK(Data!$F504),"",IF(Data!$F504&gt;=2,TEXT(Data!H504,"00"),""))</f>
        <v>00</v>
      </c>
      <c r="I504" s="1" t="str">
        <f>IF(ISBLANK(Data!$F504),"",IF(Data!$F504&gt;=3,TEXT(Data!I504,"00"),""))</f>
        <v>c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00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>00</v>
      </c>
      <c r="N504" s="1" t="str">
        <f>IF(ISBLANK(Data!$F504),"",IF(Data!$F504&gt;=8,TEXT(Data!N504,"00"),""))</f>
        <v>00</v>
      </c>
    </row>
    <row r="505" ht="14.25">
      <c r="A505" s="1">
        <f>IF(ISBLANK(Data!A505),"",Data!A505)</f>
        <v>16021</v>
      </c>
      <c r="B505" s="1">
        <f>IF(ISBLANK(Data!B505),"",Data!B505)</f>
        <v>0</v>
      </c>
      <c r="C505" s="1">
        <f>IF(ISBLANK(Data!C505),"",Data!C505)</f>
        <v>201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6</v>
      </c>
      <c r="G505" s="1" t="str">
        <f>IF(ISBLANK(Data!$F505),"",IF(Data!$F505&gt;=1,TEXT(Data!G505,"00"),""))</f>
        <v>32</v>
      </c>
      <c r="H505" s="1" t="str">
        <f>IF(ISBLANK(Data!$F505),"",IF(Data!$F505&gt;=2,TEXT(Data!H505,"00"),""))</f>
        <v>00</v>
      </c>
      <c r="I505" s="1" t="str">
        <f>IF(ISBLANK(Data!$F505),"",IF(Data!$F505&gt;=3,TEXT(Data!I505,"00"),""))</f>
        <v>00</v>
      </c>
      <c r="J505" s="1" t="str">
        <f>IF(ISBLANK(Data!$F505),"",IF(Data!$F505&gt;=4,TEXT(Data!J505,"00"),""))</f>
        <v>00</v>
      </c>
      <c r="K505" s="1" t="str">
        <f>IF(ISBLANK(Data!$F505),"",IF(Data!$F505&gt;=5,TEXT(Data!K505,"00"),""))</f>
        <v>62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/>
      </c>
      <c r="N505" s="1" t="str">
        <f>IF(ISBLANK(Data!$F505),"",IF(Data!$F505&gt;=8,TEXT(Data!N505,"00"),""))</f>
        <v/>
      </c>
    </row>
    <row r="506" ht="14.25">
      <c r="A506" s="1">
        <f>IF(ISBLANK(Data!A506),"",Data!A506)</f>
        <v>16022</v>
      </c>
      <c r="B506" s="1">
        <f>IF(ISBLANK(Data!B506),"",Data!B506)</f>
        <v>1</v>
      </c>
      <c r="C506" s="1">
        <f>IF(ISBLANK(Data!C506),"",Data!C506)</f>
        <v>300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8</v>
      </c>
      <c r="G506" s="1" t="str">
        <f>IF(ISBLANK(Data!$F506),"",IF(Data!$F506&gt;=1,TEXT(Data!G506,"00"),""))</f>
        <v>03</v>
      </c>
      <c r="H506" s="1" t="str">
        <f>IF(ISBLANK(Data!$F506),"",IF(Data!$F506&gt;=2,TEXT(Data!H506,"00"),""))</f>
        <v>5a</v>
      </c>
      <c r="I506" s="1" t="str">
        <f>IF(ISBLANK(Data!$F506),"",IF(Data!$F506&gt;=3,TEXT(Data!I506,"00"),""))</f>
        <v>64</v>
      </c>
      <c r="J506" s="1" t="str">
        <f>IF(ISBLANK(Data!$F506),"",IF(Data!$F506&gt;=4,TEXT(Data!J506,"00"),""))</f>
        <v>5a</v>
      </c>
      <c r="K506" s="1" t="str">
        <f>IF(ISBLANK(Data!$F506),"",IF(Data!$F506&gt;=5,TEXT(Data!K506,"00"),""))</f>
        <v>41</v>
      </c>
      <c r="L506" s="1" t="str">
        <f>IF(ISBLANK(Data!$F506),"",IF(Data!$F506&gt;=6,TEXT(Data!L506,"00"),""))</f>
        <v>00</v>
      </c>
      <c r="M506" s="1" t="str">
        <f>IF(ISBLANK(Data!$F506),"",IF(Data!$F506&gt;=7,TEXT(Data!M506,"00"),""))</f>
        <v>32</v>
      </c>
      <c r="N506" s="1" t="str">
        <f>IF(ISBLANK(Data!$F506),"",IF(Data!$F506&gt;=8,TEXT(Data!N506,"00"),""))</f>
        <v>ab</v>
      </c>
    </row>
    <row r="507" ht="14.25">
      <c r="A507" s="1">
        <f>IF(ISBLANK(Data!A507),"",Data!A507)</f>
        <v>16023</v>
      </c>
      <c r="B507" s="1">
        <f>IF(ISBLANK(Data!B507),"",Data!B507)</f>
        <v>1</v>
      </c>
      <c r="C507" s="1">
        <f>IF(ISBLANK(Data!C507),"",Data!C507)</f>
        <v>301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3</v>
      </c>
      <c r="G507" s="1" t="str">
        <f>IF(ISBLANK(Data!$F507),"",IF(Data!$F507&gt;=1,TEXT(Data!G507,"00"),""))</f>
        <v>43</v>
      </c>
      <c r="H507" s="1" t="str">
        <f>IF(ISBLANK(Data!$F507),"",IF(Data!$F507&gt;=2,TEXT(Data!H507,"00"),""))</f>
        <v>b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/>
      </c>
      <c r="K507" s="1" t="str">
        <f>IF(ISBLANK(Data!$F507),"",IF(Data!$F507&gt;=5,TEXT(Data!K507,"00"),""))</f>
        <v/>
      </c>
      <c r="L507" s="1" t="str">
        <f>IF(ISBLANK(Data!$F507),"",IF(Data!$F507&gt;=6,TEXT(Data!L507,"00"),""))</f>
        <v/>
      </c>
      <c r="M507" s="1" t="str">
        <f>IF(ISBLANK(Data!$F507),"",IF(Data!$F507&gt;=7,TEXT(Data!M507,"00"),""))</f>
        <v/>
      </c>
      <c r="N507" s="1" t="str">
        <f>IF(ISBLANK(Data!$F507),"",IF(Data!$F507&gt;=8,TEXT(Data!N507,"00"),""))</f>
        <v/>
      </c>
    </row>
    <row r="508" ht="14.25">
      <c r="A508" s="1">
        <f>IF(ISBLANK(Data!A508),"",Data!A508)</f>
        <v>16033</v>
      </c>
      <c r="B508" s="1">
        <f>IF(ISBLANK(Data!B508),"",Data!B508)</f>
        <v>0</v>
      </c>
      <c r="C508" s="1">
        <f>IF(ISBLANK(Data!C508),"",Data!C508)</f>
        <v>203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fb</v>
      </c>
      <c r="H508" s="1" t="str">
        <f>IF(ISBLANK(Data!$F508),"",IF(Data!$F508&gt;=2,TEXT(Data!H508,"00"),""))</f>
        <v>02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00</v>
      </c>
      <c r="L508" s="1" t="str">
        <f>IF(ISBLANK(Data!$F508),"",IF(Data!$F508&gt;=6,TEXT(Data!L508,"00"),""))</f>
        <v>00</v>
      </c>
      <c r="M508" s="1" t="str">
        <f>IF(ISBLANK(Data!$F508),"",IF(Data!$F508&gt;=7,TEXT(Data!M508,"00"),""))</f>
        <v>00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16059</v>
      </c>
      <c r="B509" s="1">
        <f>IF(ISBLANK(Data!B509),"",Data!B509)</f>
        <v>0</v>
      </c>
      <c r="C509" s="1">
        <f>IF(ISBLANK(Data!C509),"",Data!C509)</f>
        <v>401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2a</v>
      </c>
      <c r="H509" s="1" t="str">
        <f>IF(ISBLANK(Data!$F509),"",IF(Data!$F509&gt;=2,TEXT(Data!H509,"00"),""))</f>
        <v>9a</v>
      </c>
      <c r="I509" s="1" t="str">
        <f>IF(ISBLANK(Data!$F509),"",IF(Data!$F509&gt;=3,TEXT(Data!I509,"00"),""))</f>
        <v>00</v>
      </c>
      <c r="J509" s="1" t="str">
        <f>IF(ISBLANK(Data!$F509),"",IF(Data!$F509&gt;=4,TEXT(Data!J509,"00"),""))</f>
        <v>00</v>
      </c>
      <c r="K509" s="1" t="str">
        <f>IF(ISBLANK(Data!$F509),"",IF(Data!$F509&gt;=5,TEXT(Data!K509,"00"),""))</f>
        <v>3c</v>
      </c>
      <c r="L509" s="1" t="str">
        <f>IF(ISBLANK(Data!$F509),"",IF(Data!$F509&gt;=6,TEXT(Data!L509,"00"),""))</f>
        <v>02</v>
      </c>
      <c r="M509" s="1" t="str">
        <f>IF(ISBLANK(Data!$F509),"",IF(Data!$F509&gt;=7,TEXT(Data!M509,"00"),""))</f>
        <v>00</v>
      </c>
      <c r="N509" s="1" t="str">
        <f>IF(ISBLANK(Data!$F509),"",IF(Data!$F509&gt;=8,TEXT(Data!N509,"00"),""))</f>
        <v>00</v>
      </c>
    </row>
    <row r="510" ht="14.25">
      <c r="A510" s="1">
        <f>IF(ISBLANK(Data!A510),"",Data!A510)</f>
        <v>16073</v>
      </c>
      <c r="B510" s="1">
        <f>IF(ISBLANK(Data!B510),"",Data!B510)</f>
        <v>1</v>
      </c>
      <c r="C510" s="1">
        <f>IF(ISBLANK(Data!C510),"",Data!C510)</f>
        <v>300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8</v>
      </c>
      <c r="G510" s="1" t="str">
        <f>IF(ISBLANK(Data!$F510),"",IF(Data!$F510&gt;=1,TEXT(Data!G510,"00"),""))</f>
        <v>03</v>
      </c>
      <c r="H510" s="1" t="str">
        <f>IF(ISBLANK(Data!$F510),"",IF(Data!$F510&gt;=2,TEXT(Data!H510,"00"),""))</f>
        <v>5a</v>
      </c>
      <c r="I510" s="1" t="str">
        <f>IF(ISBLANK(Data!$F510),"",IF(Data!$F510&gt;=3,TEXT(Data!I510,"00"),""))</f>
        <v>64</v>
      </c>
      <c r="J510" s="1" t="str">
        <f>IF(ISBLANK(Data!$F510),"",IF(Data!$F510&gt;=4,TEXT(Data!J510,"00"),""))</f>
        <v>5a</v>
      </c>
      <c r="K510" s="1" t="str">
        <f>IF(ISBLANK(Data!$F510),"",IF(Data!$F510&gt;=5,TEXT(Data!K510,"00"),""))</f>
        <v>41</v>
      </c>
      <c r="L510" s="1" t="str">
        <f>IF(ISBLANK(Data!$F510),"",IF(Data!$F510&gt;=6,TEXT(Data!L510,"00"),""))</f>
        <v>00</v>
      </c>
      <c r="M510" s="1" t="str">
        <f>IF(ISBLANK(Data!$F510),"",IF(Data!$F510&gt;=7,TEXT(Data!M510,"00"),""))</f>
        <v>32</v>
      </c>
      <c r="N510" s="1" t="str">
        <f>IF(ISBLANK(Data!$F510),"",IF(Data!$F510&gt;=8,TEXT(Data!N510,"00"),""))</f>
        <v>ec</v>
      </c>
    </row>
    <row r="511" ht="14.25">
      <c r="A511" s="1">
        <f>IF(ISBLANK(Data!A511),"",Data!A511)</f>
        <v>16074</v>
      </c>
      <c r="B511" s="1">
        <f>IF(ISBLANK(Data!B511),"",Data!B511)</f>
        <v>1</v>
      </c>
      <c r="C511" s="1">
        <f>IF(ISBLANK(Data!C511),"",Data!C511)</f>
        <v>301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3</v>
      </c>
      <c r="G511" s="1" t="str">
        <f>IF(ISBLANK(Data!$F511),"",IF(Data!$F511&gt;=1,TEXT(Data!G511,"00"),""))</f>
        <v>b5</v>
      </c>
      <c r="H511" s="1" t="str">
        <f>IF(ISBLANK(Data!$F511),"",IF(Data!$F511&gt;=2,TEXT(Data!H511,"00"),""))</f>
        <v>c</v>
      </c>
      <c r="I511" s="1" t="str">
        <f>IF(ISBLANK(Data!$F511),"",IF(Data!$F511&gt;=3,TEXT(Data!I511,"00"),""))</f>
        <v>00</v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>
        <f>IF(ISBLANK(Data!A512),"",Data!A512)</f>
        <v>16079</v>
      </c>
      <c r="B512" s="1">
        <f>IF(ISBLANK(Data!B512),"",Data!B512)</f>
        <v>0</v>
      </c>
      <c r="C512" s="1">
        <f>IF(ISBLANK(Data!C512),"",Data!C512)</f>
        <v>400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8</v>
      </c>
      <c r="G512" s="1" t="str">
        <f>IF(ISBLANK(Data!$F512),"",IF(Data!$F512&gt;=1,TEXT(Data!G512,"00"),""))</f>
        <v>01</v>
      </c>
      <c r="H512" s="1" t="str">
        <f>IF(ISBLANK(Data!$F512),"",IF(Data!$F512&gt;=2,TEXT(Data!H512,"00"),""))</f>
        <v>00</v>
      </c>
      <c r="I512" s="1" t="str">
        <f>IF(ISBLANK(Data!$F512),"",IF(Data!$F512&gt;=3,TEXT(Data!I512,"00"),""))</f>
        <v>2c</v>
      </c>
      <c r="J512" s="1" t="str">
        <f>IF(ISBLANK(Data!$F512),"",IF(Data!$F512&gt;=4,TEXT(Data!J512,"00"),""))</f>
        <v>00</v>
      </c>
      <c r="K512" s="1" t="str">
        <f>IF(ISBLANK(Data!$F512),"",IF(Data!$F512&gt;=5,TEXT(Data!K512,"00"),""))</f>
        <v>00</v>
      </c>
      <c r="L512" s="1" t="str">
        <f>IF(ISBLANK(Data!$F512),"",IF(Data!$F512&gt;=6,TEXT(Data!L512,"00"),""))</f>
        <v>00</v>
      </c>
      <c r="M512" s="1" t="str">
        <f>IF(ISBLANK(Data!$F512),"",IF(Data!$F512&gt;=7,TEXT(Data!M512,"00"),""))</f>
        <v>00</v>
      </c>
      <c r="N512" s="1" t="str">
        <f>IF(ISBLANK(Data!$F512),"",IF(Data!$F512&gt;=8,TEXT(Data!N512,"00"),""))</f>
        <v>00</v>
      </c>
    </row>
    <row r="513" ht="14.25">
      <c r="A513" s="1">
        <f>IF(ISBLANK(Data!A513),"",Data!A513)</f>
        <v>16121</v>
      </c>
      <c r="B513" s="1">
        <f>IF(ISBLANK(Data!B513),"",Data!B513)</f>
        <v>0</v>
      </c>
      <c r="C513" s="1">
        <f>IF(ISBLANK(Data!C513),"",Data!C513)</f>
        <v>201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6</v>
      </c>
      <c r="G513" s="1" t="str">
        <f>IF(ISBLANK(Data!$F513),"",IF(Data!$F513&gt;=1,TEXT(Data!G513,"00"),""))</f>
        <v>32</v>
      </c>
      <c r="H513" s="1" t="str">
        <f>IF(ISBLANK(Data!$F513),"",IF(Data!$F513&gt;=2,TEXT(Data!H513,"00"),""))</f>
        <v>00</v>
      </c>
      <c r="I513" s="1" t="str">
        <f>IF(ISBLANK(Data!$F513),"",IF(Data!$F513&gt;=3,TEXT(Data!I513,"00"),""))</f>
        <v>00</v>
      </c>
      <c r="J513" s="1" t="str">
        <f>IF(ISBLANK(Data!$F513),"",IF(Data!$F513&gt;=4,TEXT(Data!J513,"00"),""))</f>
        <v>00</v>
      </c>
      <c r="K513" s="1" t="str">
        <f>IF(ISBLANK(Data!$F513),"",IF(Data!$F513&gt;=5,TEXT(Data!K513,"00"),""))</f>
        <v>62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/>
      </c>
      <c r="N513" s="1" t="str">
        <f>IF(ISBLANK(Data!$F513),"",IF(Data!$F513&gt;=8,TEXT(Data!N513,"00"),""))</f>
        <v/>
      </c>
    </row>
    <row r="514" ht="14.25">
      <c r="A514" s="1">
        <f>IF(ISBLANK(Data!A514),"",Data!A514)</f>
        <v>16122</v>
      </c>
      <c r="B514" s="1">
        <f>IF(ISBLANK(Data!B514),"",Data!B514)</f>
        <v>1</v>
      </c>
      <c r="C514" s="1">
        <f>IF(ISBLANK(Data!C514),"",Data!C514)</f>
        <v>300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8</v>
      </c>
      <c r="G514" s="1" t="str">
        <f>IF(ISBLANK(Data!$F514),"",IF(Data!$F514&gt;=1,TEXT(Data!G514,"00"),""))</f>
        <v>03</v>
      </c>
      <c r="H514" s="1" t="str">
        <f>IF(ISBLANK(Data!$F514),"",IF(Data!$F514&gt;=2,TEXT(Data!H514,"00"),""))</f>
        <v>5a</v>
      </c>
      <c r="I514" s="1" t="str">
        <f>IF(ISBLANK(Data!$F514),"",IF(Data!$F514&gt;=3,TEXT(Data!I514,"00"),""))</f>
        <v>64</v>
      </c>
      <c r="J514" s="1" t="str">
        <f>IF(ISBLANK(Data!$F514),"",IF(Data!$F514&gt;=4,TEXT(Data!J514,"00"),""))</f>
        <v>5a</v>
      </c>
      <c r="K514" s="1" t="str">
        <f>IF(ISBLANK(Data!$F514),"",IF(Data!$F514&gt;=5,TEXT(Data!K514,"00"),""))</f>
        <v>41</v>
      </c>
      <c r="L514" s="1" t="str">
        <f>IF(ISBLANK(Data!$F514),"",IF(Data!$F514&gt;=6,TEXT(Data!L514,"00"),""))</f>
        <v>00</v>
      </c>
      <c r="M514" s="1" t="str">
        <f>IF(ISBLANK(Data!$F514),"",IF(Data!$F514&gt;=7,TEXT(Data!M514,"00"),""))</f>
        <v>32</v>
      </c>
      <c r="N514" s="1" t="str">
        <f>IF(ISBLANK(Data!$F514),"",IF(Data!$F514&gt;=8,TEXT(Data!N514,"00"),""))</f>
        <v>ed</v>
      </c>
    </row>
    <row r="515" ht="14.25">
      <c r="A515" s="1">
        <f>IF(ISBLANK(Data!A515),"",Data!A515)</f>
        <v>16123</v>
      </c>
      <c r="B515" s="1">
        <f>IF(ISBLANK(Data!B515),"",Data!B515)</f>
        <v>1</v>
      </c>
      <c r="C515" s="1">
        <f>IF(ISBLANK(Data!C515),"",Data!C515)</f>
        <v>301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3</v>
      </c>
      <c r="G515" s="1" t="str">
        <f>IF(ISBLANK(Data!$F515),"",IF(Data!$F515&gt;=1,TEXT(Data!G515,"00"),""))</f>
        <v>4e</v>
      </c>
      <c r="H515" s="1" t="str">
        <f>IF(ISBLANK(Data!$F515),"",IF(Data!$F515&gt;=2,TEXT(Data!H515,"00"),""))</f>
        <v>d</v>
      </c>
      <c r="I515" s="1" t="str">
        <f>IF(ISBLANK(Data!$F515),"",IF(Data!$F515&gt;=3,TEXT(Data!I515,"00"),""))</f>
        <v>00</v>
      </c>
      <c r="J515" s="1" t="str">
        <f>IF(ISBLANK(Data!$F515),"",IF(Data!$F515&gt;=4,TEXT(Data!J515,"00"),""))</f>
        <v/>
      </c>
      <c r="K515" s="1" t="str">
        <f>IF(ISBLANK(Data!$F515),"",IF(Data!$F515&gt;=5,TEXT(Data!K515,"00"),""))</f>
        <v/>
      </c>
      <c r="L515" s="1" t="str">
        <f>IF(ISBLANK(Data!$F515),"",IF(Data!$F515&gt;=6,TEXT(Data!L515,"00"),""))</f>
        <v/>
      </c>
      <c r="M515" s="1" t="str">
        <f>IF(ISBLANK(Data!$F515),"",IF(Data!$F515&gt;=7,TEXT(Data!M515,"00"),""))</f>
        <v/>
      </c>
      <c r="N515" s="1" t="str">
        <f>IF(ISBLANK(Data!$F515),"",IF(Data!$F515&gt;=8,TEXT(Data!N515,"00"),""))</f>
        <v/>
      </c>
    </row>
    <row r="516" ht="14.25">
      <c r="A516" s="1">
        <f>IF(ISBLANK(Data!A516),"",Data!A516)</f>
        <v>16133</v>
      </c>
      <c r="B516" s="1">
        <f>IF(ISBLANK(Data!B516),"",Data!B516)</f>
        <v>0</v>
      </c>
      <c r="C516" s="1">
        <f>IF(ISBLANK(Data!C516),"",Data!C516)</f>
        <v>203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00</v>
      </c>
      <c r="H516" s="1" t="str">
        <f>IF(ISBLANK(Data!$F516),"",IF(Data!$F516&gt;=2,TEXT(Data!H516,"00"),""))</f>
        <v>00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00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16159</v>
      </c>
      <c r="B517" s="1">
        <f>IF(ISBLANK(Data!B517),"",Data!B517)</f>
        <v>0</v>
      </c>
      <c r="C517" s="1">
        <f>IF(ISBLANK(Data!C517),"",Data!C517)</f>
        <v>401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2a</v>
      </c>
      <c r="H517" s="1" t="str">
        <f>IF(ISBLANK(Data!$F517),"",IF(Data!$F517&gt;=2,TEXT(Data!H517,"00"),""))</f>
        <v>9a</v>
      </c>
      <c r="I517" s="1" t="str">
        <f>IF(ISBLANK(Data!$F517),"",IF(Data!$F517&gt;=3,TEXT(Data!I517,"00"),""))</f>
        <v>00</v>
      </c>
      <c r="J517" s="1" t="str">
        <f>IF(ISBLANK(Data!$F517),"",IF(Data!$F517&gt;=4,TEXT(Data!J517,"00"),""))</f>
        <v>00</v>
      </c>
      <c r="K517" s="1" t="str">
        <f>IF(ISBLANK(Data!$F517),"",IF(Data!$F517&gt;=5,TEXT(Data!K517,"00"),""))</f>
        <v>3c</v>
      </c>
      <c r="L517" s="1" t="str">
        <f>IF(ISBLANK(Data!$F517),"",IF(Data!$F517&gt;=6,TEXT(Data!L517,"00"),""))</f>
        <v>02</v>
      </c>
      <c r="M517" s="1" t="str">
        <f>IF(ISBLANK(Data!$F517),"",IF(Data!$F517&gt;=7,TEXT(Data!M517,"00"),""))</f>
        <v>00</v>
      </c>
      <c r="N517" s="1" t="str">
        <f>IF(ISBLANK(Data!$F517),"",IF(Data!$F517&gt;=8,TEXT(Data!N517,"00"),""))</f>
        <v>00</v>
      </c>
    </row>
    <row r="518" ht="14.25">
      <c r="A518" s="1">
        <f>IF(ISBLANK(Data!A518),"",Data!A518)</f>
        <v>16173</v>
      </c>
      <c r="B518" s="1">
        <f>IF(ISBLANK(Data!B518),"",Data!B518)</f>
        <v>1</v>
      </c>
      <c r="C518" s="1">
        <f>IF(ISBLANK(Data!C518),"",Data!C518)</f>
        <v>300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8</v>
      </c>
      <c r="G518" s="1" t="str">
        <f>IF(ISBLANK(Data!$F518),"",IF(Data!$F518&gt;=1,TEXT(Data!G518,"00"),""))</f>
        <v>03</v>
      </c>
      <c r="H518" s="1" t="str">
        <f>IF(ISBLANK(Data!$F518),"",IF(Data!$F518&gt;=2,TEXT(Data!H518,"00"),""))</f>
        <v>5a</v>
      </c>
      <c r="I518" s="1" t="str">
        <f>IF(ISBLANK(Data!$F518),"",IF(Data!$F518&gt;=3,TEXT(Data!I518,"00"),""))</f>
        <v>64</v>
      </c>
      <c r="J518" s="1" t="str">
        <f>IF(ISBLANK(Data!$F518),"",IF(Data!$F518&gt;=4,TEXT(Data!J518,"00"),""))</f>
        <v>5a</v>
      </c>
      <c r="K518" s="1" t="str">
        <f>IF(ISBLANK(Data!$F518),"",IF(Data!$F518&gt;=5,TEXT(Data!K518,"00"),""))</f>
        <v>41</v>
      </c>
      <c r="L518" s="1" t="str">
        <f>IF(ISBLANK(Data!$F518),"",IF(Data!$F518&gt;=6,TEXT(Data!L518,"00"),""))</f>
        <v>00</v>
      </c>
      <c r="M518" s="1" t="str">
        <f>IF(ISBLANK(Data!$F518),"",IF(Data!$F518&gt;=7,TEXT(Data!M518,"00"),""))</f>
        <v>32</v>
      </c>
      <c r="N518" s="1" t="str">
        <f>IF(ISBLANK(Data!$F518),"",IF(Data!$F518&gt;=8,TEXT(Data!N518,"00"),""))</f>
        <v>ee</v>
      </c>
    </row>
    <row r="519" ht="14.25">
      <c r="A519" s="1">
        <f>IF(ISBLANK(Data!A519),"",Data!A519)</f>
        <v>16174</v>
      </c>
      <c r="B519" s="1">
        <f>IF(ISBLANK(Data!B519),"",Data!B519)</f>
        <v>1</v>
      </c>
      <c r="C519" s="1">
        <f>IF(ISBLANK(Data!C519),"",Data!C519)</f>
        <v>301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3</v>
      </c>
      <c r="G519" s="1" t="str">
        <f>IF(ISBLANK(Data!$F519),"",IF(Data!$F519&gt;=1,TEXT(Data!G519,"00"),""))</f>
        <v>1d</v>
      </c>
      <c r="H519" s="1" t="str">
        <f>IF(ISBLANK(Data!$F519),"",IF(Data!$F519&gt;=2,TEXT(Data!H519,"00"),""))</f>
        <v>e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>
        <f>IF(ISBLANK(Data!A520),"",Data!A520)</f>
        <v>16179</v>
      </c>
      <c r="B520" s="1">
        <f>IF(ISBLANK(Data!B520),"",Data!B520)</f>
        <v>0</v>
      </c>
      <c r="C520" s="1">
        <f>IF(ISBLANK(Data!C520),"",Data!C520)</f>
        <v>400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8</v>
      </c>
      <c r="G520" s="1" t="str">
        <f>IF(ISBLANK(Data!$F520),"",IF(Data!$F520&gt;=1,TEXT(Data!G520,"00"),""))</f>
        <v>01</v>
      </c>
      <c r="H520" s="1" t="str">
        <f>IF(ISBLANK(Data!$F520),"",IF(Data!$F520&gt;=2,TEXT(Data!H520,"00"),""))</f>
        <v>00</v>
      </c>
      <c r="I520" s="1" t="str">
        <f>IF(ISBLANK(Data!$F520),"",IF(Data!$F520&gt;=3,TEXT(Data!I520,"00"),""))</f>
        <v>2c</v>
      </c>
      <c r="J520" s="1" t="str">
        <f>IF(ISBLANK(Data!$F520),"",IF(Data!$F520&gt;=4,TEXT(Data!J520,"00"),""))</f>
        <v>00</v>
      </c>
      <c r="K520" s="1" t="str">
        <f>IF(ISBLANK(Data!$F520),"",IF(Data!$F520&gt;=5,TEXT(Data!K520,"00"),""))</f>
        <v>00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>00</v>
      </c>
      <c r="N520" s="1" t="str">
        <f>IF(ISBLANK(Data!$F520),"",IF(Data!$F520&gt;=8,TEXT(Data!N520,"00"),""))</f>
        <v>00</v>
      </c>
    </row>
    <row r="521" ht="14.25">
      <c r="A521" s="1">
        <f>IF(ISBLANK(Data!A521),"",Data!A521)</f>
        <v>16221</v>
      </c>
      <c r="B521" s="1">
        <f>IF(ISBLANK(Data!B521),"",Data!B521)</f>
        <v>0</v>
      </c>
      <c r="C521" s="1">
        <f>IF(ISBLANK(Data!C521),"",Data!C521)</f>
        <v>201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6</v>
      </c>
      <c r="G521" s="1" t="str">
        <f>IF(ISBLANK(Data!$F521),"",IF(Data!$F521&gt;=1,TEXT(Data!G521,"00"),""))</f>
        <v>32</v>
      </c>
      <c r="H521" s="1" t="str">
        <f>IF(ISBLANK(Data!$F521),"",IF(Data!$F521&gt;=2,TEXT(Data!H521,"00"),""))</f>
        <v>00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>00</v>
      </c>
      <c r="K521" s="1" t="str">
        <f>IF(ISBLANK(Data!$F521),"",IF(Data!$F521&gt;=5,TEXT(Data!K521,"00"),""))</f>
        <v>62</v>
      </c>
      <c r="L521" s="1" t="str">
        <f>IF(ISBLANK(Data!$F521),"",IF(Data!$F521&gt;=6,TEXT(Data!L521,"00"),""))</f>
        <v>00</v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>
        <f>IF(ISBLANK(Data!A522),"",Data!A522)</f>
        <v>16222</v>
      </c>
      <c r="B522" s="1">
        <f>IF(ISBLANK(Data!B522),"",Data!B522)</f>
        <v>1</v>
      </c>
      <c r="C522" s="1">
        <f>IF(ISBLANK(Data!C522),"",Data!C522)</f>
        <v>300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03</v>
      </c>
      <c r="H522" s="1" t="str">
        <f>IF(ISBLANK(Data!$F522),"",IF(Data!$F522&gt;=2,TEXT(Data!H522,"00"),""))</f>
        <v>5a</v>
      </c>
      <c r="I522" s="1" t="str">
        <f>IF(ISBLANK(Data!$F522),"",IF(Data!$F522&gt;=3,TEXT(Data!I522,"00"),""))</f>
        <v>64</v>
      </c>
      <c r="J522" s="1" t="str">
        <f>IF(ISBLANK(Data!$F522),"",IF(Data!$F522&gt;=4,TEXT(Data!J522,"00"),""))</f>
        <v>5a</v>
      </c>
      <c r="K522" s="1" t="str">
        <f>IF(ISBLANK(Data!$F522),"",IF(Data!$F522&gt;=5,TEXT(Data!K522,"00"),""))</f>
        <v>41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32</v>
      </c>
      <c r="N522" s="1" t="str">
        <f>IF(ISBLANK(Data!$F522),"",IF(Data!$F522&gt;=8,TEXT(Data!N522,"00"),""))</f>
        <v>ef</v>
      </c>
    </row>
    <row r="523" ht="14.25">
      <c r="A523" s="1">
        <f>IF(ISBLANK(Data!A523),"",Data!A523)</f>
        <v>16223</v>
      </c>
      <c r="B523" s="1">
        <f>IF(ISBLANK(Data!B523),"",Data!B523)</f>
        <v>1</v>
      </c>
      <c r="C523" s="1">
        <f>IF(ISBLANK(Data!C523),"",Data!C523)</f>
        <v>301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3</v>
      </c>
      <c r="G523" s="1" t="str">
        <f>IF(ISBLANK(Data!$F523),"",IF(Data!$F523&gt;=1,TEXT(Data!G523,"00"),""))</f>
        <v>e8</v>
      </c>
      <c r="H523" s="1" t="str">
        <f>IF(ISBLANK(Data!$F523),"",IF(Data!$F523&gt;=2,TEXT(Data!H523,"00"),""))</f>
        <v>f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16233</v>
      </c>
      <c r="B524" s="1">
        <f>IF(ISBLANK(Data!B524),"",Data!B524)</f>
        <v>0</v>
      </c>
      <c r="C524" s="1">
        <f>IF(ISBLANK(Data!C524),"",Data!C524)</f>
        <v>203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00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00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16259</v>
      </c>
      <c r="B525" s="1">
        <f>IF(ISBLANK(Data!B525),"",Data!B525)</f>
        <v>0</v>
      </c>
      <c r="C525" s="1">
        <f>IF(ISBLANK(Data!C525),"",Data!C525)</f>
        <v>401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6b</v>
      </c>
      <c r="H525" s="1" t="str">
        <f>IF(ISBLANK(Data!$F525),"",IF(Data!$F525&gt;=2,TEXT(Data!H525,"00"),""))</f>
        <v>9a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3c</v>
      </c>
      <c r="L525" s="1" t="str">
        <f>IF(ISBLANK(Data!$F525),"",IF(Data!$F525&gt;=6,TEXT(Data!L525,"00"),""))</f>
        <v>02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16273</v>
      </c>
      <c r="B526" s="1">
        <f>IF(ISBLANK(Data!B526),"",Data!B526)</f>
        <v>1</v>
      </c>
      <c r="C526" s="1">
        <f>IF(ISBLANK(Data!C526),"",Data!C526)</f>
        <v>300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03</v>
      </c>
      <c r="H526" s="1" t="str">
        <f>IF(ISBLANK(Data!$F526),"",IF(Data!$F526&gt;=2,TEXT(Data!H526,"00"),""))</f>
        <v>5a</v>
      </c>
      <c r="I526" s="1" t="str">
        <f>IF(ISBLANK(Data!$F526),"",IF(Data!$F526&gt;=3,TEXT(Data!I526,"00"),""))</f>
        <v>64</v>
      </c>
      <c r="J526" s="1" t="str">
        <f>IF(ISBLANK(Data!$F526),"",IF(Data!$F526&gt;=4,TEXT(Data!J526,"00"),""))</f>
        <v>5a</v>
      </c>
      <c r="K526" s="1" t="str">
        <f>IF(ISBLANK(Data!$F526),"",IF(Data!$F526&gt;=5,TEXT(Data!K526,"00"),""))</f>
        <v>41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32</v>
      </c>
      <c r="N526" s="1" t="str">
        <f>IF(ISBLANK(Data!$F526),"",IF(Data!$F526&gt;=8,TEXT(Data!N526,"00"),""))</f>
        <v>20</v>
      </c>
    </row>
    <row r="527" ht="14.25">
      <c r="A527" s="1">
        <f>IF(ISBLANK(Data!A527),"",Data!A527)</f>
        <v>16274</v>
      </c>
      <c r="B527" s="1">
        <f>IF(ISBLANK(Data!B527),"",Data!B527)</f>
        <v>1</v>
      </c>
      <c r="C527" s="1">
        <f>IF(ISBLANK(Data!C527),"",Data!C527)</f>
        <v>301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3</v>
      </c>
      <c r="G527" s="1" t="str">
        <f>IF(ISBLANK(Data!$F527),"",IF(Data!$F527&gt;=1,TEXT(Data!G527,"00"),""))</f>
        <v>e2</v>
      </c>
      <c r="H527" s="1" t="str">
        <f>IF(ISBLANK(Data!$F527),"",IF(Data!$F527&gt;=2,TEXT(Data!H527,"00"),""))</f>
        <v>00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>
        <f>IF(ISBLANK(Data!A528),"",Data!A528)</f>
        <v>16279</v>
      </c>
      <c r="B528" s="1">
        <f>IF(ISBLANK(Data!B528),"",Data!B528)</f>
        <v>0</v>
      </c>
      <c r="C528" s="1">
        <f>IF(ISBLANK(Data!C528),"",Data!C528)</f>
        <v>400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01</v>
      </c>
      <c r="H528" s="1" t="str">
        <f>IF(ISBLANK(Data!$F528),"",IF(Data!$F528&gt;=2,TEXT(Data!H528,"00"),""))</f>
        <v>00</v>
      </c>
      <c r="I528" s="1" t="str">
        <f>IF(ISBLANK(Data!$F528),"",IF(Data!$F528&gt;=3,TEXT(Data!I528,"00"),""))</f>
        <v>2c</v>
      </c>
      <c r="J528" s="1" t="str">
        <f>IF(ISBLANK(Data!$F528),"",IF(Data!$F528&gt;=4,TEXT(Data!J528,"00"),""))</f>
        <v>00</v>
      </c>
      <c r="K528" s="1" t="str">
        <f>IF(ISBLANK(Data!$F528),"",IF(Data!$F528&gt;=5,TEXT(Data!K528,"00"),""))</f>
        <v>00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00</v>
      </c>
      <c r="N528" s="1" t="str">
        <f>IF(ISBLANK(Data!$F528),"",IF(Data!$F528&gt;=8,TEXT(Data!N528,"00"),""))</f>
        <v>00</v>
      </c>
    </row>
    <row r="529" ht="14.25">
      <c r="A529" s="1">
        <f>IF(ISBLANK(Data!A529),"",Data!A529)</f>
        <v>16321</v>
      </c>
      <c r="B529" s="1">
        <f>IF(ISBLANK(Data!B529),"",Data!B529)</f>
        <v>0</v>
      </c>
      <c r="C529" s="1">
        <f>IF(ISBLANK(Data!C529),"",Data!C529)</f>
        <v>201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6</v>
      </c>
      <c r="G529" s="1" t="str">
        <f>IF(ISBLANK(Data!$F529),"",IF(Data!$F529&gt;=1,TEXT(Data!G529,"00"),""))</f>
        <v>32</v>
      </c>
      <c r="H529" s="1" t="str">
        <f>IF(ISBLANK(Data!$F529),"",IF(Data!$F529&gt;=2,TEXT(Data!H529,"00"),""))</f>
        <v>00</v>
      </c>
      <c r="I529" s="1" t="str">
        <f>IF(ISBLANK(Data!$F529),"",IF(Data!$F529&gt;=3,TEXT(Data!I529,"00"),""))</f>
        <v>00</v>
      </c>
      <c r="J529" s="1" t="str">
        <f>IF(ISBLANK(Data!$F529),"",IF(Data!$F529&gt;=4,TEXT(Data!J529,"00"),""))</f>
        <v>00</v>
      </c>
      <c r="K529" s="1" t="str">
        <f>IF(ISBLANK(Data!$F529),"",IF(Data!$F529&gt;=5,TEXT(Data!K529,"00"),""))</f>
        <v>62</v>
      </c>
      <c r="L529" s="1" t="str">
        <f>IF(ISBLANK(Data!$F529),"",IF(Data!$F529&gt;=6,TEXT(Data!L529,"00"),""))</f>
        <v>00</v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>
        <f>IF(ISBLANK(Data!A530),"",Data!A530)</f>
        <v>16322</v>
      </c>
      <c r="B530" s="1">
        <f>IF(ISBLANK(Data!B530),"",Data!B530)</f>
        <v>1</v>
      </c>
      <c r="C530" s="1">
        <f>IF(ISBLANK(Data!C530),"",Data!C530)</f>
        <v>300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8</v>
      </c>
      <c r="G530" s="1" t="str">
        <f>IF(ISBLANK(Data!$F530),"",IF(Data!$F530&gt;=1,TEXT(Data!G530,"00"),""))</f>
        <v>03</v>
      </c>
      <c r="H530" s="1" t="str">
        <f>IF(ISBLANK(Data!$F530),"",IF(Data!$F530&gt;=2,TEXT(Data!H530,"00"),""))</f>
        <v>5a</v>
      </c>
      <c r="I530" s="1" t="str">
        <f>IF(ISBLANK(Data!$F530),"",IF(Data!$F530&gt;=3,TEXT(Data!I530,"00"),""))</f>
        <v>64</v>
      </c>
      <c r="J530" s="1" t="str">
        <f>IF(ISBLANK(Data!$F530),"",IF(Data!$F530&gt;=4,TEXT(Data!J530,"00"),""))</f>
        <v>5a</v>
      </c>
      <c r="K530" s="1" t="str">
        <f>IF(ISBLANK(Data!$F530),"",IF(Data!$F530&gt;=5,TEXT(Data!K530,"00"),""))</f>
        <v>41</v>
      </c>
      <c r="L530" s="1" t="str">
        <f>IF(ISBLANK(Data!$F530),"",IF(Data!$F530&gt;=6,TEXT(Data!L530,"00"),""))</f>
        <v>00</v>
      </c>
      <c r="M530" s="1" t="str">
        <f>IF(ISBLANK(Data!$F530),"",IF(Data!$F530&gt;=7,TEXT(Data!M530,"00"),""))</f>
        <v>32</v>
      </c>
      <c r="N530" s="1" t="str">
        <f>IF(ISBLANK(Data!$F530),"",IF(Data!$F530&gt;=8,TEXT(Data!N530,"00"),""))</f>
        <v>21</v>
      </c>
    </row>
    <row r="531" ht="14.25">
      <c r="A531" s="1">
        <f>IF(ISBLANK(Data!A531),"",Data!A531)</f>
        <v>16323</v>
      </c>
      <c r="B531" s="1">
        <f>IF(ISBLANK(Data!B531),"",Data!B531)</f>
        <v>1</v>
      </c>
      <c r="C531" s="1">
        <f>IF(ISBLANK(Data!C531),"",Data!C531)</f>
        <v>301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3</v>
      </c>
      <c r="G531" s="1" t="str">
        <f>IF(ISBLANK(Data!$F531),"",IF(Data!$F531&gt;=1,TEXT(Data!G531,"00"),""))</f>
        <v>b3</v>
      </c>
      <c r="H531" s="1" t="str">
        <f>IF(ISBLANK(Data!$F531),"",IF(Data!$F531&gt;=2,TEXT(Data!H531,"00"),""))</f>
        <v>01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/>
      </c>
      <c r="K531" s="1" t="str">
        <f>IF(ISBLANK(Data!$F531),"",IF(Data!$F531&gt;=5,TEXT(Data!K531,"00"),""))</f>
        <v/>
      </c>
      <c r="L531" s="1" t="str">
        <f>IF(ISBLANK(Data!$F531),"",IF(Data!$F531&gt;=6,TEXT(Data!L531,"00"),""))</f>
        <v/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16333</v>
      </c>
      <c r="B532" s="1">
        <f>IF(ISBLANK(Data!B532),"",Data!B532)</f>
        <v>0</v>
      </c>
      <c r="C532" s="1">
        <f>IF(ISBLANK(Data!C532),"",Data!C532)</f>
        <v>203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00</v>
      </c>
      <c r="H532" s="1" t="str">
        <f>IF(ISBLANK(Data!$F532),"",IF(Data!$F532&gt;=2,TEXT(Data!H532,"00"),""))</f>
        <v>00</v>
      </c>
      <c r="I532" s="1" t="str">
        <f>IF(ISBLANK(Data!$F532),"",IF(Data!$F532&gt;=3,TEXT(Data!I532,"00"),""))</f>
        <v>00</v>
      </c>
      <c r="J532" s="1" t="str">
        <f>IF(ISBLANK(Data!$F532),"",IF(Data!$F532&gt;=4,TEXT(Data!J532,"00"),""))</f>
        <v>00</v>
      </c>
      <c r="K532" s="1" t="str">
        <f>IF(ISBLANK(Data!$F532),"",IF(Data!$F532&gt;=5,TEXT(Data!K532,"00"),""))</f>
        <v>00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00</v>
      </c>
      <c r="N532" s="1" t="str">
        <f>IF(ISBLANK(Data!$F532),"",IF(Data!$F532&gt;=8,TEXT(Data!N532,"00"),""))</f>
        <v>00</v>
      </c>
    </row>
    <row r="533" ht="14.25">
      <c r="A533" s="1">
        <f>IF(ISBLANK(Data!A533),"",Data!A533)</f>
        <v>16340</v>
      </c>
      <c r="B533" s="1">
        <f>IF(ISBLANK(Data!B533),"",Data!B533)</f>
        <v>0</v>
      </c>
      <c r="C533" s="1">
        <f>IF(ISBLANK(Data!C533),"",Data!C533)</f>
        <v>401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8</v>
      </c>
      <c r="G533" s="1" t="str">
        <f>IF(ISBLANK(Data!$F533),"",IF(Data!$F533&gt;=1,TEXT(Data!G533,"00"),""))</f>
        <v>6b</v>
      </c>
      <c r="H533" s="1" t="str">
        <f>IF(ISBLANK(Data!$F533),"",IF(Data!$F533&gt;=2,TEXT(Data!H533,"00"),""))</f>
        <v>9a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>00</v>
      </c>
      <c r="K533" s="1" t="str">
        <f>IF(ISBLANK(Data!$F533),"",IF(Data!$F533&gt;=5,TEXT(Data!K533,"00"),""))</f>
        <v>33</v>
      </c>
      <c r="L533" s="1" t="str">
        <f>IF(ISBLANK(Data!$F533),"",IF(Data!$F533&gt;=6,TEXT(Data!L533,"00"),""))</f>
        <v>02</v>
      </c>
      <c r="M533" s="1" t="str">
        <f>IF(ISBLANK(Data!$F533),"",IF(Data!$F533&gt;=7,TEXT(Data!M533,"00"),""))</f>
        <v>00</v>
      </c>
      <c r="N533" s="1" t="str">
        <f>IF(ISBLANK(Data!$F533),"",IF(Data!$F533&gt;=8,TEXT(Data!N533,"00"),""))</f>
        <v>00</v>
      </c>
    </row>
    <row r="534" ht="14.25">
      <c r="A534" s="1">
        <f>IF(ISBLANK(Data!A534),"",Data!A534)</f>
        <v>16345</v>
      </c>
      <c r="B534" s="1">
        <f>IF(ISBLANK(Data!B534),"",Data!B534)</f>
        <v>0</v>
      </c>
      <c r="C534" s="1">
        <f>IF(ISBLANK(Data!C534),"",Data!C534)</f>
        <v>400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01</v>
      </c>
      <c r="H534" s="1" t="str">
        <f>IF(ISBLANK(Data!$F534),"",IF(Data!$F534&gt;=2,TEXT(Data!H534,"00"),""))</f>
        <v>00</v>
      </c>
      <c r="I534" s="1" t="str">
        <f>IF(ISBLANK(Data!$F534),"",IF(Data!$F534&gt;=3,TEXT(Data!I534,"00"),""))</f>
        <v>2c</v>
      </c>
      <c r="J534" s="1" t="str">
        <f>IF(ISBLANK(Data!$F534),"",IF(Data!$F534&gt;=4,TEXT(Data!J534,"00"),""))</f>
        <v>00</v>
      </c>
      <c r="K534" s="1" t="str">
        <f>IF(ISBLANK(Data!$F534),"",IF(Data!$F534&gt;=5,TEXT(Data!K534,"00"),""))</f>
        <v>00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00</v>
      </c>
      <c r="N534" s="1" t="str">
        <f>IF(ISBLANK(Data!$F534),"",IF(Data!$F534&gt;=8,TEXT(Data!N534,"00"),""))</f>
        <v>00</v>
      </c>
    </row>
    <row r="535" ht="14.25">
      <c r="A535" s="1">
        <f>IF(ISBLANK(Data!A535),"",Data!A535)</f>
        <v>16357</v>
      </c>
      <c r="B535" s="1">
        <f>IF(ISBLANK(Data!B535),"",Data!B535)</f>
        <v>0</v>
      </c>
      <c r="C535" s="1">
        <f>IF(ISBLANK(Data!C535),"",Data!C535)</f>
        <v>201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6</v>
      </c>
      <c r="G535" s="1" t="str">
        <f>IF(ISBLANK(Data!$F535),"",IF(Data!$F535&gt;=1,TEXT(Data!G535,"00"),""))</f>
        <v>32</v>
      </c>
      <c r="H535" s="1" t="str">
        <f>IF(ISBLANK(Data!$F535),"",IF(Data!$F535&gt;=2,TEXT(Data!H535,"00"),""))</f>
        <v>00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>00</v>
      </c>
      <c r="K535" s="1" t="str">
        <f>IF(ISBLANK(Data!$F535),"",IF(Data!$F535&gt;=5,TEXT(Data!K535,"00"),""))</f>
        <v>62</v>
      </c>
      <c r="L535" s="1" t="str">
        <f>IF(ISBLANK(Data!$F535),"",IF(Data!$F535&gt;=6,TEXT(Data!L535,"00"),""))</f>
        <v>00</v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>
        <f>IF(ISBLANK(Data!A536),"",Data!A536)</f>
        <v>16360</v>
      </c>
      <c r="B536" s="1">
        <f>IF(ISBLANK(Data!B536),"",Data!B536)</f>
        <v>0</v>
      </c>
      <c r="C536" s="1">
        <f>IF(ISBLANK(Data!C536),"",Data!C536)</f>
        <v>203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00</v>
      </c>
      <c r="H536" s="1" t="str">
        <f>IF(ISBLANK(Data!$F536),"",IF(Data!$F536&gt;=2,TEXT(Data!H536,"00"),""))</f>
        <v>00</v>
      </c>
      <c r="I536" s="1" t="str">
        <f>IF(ISBLANK(Data!$F536),"",IF(Data!$F536&gt;=3,TEXT(Data!I536,"00"),""))</f>
        <v>00</v>
      </c>
      <c r="J536" s="1" t="str">
        <f>IF(ISBLANK(Data!$F536),"",IF(Data!$F536&gt;=4,TEXT(Data!J536,"00"),""))</f>
        <v>00</v>
      </c>
      <c r="K536" s="1" t="str">
        <f>IF(ISBLANK(Data!$F536),"",IF(Data!$F536&gt;=5,TEXT(Data!K536,"00"),""))</f>
        <v>00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00</v>
      </c>
      <c r="N536" s="1" t="str">
        <f>IF(ISBLANK(Data!$F536),"",IF(Data!$F536&gt;=8,TEXT(Data!N536,"00"),""))</f>
        <v>00</v>
      </c>
    </row>
    <row r="537" ht="14.25">
      <c r="A537" s="1">
        <f>IF(ISBLANK(Data!A537),"",Data!A537)</f>
        <v>16373</v>
      </c>
      <c r="B537" s="1">
        <f>IF(ISBLANK(Data!B537),"",Data!B537)</f>
        <v>1</v>
      </c>
      <c r="C537" s="1">
        <f>IF(ISBLANK(Data!C537),"",Data!C537)</f>
        <v>300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8</v>
      </c>
      <c r="G537" s="1" t="str">
        <f>IF(ISBLANK(Data!$F537),"",IF(Data!$F537&gt;=1,TEXT(Data!G537,"00"),""))</f>
        <v>03</v>
      </c>
      <c r="H537" s="1" t="str">
        <f>IF(ISBLANK(Data!$F537),"",IF(Data!$F537&gt;=2,TEXT(Data!H537,"00"),""))</f>
        <v>5a</v>
      </c>
      <c r="I537" s="1" t="str">
        <f>IF(ISBLANK(Data!$F537),"",IF(Data!$F537&gt;=3,TEXT(Data!I537,"00"),""))</f>
        <v>64</v>
      </c>
      <c r="J537" s="1" t="str">
        <f>IF(ISBLANK(Data!$F537),"",IF(Data!$F537&gt;=4,TEXT(Data!J537,"00"),""))</f>
        <v>5a</v>
      </c>
      <c r="K537" s="1" t="str">
        <f>IF(ISBLANK(Data!$F537),"",IF(Data!$F537&gt;=5,TEXT(Data!K537,"00"),""))</f>
        <v>41</v>
      </c>
      <c r="L537" s="1" t="str">
        <f>IF(ISBLANK(Data!$F537),"",IF(Data!$F537&gt;=6,TEXT(Data!L537,"00"),""))</f>
        <v>00</v>
      </c>
      <c r="M537" s="1" t="str">
        <f>IF(ISBLANK(Data!$F537),"",IF(Data!$F537&gt;=7,TEXT(Data!M537,"00"),""))</f>
        <v>32</v>
      </c>
      <c r="N537" s="1" t="str">
        <f>IF(ISBLANK(Data!$F537),"",IF(Data!$F537&gt;=8,TEXT(Data!N537,"00"),""))</f>
        <v>22</v>
      </c>
    </row>
    <row r="538" ht="14.25">
      <c r="A538" s="1">
        <f>IF(ISBLANK(Data!A538),"",Data!A538)</f>
        <v>16374</v>
      </c>
      <c r="B538" s="1">
        <f>IF(ISBLANK(Data!B538),"",Data!B538)</f>
        <v>1</v>
      </c>
      <c r="C538" s="1">
        <f>IF(ISBLANK(Data!C538),"",Data!C538)</f>
        <v>301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3</v>
      </c>
      <c r="G538" s="1" t="str">
        <f>IF(ISBLANK(Data!$F538),"",IF(Data!$F538&gt;=1,TEXT(Data!G538,"00"),""))</f>
        <v>6b</v>
      </c>
      <c r="H538" s="1" t="str">
        <f>IF(ISBLANK(Data!$F538),"",IF(Data!$F538&gt;=2,TEXT(Data!H538,"00"),""))</f>
        <v>02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>
        <f>IF(ISBLANK(Data!A539),"",Data!A539)</f>
        <v>16380</v>
      </c>
      <c r="B539" s="1">
        <f>IF(ISBLANK(Data!B539),"",Data!B539)</f>
        <v>0</v>
      </c>
      <c r="C539" s="1">
        <f>IF(ISBLANK(Data!C539),"",Data!C539)</f>
        <v>403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8</v>
      </c>
      <c r="G539" s="1" t="str">
        <f>IF(ISBLANK(Data!$F539),"",IF(Data!$F539&gt;=1,TEXT(Data!G539,"00"),""))</f>
        <v>63</v>
      </c>
      <c r="H539" s="1" t="str">
        <f>IF(ISBLANK(Data!$F539),"",IF(Data!$F539&gt;=2,TEXT(Data!H539,"00"),""))</f>
        <v>00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94</v>
      </c>
      <c r="L539" s="1" t="str">
        <f>IF(ISBLANK(Data!$F539),"",IF(Data!$F539&gt;=6,TEXT(Data!L539,"00"),""))</f>
        <v>e0</v>
      </c>
      <c r="M539" s="1" t="str">
        <f>IF(ISBLANK(Data!$F539),"",IF(Data!$F539&gt;=7,TEXT(Data!M539,"00"),""))</f>
        <v>09</v>
      </c>
      <c r="N539" s="1" t="str">
        <f>IF(ISBLANK(Data!$F539),"",IF(Data!$F539&gt;=8,TEXT(Data!N539,"00"),""))</f>
        <v>00</v>
      </c>
    </row>
    <row r="540" ht="14.25">
      <c r="A540" s="1">
        <f>IF(ISBLANK(Data!A540),"",Data!A540)</f>
        <v>16421</v>
      </c>
      <c r="B540" s="1">
        <f>IF(ISBLANK(Data!B540),"",Data!B540)</f>
        <v>0</v>
      </c>
      <c r="C540" s="1">
        <f>IF(ISBLANK(Data!C540),"",Data!C540)</f>
        <v>204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00</v>
      </c>
      <c r="H540" s="1" t="str">
        <f>IF(ISBLANK(Data!$F540),"",IF(Data!$F540&gt;=2,TEXT(Data!H540,"00"),""))</f>
        <v>00</v>
      </c>
      <c r="I540" s="1" t="str">
        <f>IF(ISBLANK(Data!$F540),"",IF(Data!$F540&gt;=3,TEXT(Data!I540,"00"),""))</f>
        <v>00</v>
      </c>
      <c r="J540" s="1" t="str">
        <f>IF(ISBLANK(Data!$F540),"",IF(Data!$F540&gt;=4,TEXT(Data!J540,"00"),""))</f>
        <v>00</v>
      </c>
      <c r="K540" s="1" t="str">
        <f>IF(ISBLANK(Data!$F540),"",IF(Data!$F540&gt;=5,TEXT(Data!K540,"00"),""))</f>
        <v>00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00</v>
      </c>
      <c r="N540" s="1" t="str">
        <f>IF(ISBLANK(Data!$F540),"",IF(Data!$F540&gt;=8,TEXT(Data!N540,"00"),""))</f>
        <v>00</v>
      </c>
    </row>
    <row r="541" ht="14.25">
      <c r="A541" s="1">
        <f>IF(ISBLANK(Data!A541),"",Data!A541)</f>
        <v>16422</v>
      </c>
      <c r="B541" s="1">
        <f>IF(ISBLANK(Data!B541),"",Data!B541)</f>
        <v>1</v>
      </c>
      <c r="C541" s="1">
        <f>IF(ISBLANK(Data!C541),"",Data!C541)</f>
        <v>300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8</v>
      </c>
      <c r="G541" s="1" t="str">
        <f>IF(ISBLANK(Data!$F541),"",IF(Data!$F541&gt;=1,TEXT(Data!G541,"00"),""))</f>
        <v>03</v>
      </c>
      <c r="H541" s="1" t="str">
        <f>IF(ISBLANK(Data!$F541),"",IF(Data!$F541&gt;=2,TEXT(Data!H541,"00"),""))</f>
        <v>5a</v>
      </c>
      <c r="I541" s="1" t="str">
        <f>IF(ISBLANK(Data!$F541),"",IF(Data!$F541&gt;=3,TEXT(Data!I541,"00"),""))</f>
        <v>64</v>
      </c>
      <c r="J541" s="1" t="str">
        <f>IF(ISBLANK(Data!$F541),"",IF(Data!$F541&gt;=4,TEXT(Data!J541,"00"),""))</f>
        <v>5a</v>
      </c>
      <c r="K541" s="1" t="str">
        <f>IF(ISBLANK(Data!$F541),"",IF(Data!$F541&gt;=5,TEXT(Data!K541,"00"),""))</f>
        <v>41</v>
      </c>
      <c r="L541" s="1" t="str">
        <f>IF(ISBLANK(Data!$F541),"",IF(Data!$F541&gt;=6,TEXT(Data!L541,"00"),""))</f>
        <v>00</v>
      </c>
      <c r="M541" s="1" t="str">
        <f>IF(ISBLANK(Data!$F541),"",IF(Data!$F541&gt;=7,TEXT(Data!M541,"00"),""))</f>
        <v>32</v>
      </c>
      <c r="N541" s="1" t="str">
        <f>IF(ISBLANK(Data!$F541),"",IF(Data!$F541&gt;=8,TEXT(Data!N541,"00"),""))</f>
        <v>23</v>
      </c>
    </row>
    <row r="542" ht="14.25">
      <c r="A542" s="1">
        <f>IF(ISBLANK(Data!A542),"",Data!A542)</f>
        <v>16423</v>
      </c>
      <c r="B542" s="1">
        <f>IF(ISBLANK(Data!B542),"",Data!B542)</f>
        <v>1</v>
      </c>
      <c r="C542" s="1">
        <f>IF(ISBLANK(Data!C542),"",Data!C542)</f>
        <v>301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3</v>
      </c>
      <c r="G542" s="1" t="str">
        <f>IF(ISBLANK(Data!$F542),"",IF(Data!$F542&gt;=1,TEXT(Data!G542,"00"),""))</f>
        <v>96</v>
      </c>
      <c r="H542" s="1" t="str">
        <f>IF(ISBLANK(Data!$F542),"",IF(Data!$F542&gt;=2,TEXT(Data!H542,"00"),""))</f>
        <v>03</v>
      </c>
      <c r="I542" s="1" t="str">
        <f>IF(ISBLANK(Data!$F542),"",IF(Data!$F542&gt;=3,TEXT(Data!I542,"00"),""))</f>
        <v>00</v>
      </c>
      <c r="J542" s="1" t="str">
        <f>IF(ISBLANK(Data!$F542),"",IF(Data!$F542&gt;=4,TEXT(Data!J542,"00"),""))</f>
        <v/>
      </c>
      <c r="K542" s="1" t="str">
        <f>IF(ISBLANK(Data!$F542),"",IF(Data!$F542&gt;=5,TEXT(Data!K542,"00"),""))</f>
        <v/>
      </c>
      <c r="L542" s="1" t="str">
        <f>IF(ISBLANK(Data!$F542),"",IF(Data!$F542&gt;=6,TEXT(Data!L542,"00"),""))</f>
        <v/>
      </c>
      <c r="M542" s="1" t="str">
        <f>IF(ISBLANK(Data!$F542),"",IF(Data!$F542&gt;=7,TEXT(Data!M542,"00"),""))</f>
        <v/>
      </c>
      <c r="N542" s="1" t="str">
        <f>IF(ISBLANK(Data!$F542),"",IF(Data!$F542&gt;=8,TEXT(Data!N542,"00"),""))</f>
        <v/>
      </c>
    </row>
    <row r="543" ht="14.25">
      <c r="A543" s="1">
        <f>IF(ISBLANK(Data!A543),"",Data!A543)</f>
        <v>16433</v>
      </c>
      <c r="B543" s="1">
        <f>IF(ISBLANK(Data!B543),"",Data!B543)</f>
        <v>0</v>
      </c>
      <c r="C543" s="1">
        <f>IF(ISBLANK(Data!C543),"",Data!C543)</f>
        <v>202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8</v>
      </c>
      <c r="G543" s="1" t="str">
        <f>IF(ISBLANK(Data!$F543),"",IF(Data!$F543&gt;=1,TEXT(Data!G543,"00"),""))</f>
        <v>e2</v>
      </c>
      <c r="H543" s="1" t="str">
        <f>IF(ISBLANK(Data!$F543),"",IF(Data!$F543&gt;=2,TEXT(Data!H543,"00"),""))</f>
        <v>20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>00</v>
      </c>
      <c r="K543" s="1" t="str">
        <f>IF(ISBLANK(Data!$F543),"",IF(Data!$F543&gt;=5,TEXT(Data!K543,"00"),""))</f>
        <v>ba</v>
      </c>
      <c r="L543" s="1" t="str">
        <f>IF(ISBLANK(Data!$F543),"",IF(Data!$F543&gt;=6,TEXT(Data!L543,"00"),""))</f>
        <v>ab</v>
      </c>
      <c r="M543" s="1" t="str">
        <f>IF(ISBLANK(Data!$F543),"",IF(Data!$F543&gt;=7,TEXT(Data!M543,"00"),""))</f>
        <v>22</v>
      </c>
      <c r="N543" s="1" t="str">
        <f>IF(ISBLANK(Data!$F543),"",IF(Data!$F543&gt;=8,TEXT(Data!N543,"00"),""))</f>
        <v>00</v>
      </c>
    </row>
    <row r="544" ht="14.25">
      <c r="A544" s="1">
        <f>IF(ISBLANK(Data!A544),"",Data!A544)</f>
        <v>16460</v>
      </c>
      <c r="B544" s="1">
        <f>IF(ISBLANK(Data!B544),"",Data!B544)</f>
        <v>0</v>
      </c>
      <c r="C544" s="1">
        <f>IF(ISBLANK(Data!C544),"",Data!C544)</f>
        <v>401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69</v>
      </c>
      <c r="H544" s="1" t="str">
        <f>IF(ISBLANK(Data!$F544),"",IF(Data!$F544&gt;=2,TEXT(Data!H544,"00"),""))</f>
        <v>9a</v>
      </c>
      <c r="I544" s="1" t="str">
        <f>IF(ISBLANK(Data!$F544),"",IF(Data!$F544&gt;=3,TEXT(Data!I544,"00"),""))</f>
        <v>00</v>
      </c>
      <c r="J544" s="1" t="str">
        <f>IF(ISBLANK(Data!$F544),"",IF(Data!$F544&gt;=4,TEXT(Data!J544,"00"),""))</f>
        <v>00</v>
      </c>
      <c r="K544" s="1" t="str">
        <f>IF(ISBLANK(Data!$F544),"",IF(Data!$F544&gt;=5,TEXT(Data!K544,"00"),""))</f>
        <v>33</v>
      </c>
      <c r="L544" s="1" t="str">
        <f>IF(ISBLANK(Data!$F544),"",IF(Data!$F544&gt;=6,TEXT(Data!L544,"00"),""))</f>
        <v>02</v>
      </c>
      <c r="M544" s="1" t="str">
        <f>IF(ISBLANK(Data!$F544),"",IF(Data!$F544&gt;=7,TEXT(Data!M544,"00"),""))</f>
        <v>00</v>
      </c>
      <c r="N544" s="1" t="str">
        <f>IF(ISBLANK(Data!$F544),"",IF(Data!$F544&gt;=8,TEXT(Data!N544,"00"),""))</f>
        <v>00</v>
      </c>
    </row>
    <row r="545" ht="14.25">
      <c r="A545" s="1">
        <f>IF(ISBLANK(Data!A545),"",Data!A545)</f>
        <v>16473</v>
      </c>
      <c r="B545" s="1">
        <f>IF(ISBLANK(Data!B545),"",Data!B545)</f>
        <v>1</v>
      </c>
      <c r="C545" s="1">
        <f>IF(ISBLANK(Data!C545),"",Data!C545)</f>
        <v>300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8</v>
      </c>
      <c r="G545" s="1" t="str">
        <f>IF(ISBLANK(Data!$F545),"",IF(Data!$F545&gt;=1,TEXT(Data!G545,"00"),""))</f>
        <v>03</v>
      </c>
      <c r="H545" s="1" t="str">
        <f>IF(ISBLANK(Data!$F545),"",IF(Data!$F545&gt;=2,TEXT(Data!H545,"00"),""))</f>
        <v>5a</v>
      </c>
      <c r="I545" s="1" t="str">
        <f>IF(ISBLANK(Data!$F545),"",IF(Data!$F545&gt;=3,TEXT(Data!I545,"00"),""))</f>
        <v>64</v>
      </c>
      <c r="J545" s="1" t="str">
        <f>IF(ISBLANK(Data!$F545),"",IF(Data!$F545&gt;=4,TEXT(Data!J545,"00"),""))</f>
        <v>5a</v>
      </c>
      <c r="K545" s="1" t="str">
        <f>IF(ISBLANK(Data!$F545),"",IF(Data!$F545&gt;=5,TEXT(Data!K545,"00"),""))</f>
        <v>41</v>
      </c>
      <c r="L545" s="1" t="str">
        <f>IF(ISBLANK(Data!$F545),"",IF(Data!$F545&gt;=6,TEXT(Data!L545,"00"),""))</f>
        <v>00</v>
      </c>
      <c r="M545" s="1" t="str">
        <f>IF(ISBLANK(Data!$F545),"",IF(Data!$F545&gt;=7,TEXT(Data!M545,"00"),""))</f>
        <v>32</v>
      </c>
      <c r="N545" s="1" t="str">
        <f>IF(ISBLANK(Data!$F545),"",IF(Data!$F545&gt;=8,TEXT(Data!N545,"00"),""))</f>
        <v>64</v>
      </c>
    </row>
    <row r="546" ht="14.25">
      <c r="A546" s="1">
        <f>IF(ISBLANK(Data!A546),"",Data!A546)</f>
        <v>16474</v>
      </c>
      <c r="B546" s="1">
        <f>IF(ISBLANK(Data!B546),"",Data!B546)</f>
        <v>1</v>
      </c>
      <c r="C546" s="1">
        <f>IF(ISBLANK(Data!C546),"",Data!C546)</f>
        <v>301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3</v>
      </c>
      <c r="G546" s="1" t="str">
        <f>IF(ISBLANK(Data!$F546),"",IF(Data!$F546&gt;=1,TEXT(Data!G546,"00"),""))</f>
        <v>03</v>
      </c>
      <c r="H546" s="1" t="str">
        <f>IF(ISBLANK(Data!$F546),"",IF(Data!$F546&gt;=2,TEXT(Data!H546,"00"),""))</f>
        <v>04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>
        <f>IF(ISBLANK(Data!A547),"",Data!A547)</f>
        <v>16480</v>
      </c>
      <c r="B547" s="1">
        <f>IF(ISBLANK(Data!B547),"",Data!B547)</f>
        <v>0</v>
      </c>
      <c r="C547" s="1">
        <f>IF(ISBLANK(Data!C547),"",Data!C547)</f>
        <v>400</v>
      </c>
      <c r="D547" s="1">
        <f>IF(ISBLANK(Data!D547),"",Data!D547)</f>
        <v>0</v>
      </c>
      <c r="E547" s="1">
        <f>IF(ISBLANK(Data!E547),"",Data!E547)</f>
        <v>0</v>
      </c>
      <c r="F547" s="1">
        <f>IF(ISBLANK(Data!F547),"",Data!F547)</f>
        <v>8</v>
      </c>
      <c r="G547" s="1" t="str">
        <f>IF(ISBLANK(Data!$F547),"",IF(Data!$F547&gt;=1,TEXT(Data!G547,"00"),""))</f>
        <v>01</v>
      </c>
      <c r="H547" s="1" t="str">
        <f>IF(ISBLANK(Data!$F547),"",IF(Data!$F547&gt;=2,TEXT(Data!H547,"00"),""))</f>
        <v>00</v>
      </c>
      <c r="I547" s="1" t="str">
        <f>IF(ISBLANK(Data!$F547),"",IF(Data!$F547&gt;=3,TEXT(Data!I547,"00"),""))</f>
        <v>2c</v>
      </c>
      <c r="J547" s="1" t="str">
        <f>IF(ISBLANK(Data!$F547),"",IF(Data!$F547&gt;=4,TEXT(Data!J547,"00"),""))</f>
        <v>00</v>
      </c>
      <c r="K547" s="1" t="str">
        <f>IF(ISBLANK(Data!$F547),"",IF(Data!$F547&gt;=5,TEXT(Data!K547,"00"),""))</f>
        <v>00</v>
      </c>
      <c r="L547" s="1" t="str">
        <f>IF(ISBLANK(Data!$F547),"",IF(Data!$F547&gt;=6,TEXT(Data!L547,"00"),""))</f>
        <v>00</v>
      </c>
      <c r="M547" s="1" t="str">
        <f>IF(ISBLANK(Data!$F547),"",IF(Data!$F547&gt;=7,TEXT(Data!M547,"00"),""))</f>
        <v>00</v>
      </c>
      <c r="N547" s="1" t="str">
        <f>IF(ISBLANK(Data!$F547),"",IF(Data!$F547&gt;=8,TEXT(Data!N547,"00"),""))</f>
        <v>00</v>
      </c>
    </row>
    <row r="548" ht="14.25">
      <c r="A548" s="1">
        <f>IF(ISBLANK(Data!A548),"",Data!A548)</f>
        <v>16521</v>
      </c>
      <c r="B548" s="1">
        <f>IF(ISBLANK(Data!B548),"",Data!B548)</f>
        <v>0</v>
      </c>
      <c r="C548" s="1">
        <f>IF(ISBLANK(Data!C548),"",Data!C548)</f>
        <v>201</v>
      </c>
      <c r="D548" s="1">
        <f>IF(ISBLANK(Data!D548),"",Data!D548)</f>
        <v>0</v>
      </c>
      <c r="E548" s="1">
        <f>IF(ISBLANK(Data!E548),"",Data!E548)</f>
        <v>0</v>
      </c>
      <c r="F548" s="1">
        <f>IF(ISBLANK(Data!F548),"",Data!F548)</f>
        <v>6</v>
      </c>
      <c r="G548" s="1" t="str">
        <f>IF(ISBLANK(Data!$F548),"",IF(Data!$F548&gt;=1,TEXT(Data!G548,"00"),""))</f>
        <v>32</v>
      </c>
      <c r="H548" s="1" t="str">
        <f>IF(ISBLANK(Data!$F548),"",IF(Data!$F548&gt;=2,TEXT(Data!H548,"00"),""))</f>
        <v>00</v>
      </c>
      <c r="I548" s="1" t="str">
        <f>IF(ISBLANK(Data!$F548),"",IF(Data!$F548&gt;=3,TEXT(Data!I548,"00"),""))</f>
        <v>00</v>
      </c>
      <c r="J548" s="1" t="str">
        <f>IF(ISBLANK(Data!$F548),"",IF(Data!$F548&gt;=4,TEXT(Data!J548,"00"),""))</f>
        <v>00</v>
      </c>
      <c r="K548" s="1" t="str">
        <f>IF(ISBLANK(Data!$F548),"",IF(Data!$F548&gt;=5,TEXT(Data!K548,"00"),""))</f>
        <v>62</v>
      </c>
      <c r="L548" s="1" t="str">
        <f>IF(ISBLANK(Data!$F548),"",IF(Data!$F548&gt;=6,TEXT(Data!L548,"00"),""))</f>
        <v>00</v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>
        <f>IF(ISBLANK(Data!A549),"",Data!A549)</f>
        <v>16522</v>
      </c>
      <c r="B549" s="1">
        <f>IF(ISBLANK(Data!B549),"",Data!B549)</f>
        <v>1</v>
      </c>
      <c r="C549" s="1">
        <f>IF(ISBLANK(Data!C549),"",Data!C549)</f>
        <v>300</v>
      </c>
      <c r="D549" s="1">
        <f>IF(ISBLANK(Data!D549),"",Data!D549)</f>
        <v>0</v>
      </c>
      <c r="E549" s="1">
        <f>IF(ISBLANK(Data!E549),"",Data!E549)</f>
        <v>0</v>
      </c>
      <c r="F549" s="1">
        <f>IF(ISBLANK(Data!F549),"",Data!F549)</f>
        <v>8</v>
      </c>
      <c r="G549" s="1" t="str">
        <f>IF(ISBLANK(Data!$F549),"",IF(Data!$F549&gt;=1,TEXT(Data!G549,"00"),""))</f>
        <v>03</v>
      </c>
      <c r="H549" s="1" t="str">
        <f>IF(ISBLANK(Data!$F549),"",IF(Data!$F549&gt;=2,TEXT(Data!H549,"00"),""))</f>
        <v>5a</v>
      </c>
      <c r="I549" s="1" t="str">
        <f>IF(ISBLANK(Data!$F549),"",IF(Data!$F549&gt;=3,TEXT(Data!I549,"00"),""))</f>
        <v>64</v>
      </c>
      <c r="J549" s="1" t="str">
        <f>IF(ISBLANK(Data!$F549),"",IF(Data!$F549&gt;=4,TEXT(Data!J549,"00"),""))</f>
        <v>5a</v>
      </c>
      <c r="K549" s="1" t="str">
        <f>IF(ISBLANK(Data!$F549),"",IF(Data!$F549&gt;=5,TEXT(Data!K549,"00"),""))</f>
        <v>41</v>
      </c>
      <c r="L549" s="1" t="str">
        <f>IF(ISBLANK(Data!$F549),"",IF(Data!$F549&gt;=6,TEXT(Data!L549,"00"),""))</f>
        <v>00</v>
      </c>
      <c r="M549" s="1" t="str">
        <f>IF(ISBLANK(Data!$F549),"",IF(Data!$F549&gt;=7,TEXT(Data!M549,"00"),""))</f>
        <v>32</v>
      </c>
      <c r="N549" s="1" t="str">
        <f>IF(ISBLANK(Data!$F549),"",IF(Data!$F549&gt;=8,TEXT(Data!N549,"00"),""))</f>
        <v>65</v>
      </c>
    </row>
    <row r="550" ht="14.25">
      <c r="A550" s="1">
        <f>IF(ISBLANK(Data!A550),"",Data!A550)</f>
        <v>16523</v>
      </c>
      <c r="B550" s="1">
        <f>IF(ISBLANK(Data!B550),"",Data!B550)</f>
        <v>1</v>
      </c>
      <c r="C550" s="1">
        <f>IF(ISBLANK(Data!C550),"",Data!C550)</f>
        <v>301</v>
      </c>
      <c r="D550" s="1">
        <f>IF(ISBLANK(Data!D550),"",Data!D550)</f>
        <v>0</v>
      </c>
      <c r="E550" s="1">
        <f>IF(ISBLANK(Data!E550),"",Data!E550)</f>
        <v>0</v>
      </c>
      <c r="F550" s="1">
        <f>IF(ISBLANK(Data!F550),"",Data!F550)</f>
        <v>3</v>
      </c>
      <c r="G550" s="1" t="str">
        <f>IF(ISBLANK(Data!$F550),"",IF(Data!$F550&gt;=1,TEXT(Data!G550,"00"),""))</f>
        <v>54</v>
      </c>
      <c r="H550" s="1" t="str">
        <f>IF(ISBLANK(Data!$F550),"",IF(Data!$F550&gt;=2,TEXT(Data!H550,"00"),""))</f>
        <v>05</v>
      </c>
      <c r="I550" s="1" t="str">
        <f>IF(ISBLANK(Data!$F550),"",IF(Data!$F550&gt;=3,TEXT(Data!I550,"00"),""))</f>
        <v>00</v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>
        <f>IF(ISBLANK(Data!A551),"",Data!A551)</f>
        <v>16533</v>
      </c>
      <c r="B551" s="1">
        <f>IF(ISBLANK(Data!B551),"",Data!B551)</f>
        <v>0</v>
      </c>
      <c r="C551" s="1">
        <f>IF(ISBLANK(Data!C551),"",Data!C551)</f>
        <v>203</v>
      </c>
      <c r="D551" s="1">
        <f>IF(ISBLANK(Data!D551),"",Data!D551)</f>
        <v>0</v>
      </c>
      <c r="E551" s="1">
        <f>IF(ISBLANK(Data!E551),"",Data!E551)</f>
        <v>0</v>
      </c>
      <c r="F551" s="1">
        <f>IF(ISBLANK(Data!F551),"",Data!F551)</f>
        <v>8</v>
      </c>
      <c r="G551" s="1" t="str">
        <f>IF(ISBLANK(Data!$F551),"",IF(Data!$F551&gt;=1,TEXT(Data!G551,"00"),""))</f>
        <v>00</v>
      </c>
      <c r="H551" s="1" t="str">
        <f>IF(ISBLANK(Data!$F551),"",IF(Data!$F551&gt;=2,TEXT(Data!H551,"00"),""))</f>
        <v>00</v>
      </c>
      <c r="I551" s="1" t="str">
        <f>IF(ISBLANK(Data!$F551),"",IF(Data!$F551&gt;=3,TEXT(Data!I551,"00"),""))</f>
        <v>00</v>
      </c>
      <c r="J551" s="1" t="str">
        <f>IF(ISBLANK(Data!$F551),"",IF(Data!$F551&gt;=4,TEXT(Data!J551,"00"),""))</f>
        <v>00</v>
      </c>
      <c r="K551" s="1" t="str">
        <f>IF(ISBLANK(Data!$F551),"",IF(Data!$F551&gt;=5,TEXT(Data!K551,"00"),""))</f>
        <v>00</v>
      </c>
      <c r="L551" s="1" t="str">
        <f>IF(ISBLANK(Data!$F551),"",IF(Data!$F551&gt;=6,TEXT(Data!L551,"00"),""))</f>
        <v>00</v>
      </c>
      <c r="M551" s="1" t="str">
        <f>IF(ISBLANK(Data!$F551),"",IF(Data!$F551&gt;=7,TEXT(Data!M551,"00"),""))</f>
        <v>00</v>
      </c>
      <c r="N551" s="1" t="str">
        <f>IF(ISBLANK(Data!$F551),"",IF(Data!$F551&gt;=8,TEXT(Data!N551,"00"),""))</f>
        <v>00</v>
      </c>
    </row>
    <row r="552" ht="14.25">
      <c r="A552" s="1">
        <f>IF(ISBLANK(Data!A552),"",Data!A552)</f>
        <v>16560</v>
      </c>
      <c r="B552" s="1">
        <f>IF(ISBLANK(Data!B552),"",Data!B552)</f>
        <v>0</v>
      </c>
      <c r="C552" s="1">
        <f>IF(ISBLANK(Data!C552),"",Data!C552)</f>
        <v>401</v>
      </c>
      <c r="D552" s="1">
        <f>IF(ISBLANK(Data!D552),"",Data!D552)</f>
        <v>0</v>
      </c>
      <c r="E552" s="1">
        <f>IF(ISBLANK(Data!E552),"",Data!E552)</f>
        <v>0</v>
      </c>
      <c r="F552" s="1">
        <f>IF(ISBLANK(Data!F552),"",Data!F552)</f>
        <v>8</v>
      </c>
      <c r="G552" s="1" t="str">
        <f>IF(ISBLANK(Data!$F552),"",IF(Data!$F552&gt;=1,TEXT(Data!G552,"00"),""))</f>
        <v>69</v>
      </c>
      <c r="H552" s="1" t="str">
        <f>IF(ISBLANK(Data!$F552),"",IF(Data!$F552&gt;=2,TEXT(Data!H552,"00"),""))</f>
        <v>9a</v>
      </c>
      <c r="I552" s="1" t="str">
        <f>IF(ISBLANK(Data!$F552),"",IF(Data!$F552&gt;=3,TEXT(Data!I552,"00"),""))</f>
        <v>00</v>
      </c>
      <c r="J552" s="1" t="str">
        <f>IF(ISBLANK(Data!$F552),"",IF(Data!$F552&gt;=4,TEXT(Data!J552,"00"),""))</f>
        <v>00</v>
      </c>
      <c r="K552" s="1" t="str">
        <f>IF(ISBLANK(Data!$F552),"",IF(Data!$F552&gt;=5,TEXT(Data!K552,"00"),""))</f>
        <v>6f</v>
      </c>
      <c r="L552" s="1" t="str">
        <f>IF(ISBLANK(Data!$F552),"",IF(Data!$F552&gt;=6,TEXT(Data!L552,"00"),""))</f>
        <v>00</v>
      </c>
      <c r="M552" s="1" t="str">
        <f>IF(ISBLANK(Data!$F552),"",IF(Data!$F552&gt;=7,TEXT(Data!M552,"00"),""))</f>
        <v>00</v>
      </c>
      <c r="N552" s="1" t="str">
        <f>IF(ISBLANK(Data!$F552),"",IF(Data!$F552&gt;=8,TEXT(Data!N552,"00"),""))</f>
        <v>00</v>
      </c>
    </row>
    <row r="553" ht="14.25">
      <c r="A553" s="1">
        <f>IF(ISBLANK(Data!A553),"",Data!A553)</f>
        <v>16573</v>
      </c>
      <c r="B553" s="1">
        <f>IF(ISBLANK(Data!B553),"",Data!B553)</f>
        <v>1</v>
      </c>
      <c r="C553" s="1">
        <f>IF(ISBLANK(Data!C553),"",Data!C553)</f>
        <v>300</v>
      </c>
      <c r="D553" s="1">
        <f>IF(ISBLANK(Data!D553),"",Data!D553)</f>
        <v>0</v>
      </c>
      <c r="E553" s="1">
        <f>IF(ISBLANK(Data!E553),"",Data!E553)</f>
        <v>0</v>
      </c>
      <c r="F553" s="1">
        <f>IF(ISBLANK(Data!F553),"",Data!F553)</f>
        <v>8</v>
      </c>
      <c r="G553" s="1" t="str">
        <f>IF(ISBLANK(Data!$F553),"",IF(Data!$F553&gt;=1,TEXT(Data!G553,"00"),""))</f>
        <v>03</v>
      </c>
      <c r="H553" s="1" t="str">
        <f>IF(ISBLANK(Data!$F553),"",IF(Data!$F553&gt;=2,TEXT(Data!H553,"00"),""))</f>
        <v>5a</v>
      </c>
      <c r="I553" s="1" t="str">
        <f>IF(ISBLANK(Data!$F553),"",IF(Data!$F553&gt;=3,TEXT(Data!I553,"00"),""))</f>
        <v>64</v>
      </c>
      <c r="J553" s="1" t="str">
        <f>IF(ISBLANK(Data!$F553),"",IF(Data!$F553&gt;=4,TEXT(Data!J553,"00"),""))</f>
        <v>5a</v>
      </c>
      <c r="K553" s="1" t="str">
        <f>IF(ISBLANK(Data!$F553),"",IF(Data!$F553&gt;=5,TEXT(Data!K553,"00"),""))</f>
        <v>41</v>
      </c>
      <c r="L553" s="1" t="str">
        <f>IF(ISBLANK(Data!$F553),"",IF(Data!$F553&gt;=6,TEXT(Data!L553,"00"),""))</f>
        <v>00</v>
      </c>
      <c r="M553" s="1" t="str">
        <f>IF(ISBLANK(Data!$F553),"",IF(Data!$F553&gt;=7,TEXT(Data!M553,"00"),""))</f>
        <v>32</v>
      </c>
      <c r="N553" s="1" t="str">
        <f>IF(ISBLANK(Data!$F553),"",IF(Data!$F553&gt;=8,TEXT(Data!N553,"00"),""))</f>
        <v>66</v>
      </c>
    </row>
    <row r="554" ht="14.25">
      <c r="A554" s="1">
        <f>IF(ISBLANK(Data!A554),"",Data!A554)</f>
        <v>16574</v>
      </c>
      <c r="B554" s="1">
        <f>IF(ISBLANK(Data!B554),"",Data!B554)</f>
        <v>1</v>
      </c>
      <c r="C554" s="1">
        <f>IF(ISBLANK(Data!C554),"",Data!C554)</f>
        <v>301</v>
      </c>
      <c r="D554" s="1">
        <f>IF(ISBLANK(Data!D554),"",Data!D554)</f>
        <v>0</v>
      </c>
      <c r="E554" s="1">
        <f>IF(ISBLANK(Data!E554),"",Data!E554)</f>
        <v>0</v>
      </c>
      <c r="F554" s="1">
        <f>IF(ISBLANK(Data!F554),"",Data!F554)</f>
        <v>3</v>
      </c>
      <c r="G554" s="1" t="str">
        <f>IF(ISBLANK(Data!$F554),"",IF(Data!$F554&gt;=1,TEXT(Data!G554,"00"),""))</f>
        <v>f5</v>
      </c>
      <c r="H554" s="1" t="str">
        <f>IF(ISBLANK(Data!$F554),"",IF(Data!$F554&gt;=2,TEXT(Data!H554,"00"),""))</f>
        <v>06</v>
      </c>
      <c r="I554" s="1" t="str">
        <f>IF(ISBLANK(Data!$F554),"",IF(Data!$F554&gt;=3,TEXT(Data!I554,"00"),""))</f>
        <v>00</v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>
        <f>IF(ISBLANK(Data!A555),"",Data!A555)</f>
        <v>16580</v>
      </c>
      <c r="B555" s="1">
        <f>IF(ISBLANK(Data!B555),"",Data!B555)</f>
        <v>0</v>
      </c>
      <c r="C555" s="1">
        <f>IF(ISBLANK(Data!C555),"",Data!C555)</f>
        <v>400</v>
      </c>
      <c r="D555" s="1">
        <f>IF(ISBLANK(Data!D555),"",Data!D555)</f>
        <v>0</v>
      </c>
      <c r="E555" s="1">
        <f>IF(ISBLANK(Data!E555),"",Data!E555)</f>
        <v>0</v>
      </c>
      <c r="F555" s="1">
        <f>IF(ISBLANK(Data!F555),"",Data!F555)</f>
        <v>8</v>
      </c>
      <c r="G555" s="1" t="str">
        <f>IF(ISBLANK(Data!$F555),"",IF(Data!$F555&gt;=1,TEXT(Data!G555,"00"),""))</f>
        <v>01</v>
      </c>
      <c r="H555" s="1" t="str">
        <f>IF(ISBLANK(Data!$F555),"",IF(Data!$F555&gt;=2,TEXT(Data!H555,"00"),""))</f>
        <v>00</v>
      </c>
      <c r="I555" s="1" t="str">
        <f>IF(ISBLANK(Data!$F555),"",IF(Data!$F555&gt;=3,TEXT(Data!I555,"00"),""))</f>
        <v>c</v>
      </c>
      <c r="J555" s="1" t="str">
        <f>IF(ISBLANK(Data!$F555),"",IF(Data!$F555&gt;=4,TEXT(Data!J555,"00"),""))</f>
        <v>00</v>
      </c>
      <c r="K555" s="1" t="str">
        <f>IF(ISBLANK(Data!$F555),"",IF(Data!$F555&gt;=5,TEXT(Data!K555,"00"),""))</f>
        <v>00</v>
      </c>
      <c r="L555" s="1" t="str">
        <f>IF(ISBLANK(Data!$F555),"",IF(Data!$F555&gt;=6,TEXT(Data!L555,"00"),""))</f>
        <v>00</v>
      </c>
      <c r="M555" s="1" t="str">
        <f>IF(ISBLANK(Data!$F555),"",IF(Data!$F555&gt;=7,TEXT(Data!M555,"00"),""))</f>
        <v>00</v>
      </c>
      <c r="N555" s="1" t="str">
        <f>IF(ISBLANK(Data!$F555),"",IF(Data!$F555&gt;=8,TEXT(Data!N555,"00"),""))</f>
        <v>00</v>
      </c>
    </row>
    <row r="556" ht="14.25">
      <c r="A556" s="1">
        <f>IF(ISBLANK(Data!A556),"",Data!A556)</f>
        <v>16621</v>
      </c>
      <c r="B556" s="1">
        <f>IF(ISBLANK(Data!B556),"",Data!B556)</f>
        <v>0</v>
      </c>
      <c r="C556" s="1">
        <f>IF(ISBLANK(Data!C556),"",Data!C556)</f>
        <v>201</v>
      </c>
      <c r="D556" s="1">
        <f>IF(ISBLANK(Data!D556),"",Data!D556)</f>
        <v>0</v>
      </c>
      <c r="E556" s="1">
        <f>IF(ISBLANK(Data!E556),"",Data!E556)</f>
        <v>0</v>
      </c>
      <c r="F556" s="1">
        <f>IF(ISBLANK(Data!F556),"",Data!F556)</f>
        <v>6</v>
      </c>
      <c r="G556" s="1" t="str">
        <f>IF(ISBLANK(Data!$F556),"",IF(Data!$F556&gt;=1,TEXT(Data!G556,"00"),""))</f>
        <v>32</v>
      </c>
      <c r="H556" s="1" t="str">
        <f>IF(ISBLANK(Data!$F556),"",IF(Data!$F556&gt;=2,TEXT(Data!H556,"00"),""))</f>
        <v>00</v>
      </c>
      <c r="I556" s="1" t="str">
        <f>IF(ISBLANK(Data!$F556),"",IF(Data!$F556&gt;=3,TEXT(Data!I556,"00"),""))</f>
        <v>00</v>
      </c>
      <c r="J556" s="1" t="str">
        <f>IF(ISBLANK(Data!$F556),"",IF(Data!$F556&gt;=4,TEXT(Data!J556,"00"),""))</f>
        <v>00</v>
      </c>
      <c r="K556" s="1" t="str">
        <f>IF(ISBLANK(Data!$F556),"",IF(Data!$F556&gt;=5,TEXT(Data!K556,"00"),""))</f>
        <v>62</v>
      </c>
      <c r="L556" s="1" t="str">
        <f>IF(ISBLANK(Data!$F556),"",IF(Data!$F556&gt;=6,TEXT(Data!L556,"00"),""))</f>
        <v>00</v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>
        <f>IF(ISBLANK(Data!A557),"",Data!A557)</f>
        <v>16622</v>
      </c>
      <c r="B557" s="1">
        <f>IF(ISBLANK(Data!B557),"",Data!B557)</f>
        <v>1</v>
      </c>
      <c r="C557" s="1">
        <f>IF(ISBLANK(Data!C557),"",Data!C557)</f>
        <v>300</v>
      </c>
      <c r="D557" s="1">
        <f>IF(ISBLANK(Data!D557),"",Data!D557)</f>
        <v>0</v>
      </c>
      <c r="E557" s="1">
        <f>IF(ISBLANK(Data!E557),"",Data!E557)</f>
        <v>0</v>
      </c>
      <c r="F557" s="1">
        <f>IF(ISBLANK(Data!F557),"",Data!F557)</f>
        <v>8</v>
      </c>
      <c r="G557" s="1" t="str">
        <f>IF(ISBLANK(Data!$F557),"",IF(Data!$F557&gt;=1,TEXT(Data!G557,"00"),""))</f>
        <v>03</v>
      </c>
      <c r="H557" s="1" t="str">
        <f>IF(ISBLANK(Data!$F557),"",IF(Data!$F557&gt;=2,TEXT(Data!H557,"00"),""))</f>
        <v>5a</v>
      </c>
      <c r="I557" s="1" t="str">
        <f>IF(ISBLANK(Data!$F557),"",IF(Data!$F557&gt;=3,TEXT(Data!I557,"00"),""))</f>
        <v>64</v>
      </c>
      <c r="J557" s="1" t="str">
        <f>IF(ISBLANK(Data!$F557),"",IF(Data!$F557&gt;=4,TEXT(Data!J557,"00"),""))</f>
        <v>5a</v>
      </c>
      <c r="K557" s="1" t="str">
        <f>IF(ISBLANK(Data!$F557),"",IF(Data!$F557&gt;=5,TEXT(Data!K557,"00"),""))</f>
        <v>41</v>
      </c>
      <c r="L557" s="1" t="str">
        <f>IF(ISBLANK(Data!$F557),"",IF(Data!$F557&gt;=6,TEXT(Data!L557,"00"),""))</f>
        <v>00</v>
      </c>
      <c r="M557" s="1" t="str">
        <f>IF(ISBLANK(Data!$F557),"",IF(Data!$F557&gt;=7,TEXT(Data!M557,"00"),""))</f>
        <v>32</v>
      </c>
      <c r="N557" s="1" t="str">
        <f>IF(ISBLANK(Data!$F557),"",IF(Data!$F557&gt;=8,TEXT(Data!N557,"00"),""))</f>
        <v>67</v>
      </c>
    </row>
    <row r="558" ht="14.25">
      <c r="A558" s="1">
        <f>IF(ISBLANK(Data!A558),"",Data!A558)</f>
        <v>16623</v>
      </c>
      <c r="B558" s="1">
        <f>IF(ISBLANK(Data!B558),"",Data!B558)</f>
        <v>1</v>
      </c>
      <c r="C558" s="1">
        <f>IF(ISBLANK(Data!C558),"",Data!C558)</f>
        <v>301</v>
      </c>
      <c r="D558" s="1">
        <f>IF(ISBLANK(Data!D558),"",Data!D558)</f>
        <v>0</v>
      </c>
      <c r="E558" s="1">
        <f>IF(ISBLANK(Data!E558),"",Data!E558)</f>
        <v>0</v>
      </c>
      <c r="F558" s="1">
        <f>IF(ISBLANK(Data!F558),"",Data!F558)</f>
        <v>3</v>
      </c>
      <c r="G558" s="1" t="str">
        <f>IF(ISBLANK(Data!$F558),"",IF(Data!$F558&gt;=1,TEXT(Data!G558,"00"),""))</f>
        <v>b8</v>
      </c>
      <c r="H558" s="1" t="str">
        <f>IF(ISBLANK(Data!$F558),"",IF(Data!$F558&gt;=2,TEXT(Data!H558,"00"),""))</f>
        <v>07</v>
      </c>
      <c r="I558" s="1" t="str">
        <f>IF(ISBLANK(Data!$F558),"",IF(Data!$F558&gt;=3,TEXT(Data!I558,"00"),""))</f>
        <v>00</v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>
        <f>IF(ISBLANK(Data!A559),"",Data!A559)</f>
        <v>16633</v>
      </c>
      <c r="B559" s="1">
        <f>IF(ISBLANK(Data!B559),"",Data!B559)</f>
        <v>0</v>
      </c>
      <c r="C559" s="1">
        <f>IF(ISBLANK(Data!C559),"",Data!C559)</f>
        <v>203</v>
      </c>
      <c r="D559" s="1">
        <f>IF(ISBLANK(Data!D559),"",Data!D559)</f>
        <v>0</v>
      </c>
      <c r="E559" s="1">
        <f>IF(ISBLANK(Data!E559),"",Data!E559)</f>
        <v>0</v>
      </c>
      <c r="F559" s="1">
        <f>IF(ISBLANK(Data!F559),"",Data!F559)</f>
        <v>8</v>
      </c>
      <c r="G559" s="1" t="str">
        <f>IF(ISBLANK(Data!$F559),"",IF(Data!$F559&gt;=1,TEXT(Data!G559,"00"),""))</f>
        <v>00</v>
      </c>
      <c r="H559" s="1" t="str">
        <f>IF(ISBLANK(Data!$F559),"",IF(Data!$F559&gt;=2,TEXT(Data!H559,"00"),""))</f>
        <v>00</v>
      </c>
      <c r="I559" s="1" t="str">
        <f>IF(ISBLANK(Data!$F559),"",IF(Data!$F559&gt;=3,TEXT(Data!I559,"00"),""))</f>
        <v>00</v>
      </c>
      <c r="J559" s="1" t="str">
        <f>IF(ISBLANK(Data!$F559),"",IF(Data!$F559&gt;=4,TEXT(Data!J559,"00"),""))</f>
        <v>00</v>
      </c>
      <c r="K559" s="1" t="str">
        <f>IF(ISBLANK(Data!$F559),"",IF(Data!$F559&gt;=5,TEXT(Data!K559,"00"),""))</f>
        <v>00</v>
      </c>
      <c r="L559" s="1" t="str">
        <f>IF(ISBLANK(Data!$F559),"",IF(Data!$F559&gt;=6,TEXT(Data!L559,"00"),""))</f>
        <v>00</v>
      </c>
      <c r="M559" s="1" t="str">
        <f>IF(ISBLANK(Data!$F559),"",IF(Data!$F559&gt;=7,TEXT(Data!M559,"00"),""))</f>
        <v>00</v>
      </c>
      <c r="N559" s="1" t="str">
        <f>IF(ISBLANK(Data!$F559),"",IF(Data!$F559&gt;=8,TEXT(Data!N559,"00"),""))</f>
        <v>00</v>
      </c>
    </row>
    <row r="560" ht="14.25">
      <c r="A560" s="1">
        <f>IF(ISBLANK(Data!A560),"",Data!A560)</f>
        <v>16660</v>
      </c>
      <c r="B560" s="1">
        <f>IF(ISBLANK(Data!B560),"",Data!B560)</f>
        <v>0</v>
      </c>
      <c r="C560" s="1">
        <f>IF(ISBLANK(Data!C560),"",Data!C560)</f>
        <v>401</v>
      </c>
      <c r="D560" s="1">
        <f>IF(ISBLANK(Data!D560),"",Data!D560)</f>
        <v>0</v>
      </c>
      <c r="E560" s="1">
        <f>IF(ISBLANK(Data!E560),"",Data!E560)</f>
        <v>0</v>
      </c>
      <c r="F560" s="1">
        <f>IF(ISBLANK(Data!F560),"",Data!F560)</f>
        <v>8</v>
      </c>
      <c r="G560" s="1" t="str">
        <f>IF(ISBLANK(Data!$F560),"",IF(Data!$F560&gt;=1,TEXT(Data!G560,"00"),""))</f>
        <v>69</v>
      </c>
      <c r="H560" s="1" t="str">
        <f>IF(ISBLANK(Data!$F560),"",IF(Data!$F560&gt;=2,TEXT(Data!H560,"00"),""))</f>
        <v>9a</v>
      </c>
      <c r="I560" s="1" t="str">
        <f>IF(ISBLANK(Data!$F560),"",IF(Data!$F560&gt;=3,TEXT(Data!I560,"00"),""))</f>
        <v>00</v>
      </c>
      <c r="J560" s="1" t="str">
        <f>IF(ISBLANK(Data!$F560),"",IF(Data!$F560&gt;=4,TEXT(Data!J560,"00"),""))</f>
        <v>00</v>
      </c>
      <c r="K560" s="1" t="str">
        <f>IF(ISBLANK(Data!$F560),"",IF(Data!$F560&gt;=5,TEXT(Data!K560,"00"),""))</f>
        <v>6f</v>
      </c>
      <c r="L560" s="1" t="str">
        <f>IF(ISBLANK(Data!$F560),"",IF(Data!$F560&gt;=6,TEXT(Data!L560,"00"),""))</f>
        <v>00</v>
      </c>
      <c r="M560" s="1" t="str">
        <f>IF(ISBLANK(Data!$F560),"",IF(Data!$F560&gt;=7,TEXT(Data!M560,"00"),""))</f>
        <v>00</v>
      </c>
      <c r="N560" s="1" t="str">
        <f>IF(ISBLANK(Data!$F560),"",IF(Data!$F560&gt;=8,TEXT(Data!N560,"00"),""))</f>
        <v>00</v>
      </c>
    </row>
    <row r="561" ht="14.25">
      <c r="A561" s="1">
        <f>IF(ISBLANK(Data!A561),"",Data!A561)</f>
        <v>16673</v>
      </c>
      <c r="B561" s="1">
        <f>IF(ISBLANK(Data!B561),"",Data!B561)</f>
        <v>1</v>
      </c>
      <c r="C561" s="1">
        <f>IF(ISBLANK(Data!C561),"",Data!C561)</f>
        <v>300</v>
      </c>
      <c r="D561" s="1">
        <f>IF(ISBLANK(Data!D561),"",Data!D561)</f>
        <v>0</v>
      </c>
      <c r="E561" s="1">
        <f>IF(ISBLANK(Data!E561),"",Data!E561)</f>
        <v>0</v>
      </c>
      <c r="F561" s="1">
        <f>IF(ISBLANK(Data!F561),"",Data!F561)</f>
        <v>8</v>
      </c>
      <c r="G561" s="1" t="str">
        <f>IF(ISBLANK(Data!$F561),"",IF(Data!$F561&gt;=1,TEXT(Data!G561,"00"),""))</f>
        <v>03</v>
      </c>
      <c r="H561" s="1" t="str">
        <f>IF(ISBLANK(Data!$F561),"",IF(Data!$F561&gt;=2,TEXT(Data!H561,"00"),""))</f>
        <v>5a</v>
      </c>
      <c r="I561" s="1" t="str">
        <f>IF(ISBLANK(Data!$F561),"",IF(Data!$F561&gt;=3,TEXT(Data!I561,"00"),""))</f>
        <v>64</v>
      </c>
      <c r="J561" s="1" t="str">
        <f>IF(ISBLANK(Data!$F561),"",IF(Data!$F561&gt;=4,TEXT(Data!J561,"00"),""))</f>
        <v>5a</v>
      </c>
      <c r="K561" s="1" t="str">
        <f>IF(ISBLANK(Data!$F561),"",IF(Data!$F561&gt;=5,TEXT(Data!K561,"00"),""))</f>
        <v>41</v>
      </c>
      <c r="L561" s="1" t="str">
        <f>IF(ISBLANK(Data!$F561),"",IF(Data!$F561&gt;=6,TEXT(Data!L561,"00"),""))</f>
        <v>00</v>
      </c>
      <c r="M561" s="1" t="str">
        <f>IF(ISBLANK(Data!$F561),"",IF(Data!$F561&gt;=7,TEXT(Data!M561,"00"),""))</f>
        <v>32</v>
      </c>
      <c r="N561" s="1" t="str">
        <f>IF(ISBLANK(Data!$F561),"",IF(Data!$F561&gt;=8,TEXT(Data!N561,"00"),""))</f>
        <v>a8</v>
      </c>
    </row>
    <row r="562" ht="14.25">
      <c r="A562" s="1">
        <f>IF(ISBLANK(Data!A562),"",Data!A562)</f>
        <v>16674</v>
      </c>
      <c r="B562" s="1">
        <f>IF(ISBLANK(Data!B562),"",Data!B562)</f>
        <v>1</v>
      </c>
      <c r="C562" s="1">
        <f>IF(ISBLANK(Data!C562),"",Data!C562)</f>
        <v>301</v>
      </c>
      <c r="D562" s="1">
        <f>IF(ISBLANK(Data!D562),"",Data!D562)</f>
        <v>0</v>
      </c>
      <c r="E562" s="1">
        <f>IF(ISBLANK(Data!E562),"",Data!E562)</f>
        <v>0</v>
      </c>
      <c r="F562" s="1">
        <f>IF(ISBLANK(Data!F562),"",Data!F562)</f>
        <v>3</v>
      </c>
      <c r="G562" s="1" t="str">
        <f>IF(ISBLANK(Data!$F562),"",IF(Data!$F562&gt;=1,TEXT(Data!G562,"00"),""))</f>
        <v>80</v>
      </c>
      <c r="H562" s="1" t="str">
        <f>IF(ISBLANK(Data!$F562),"",IF(Data!$F562&gt;=2,TEXT(Data!H562,"00"),""))</f>
        <v>08</v>
      </c>
      <c r="I562" s="1" t="str">
        <f>IF(ISBLANK(Data!$F562),"",IF(Data!$F562&gt;=3,TEXT(Data!I562,"00"),""))</f>
        <v>00</v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>
        <f>IF(ISBLANK(Data!A563),"",Data!A563)</f>
        <v>16680</v>
      </c>
      <c r="B563" s="1">
        <f>IF(ISBLANK(Data!B563),"",Data!B563)</f>
        <v>0</v>
      </c>
      <c r="C563" s="1">
        <f>IF(ISBLANK(Data!C563),"",Data!C563)</f>
        <v>400</v>
      </c>
      <c r="D563" s="1">
        <f>IF(ISBLANK(Data!D563),"",Data!D563)</f>
        <v>0</v>
      </c>
      <c r="E563" s="1">
        <f>IF(ISBLANK(Data!E563),"",Data!E563)</f>
        <v>0</v>
      </c>
      <c r="F563" s="1">
        <f>IF(ISBLANK(Data!F563),"",Data!F563)</f>
        <v>8</v>
      </c>
      <c r="G563" s="1" t="str">
        <f>IF(ISBLANK(Data!$F563),"",IF(Data!$F563&gt;=1,TEXT(Data!G563,"00"),""))</f>
        <v>01</v>
      </c>
      <c r="H563" s="1" t="str">
        <f>IF(ISBLANK(Data!$F563),"",IF(Data!$F563&gt;=2,TEXT(Data!H563,"00"),""))</f>
        <v>00</v>
      </c>
      <c r="I563" s="1" t="str">
        <f>IF(ISBLANK(Data!$F563),"",IF(Data!$F563&gt;=3,TEXT(Data!I563,"00"),""))</f>
        <v>c</v>
      </c>
      <c r="J563" s="1" t="str">
        <f>IF(ISBLANK(Data!$F563),"",IF(Data!$F563&gt;=4,TEXT(Data!J563,"00"),""))</f>
        <v>00</v>
      </c>
      <c r="K563" s="1" t="str">
        <f>IF(ISBLANK(Data!$F563),"",IF(Data!$F563&gt;=5,TEXT(Data!K563,"00"),""))</f>
        <v>00</v>
      </c>
      <c r="L563" s="1" t="str">
        <f>IF(ISBLANK(Data!$F563),"",IF(Data!$F563&gt;=6,TEXT(Data!L563,"00"),""))</f>
        <v>00</v>
      </c>
      <c r="M563" s="1" t="str">
        <f>IF(ISBLANK(Data!$F563),"",IF(Data!$F563&gt;=7,TEXT(Data!M563,"00"),""))</f>
        <v>00</v>
      </c>
      <c r="N563" s="1" t="str">
        <f>IF(ISBLANK(Data!$F563),"",IF(Data!$F563&gt;=8,TEXT(Data!N563,"00"),""))</f>
        <v>00</v>
      </c>
    </row>
    <row r="564" ht="14.25">
      <c r="A564" s="1">
        <f>IF(ISBLANK(Data!A564),"",Data!A564)</f>
        <v>16721</v>
      </c>
      <c r="B564" s="1">
        <f>IF(ISBLANK(Data!B564),"",Data!B564)</f>
        <v>0</v>
      </c>
      <c r="C564" s="1">
        <f>IF(ISBLANK(Data!C564),"",Data!C564)</f>
        <v>201</v>
      </c>
      <c r="D564" s="1">
        <f>IF(ISBLANK(Data!D564),"",Data!D564)</f>
        <v>0</v>
      </c>
      <c r="E564" s="1">
        <f>IF(ISBLANK(Data!E564),"",Data!E564)</f>
        <v>0</v>
      </c>
      <c r="F564" s="1">
        <f>IF(ISBLANK(Data!F564),"",Data!F564)</f>
        <v>6</v>
      </c>
      <c r="G564" s="1" t="str">
        <f>IF(ISBLANK(Data!$F564),"",IF(Data!$F564&gt;=1,TEXT(Data!G564,"00"),""))</f>
        <v>32</v>
      </c>
      <c r="H564" s="1" t="str">
        <f>IF(ISBLANK(Data!$F564),"",IF(Data!$F564&gt;=2,TEXT(Data!H564,"00"),""))</f>
        <v>00</v>
      </c>
      <c r="I564" s="1" t="str">
        <f>IF(ISBLANK(Data!$F564),"",IF(Data!$F564&gt;=3,TEXT(Data!I564,"00"),""))</f>
        <v>9a</v>
      </c>
      <c r="J564" s="1" t="str">
        <f>IF(ISBLANK(Data!$F564),"",IF(Data!$F564&gt;=4,TEXT(Data!J564,"00"),""))</f>
        <v>01</v>
      </c>
      <c r="K564" s="1" t="str">
        <f>IF(ISBLANK(Data!$F564),"",IF(Data!$F564&gt;=5,TEXT(Data!K564,"00"),""))</f>
        <v>62</v>
      </c>
      <c r="L564" s="1" t="str">
        <f>IF(ISBLANK(Data!$F564),"",IF(Data!$F564&gt;=6,TEXT(Data!L564,"00"),""))</f>
        <v>00</v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>
        <f>IF(ISBLANK(Data!A565),"",Data!A565)</f>
        <v>16722</v>
      </c>
      <c r="B565" s="1">
        <f>IF(ISBLANK(Data!B565),"",Data!B565)</f>
        <v>1</v>
      </c>
      <c r="C565" s="1">
        <f>IF(ISBLANK(Data!C565),"",Data!C565)</f>
        <v>300</v>
      </c>
      <c r="D565" s="1">
        <f>IF(ISBLANK(Data!D565),"",Data!D565)</f>
        <v>0</v>
      </c>
      <c r="E565" s="1">
        <f>IF(ISBLANK(Data!E565),"",Data!E565)</f>
        <v>0</v>
      </c>
      <c r="F565" s="1">
        <f>IF(ISBLANK(Data!F565),"",Data!F565)</f>
        <v>8</v>
      </c>
      <c r="G565" s="1" t="str">
        <f>IF(ISBLANK(Data!$F565),"",IF(Data!$F565&gt;=1,TEXT(Data!G565,"00"),""))</f>
        <v>03</v>
      </c>
      <c r="H565" s="1" t="str">
        <f>IF(ISBLANK(Data!$F565),"",IF(Data!$F565&gt;=2,TEXT(Data!H565,"00"),""))</f>
        <v>5a</v>
      </c>
      <c r="I565" s="1" t="str">
        <f>IF(ISBLANK(Data!$F565),"",IF(Data!$F565&gt;=3,TEXT(Data!I565,"00"),""))</f>
        <v>64</v>
      </c>
      <c r="J565" s="1" t="str">
        <f>IF(ISBLANK(Data!$F565),"",IF(Data!$F565&gt;=4,TEXT(Data!J565,"00"),""))</f>
        <v>5a</v>
      </c>
      <c r="K565" s="1" t="str">
        <f>IF(ISBLANK(Data!$F565),"",IF(Data!$F565&gt;=5,TEXT(Data!K565,"00"),""))</f>
        <v>41</v>
      </c>
      <c r="L565" s="1" t="str">
        <f>IF(ISBLANK(Data!$F565),"",IF(Data!$F565&gt;=6,TEXT(Data!L565,"00"),""))</f>
        <v>00</v>
      </c>
      <c r="M565" s="1" t="str">
        <f>IF(ISBLANK(Data!$F565),"",IF(Data!$F565&gt;=7,TEXT(Data!M565,"00"),""))</f>
        <v>32</v>
      </c>
      <c r="N565" s="1" t="str">
        <f>IF(ISBLANK(Data!$F565),"",IF(Data!$F565&gt;=8,TEXT(Data!N565,"00"),""))</f>
        <v>a9</v>
      </c>
    </row>
    <row r="566" ht="14.25">
      <c r="A566" s="1">
        <f>IF(ISBLANK(Data!A566),"",Data!A566)</f>
        <v>16723</v>
      </c>
      <c r="B566" s="1">
        <f>IF(ISBLANK(Data!B566),"",Data!B566)</f>
        <v>1</v>
      </c>
      <c r="C566" s="1">
        <f>IF(ISBLANK(Data!C566),"",Data!C566)</f>
        <v>301</v>
      </c>
      <c r="D566" s="1">
        <f>IF(ISBLANK(Data!D566),"",Data!D566)</f>
        <v>0</v>
      </c>
      <c r="E566" s="1">
        <f>IF(ISBLANK(Data!E566),"",Data!E566)</f>
        <v>0</v>
      </c>
      <c r="F566" s="1">
        <f>IF(ISBLANK(Data!F566),"",Data!F566)</f>
        <v>3</v>
      </c>
      <c r="G566" s="1" t="str">
        <f>IF(ISBLANK(Data!$F566),"",IF(Data!$F566&gt;=1,TEXT(Data!G566,"00"),""))</f>
        <v>88</v>
      </c>
      <c r="H566" s="1" t="str">
        <f>IF(ISBLANK(Data!$F566),"",IF(Data!$F566&gt;=2,TEXT(Data!H566,"00"),""))</f>
        <v>09</v>
      </c>
      <c r="I566" s="1" t="str">
        <f>IF(ISBLANK(Data!$F566),"",IF(Data!$F566&gt;=3,TEXT(Data!I566,"00"),""))</f>
        <v>00</v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>
        <f>IF(ISBLANK(Data!A567),"",Data!A567)</f>
        <v>16733</v>
      </c>
      <c r="B567" s="1">
        <f>IF(ISBLANK(Data!B567),"",Data!B567)</f>
        <v>0</v>
      </c>
      <c r="C567" s="1">
        <f>IF(ISBLANK(Data!C567),"",Data!C567)</f>
        <v>203</v>
      </c>
      <c r="D567" s="1">
        <f>IF(ISBLANK(Data!D567),"",Data!D567)</f>
        <v>0</v>
      </c>
      <c r="E567" s="1">
        <f>IF(ISBLANK(Data!E567),"",Data!E567)</f>
        <v>0</v>
      </c>
      <c r="F567" s="1">
        <f>IF(ISBLANK(Data!F567),"",Data!F567)</f>
        <v>8</v>
      </c>
      <c r="G567" s="1" t="str">
        <f>IF(ISBLANK(Data!$F567),"",IF(Data!$F567&gt;=1,TEXT(Data!G567,"00"),""))</f>
        <v>15</v>
      </c>
      <c r="H567" s="1" t="str">
        <f>IF(ISBLANK(Data!$F567),"",IF(Data!$F567&gt;=2,TEXT(Data!H567,"00"),""))</f>
        <v>02</v>
      </c>
      <c r="I567" s="1" t="str">
        <f>IF(ISBLANK(Data!$F567),"",IF(Data!$F567&gt;=3,TEXT(Data!I567,"00"),""))</f>
        <v>00</v>
      </c>
      <c r="J567" s="1" t="str">
        <f>IF(ISBLANK(Data!$F567),"",IF(Data!$F567&gt;=4,TEXT(Data!J567,"00"),""))</f>
        <v>00</v>
      </c>
      <c r="K567" s="1" t="str">
        <f>IF(ISBLANK(Data!$F567),"",IF(Data!$F567&gt;=5,TEXT(Data!K567,"00"),""))</f>
        <v>00</v>
      </c>
      <c r="L567" s="1" t="str">
        <f>IF(ISBLANK(Data!$F567),"",IF(Data!$F567&gt;=6,TEXT(Data!L567,"00"),""))</f>
        <v>00</v>
      </c>
      <c r="M567" s="1" t="str">
        <f>IF(ISBLANK(Data!$F567),"",IF(Data!$F567&gt;=7,TEXT(Data!M567,"00"),""))</f>
        <v>00</v>
      </c>
      <c r="N567" s="1" t="str">
        <f>IF(ISBLANK(Data!$F567),"",IF(Data!$F567&gt;=8,TEXT(Data!N567,"00"),""))</f>
        <v>00</v>
      </c>
    </row>
    <row r="568" ht="14.25">
      <c r="A568" s="1">
        <f>IF(ISBLANK(Data!A568),"",Data!A568)</f>
        <v>16760</v>
      </c>
      <c r="B568" s="1">
        <f>IF(ISBLANK(Data!B568),"",Data!B568)</f>
        <v>0</v>
      </c>
      <c r="C568" s="1">
        <f>IF(ISBLANK(Data!C568),"",Data!C568)</f>
        <v>401</v>
      </c>
      <c r="D568" s="1">
        <f>IF(ISBLANK(Data!D568),"",Data!D568)</f>
        <v>0</v>
      </c>
      <c r="E568" s="1">
        <f>IF(ISBLANK(Data!E568),"",Data!E568)</f>
        <v>0</v>
      </c>
      <c r="F568" s="1">
        <f>IF(ISBLANK(Data!F568),"",Data!F568)</f>
        <v>8</v>
      </c>
      <c r="G568" s="1" t="str">
        <f>IF(ISBLANK(Data!$F568),"",IF(Data!$F568&gt;=1,TEXT(Data!G568,"00"),""))</f>
        <v>6b</v>
      </c>
      <c r="H568" s="1" t="str">
        <f>IF(ISBLANK(Data!$F568),"",IF(Data!$F568&gt;=2,TEXT(Data!H568,"00"),""))</f>
        <v>9a</v>
      </c>
      <c r="I568" s="1" t="str">
        <f>IF(ISBLANK(Data!$F568),"",IF(Data!$F568&gt;=3,TEXT(Data!I568,"00"),""))</f>
        <v>00</v>
      </c>
      <c r="J568" s="1" t="str">
        <f>IF(ISBLANK(Data!$F568),"",IF(Data!$F568&gt;=4,TEXT(Data!J568,"00"),""))</f>
        <v>00</v>
      </c>
      <c r="K568" s="1" t="str">
        <f>IF(ISBLANK(Data!$F568),"",IF(Data!$F568&gt;=5,TEXT(Data!K568,"00"),""))</f>
        <v>6f</v>
      </c>
      <c r="L568" s="1" t="str">
        <f>IF(ISBLANK(Data!$F568),"",IF(Data!$F568&gt;=6,TEXT(Data!L568,"00"),""))</f>
        <v>00</v>
      </c>
      <c r="M568" s="1" t="str">
        <f>IF(ISBLANK(Data!$F568),"",IF(Data!$F568&gt;=7,TEXT(Data!M568,"00"),""))</f>
        <v>00</v>
      </c>
      <c r="N568" s="1" t="str">
        <f>IF(ISBLANK(Data!$F568),"",IF(Data!$F568&gt;=8,TEXT(Data!N568,"00"),""))</f>
        <v>00</v>
      </c>
    </row>
    <row r="569" ht="14.25">
      <c r="A569" s="1">
        <f>IF(ISBLANK(Data!A569),"",Data!A569)</f>
        <v>16773</v>
      </c>
      <c r="B569" s="1">
        <f>IF(ISBLANK(Data!B569),"",Data!B569)</f>
        <v>1</v>
      </c>
      <c r="C569" s="1">
        <f>IF(ISBLANK(Data!C569),"",Data!C569)</f>
        <v>300</v>
      </c>
      <c r="D569" s="1">
        <f>IF(ISBLANK(Data!D569),"",Data!D569)</f>
        <v>0</v>
      </c>
      <c r="E569" s="1">
        <f>IF(ISBLANK(Data!E569),"",Data!E569)</f>
        <v>0</v>
      </c>
      <c r="F569" s="1">
        <f>IF(ISBLANK(Data!F569),"",Data!F569)</f>
        <v>8</v>
      </c>
      <c r="G569" s="1" t="str">
        <f>IF(ISBLANK(Data!$F569),"",IF(Data!$F569&gt;=1,TEXT(Data!G569,"00"),""))</f>
        <v>03</v>
      </c>
      <c r="H569" s="1" t="str">
        <f>IF(ISBLANK(Data!$F569),"",IF(Data!$F569&gt;=2,TEXT(Data!H569,"00"),""))</f>
        <v>5a</v>
      </c>
      <c r="I569" s="1" t="str">
        <f>IF(ISBLANK(Data!$F569),"",IF(Data!$F569&gt;=3,TEXT(Data!I569,"00"),""))</f>
        <v>64</v>
      </c>
      <c r="J569" s="1" t="str">
        <f>IF(ISBLANK(Data!$F569),"",IF(Data!$F569&gt;=4,TEXT(Data!J569,"00"),""))</f>
        <v>5a</v>
      </c>
      <c r="K569" s="1" t="str">
        <f>IF(ISBLANK(Data!$F569),"",IF(Data!$F569&gt;=5,TEXT(Data!K569,"00"),""))</f>
        <v>41</v>
      </c>
      <c r="L569" s="1" t="str">
        <f>IF(ISBLANK(Data!$F569),"",IF(Data!$F569&gt;=6,TEXT(Data!L569,"00"),""))</f>
        <v>00</v>
      </c>
      <c r="M569" s="1" t="str">
        <f>IF(ISBLANK(Data!$F569),"",IF(Data!$F569&gt;=7,TEXT(Data!M569,"00"),""))</f>
        <v>32</v>
      </c>
      <c r="N569" s="1" t="str">
        <f>IF(ISBLANK(Data!$F569),"",IF(Data!$F569&gt;=8,TEXT(Data!N569,"00"),""))</f>
        <v>aa</v>
      </c>
    </row>
    <row r="570" ht="14.25">
      <c r="A570" s="1">
        <f>IF(ISBLANK(Data!A570),"",Data!A570)</f>
        <v>16774</v>
      </c>
      <c r="B570" s="1">
        <f>IF(ISBLANK(Data!B570),"",Data!B570)</f>
        <v>1</v>
      </c>
      <c r="C570" s="1">
        <f>IF(ISBLANK(Data!C570),"",Data!C570)</f>
        <v>301</v>
      </c>
      <c r="D570" s="1">
        <f>IF(ISBLANK(Data!D570),"",Data!D570)</f>
        <v>0</v>
      </c>
      <c r="E570" s="1">
        <f>IF(ISBLANK(Data!E570),"",Data!E570)</f>
        <v>0</v>
      </c>
      <c r="F570" s="1">
        <f>IF(ISBLANK(Data!F570),"",Data!F570)</f>
        <v>3</v>
      </c>
      <c r="G570" s="1" t="str">
        <f>IF(ISBLANK(Data!$F570),"",IF(Data!$F570&gt;=1,TEXT(Data!G570,"00"),""))</f>
        <v>c6</v>
      </c>
      <c r="H570" s="1" t="str">
        <f>IF(ISBLANK(Data!$F570),"",IF(Data!$F570&gt;=2,TEXT(Data!H570,"00"),""))</f>
        <v>a</v>
      </c>
      <c r="I570" s="1" t="str">
        <f>IF(ISBLANK(Data!$F570),"",IF(Data!$F570&gt;=3,TEXT(Data!I570,"00"),""))</f>
        <v>00</v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>
        <f>IF(ISBLANK(Data!A571),"",Data!A571)</f>
        <v>16780</v>
      </c>
      <c r="B571" s="1">
        <f>IF(ISBLANK(Data!B571),"",Data!B571)</f>
        <v>0</v>
      </c>
      <c r="C571" s="1">
        <f>IF(ISBLANK(Data!C571),"",Data!C571)</f>
        <v>400</v>
      </c>
      <c r="D571" s="1">
        <f>IF(ISBLANK(Data!D571),"",Data!D571)</f>
        <v>0</v>
      </c>
      <c r="E571" s="1">
        <f>IF(ISBLANK(Data!E571),"",Data!E571)</f>
        <v>0</v>
      </c>
      <c r="F571" s="1">
        <f>IF(ISBLANK(Data!F571),"",Data!F571)</f>
        <v>8</v>
      </c>
      <c r="G571" s="1" t="str">
        <f>IF(ISBLANK(Data!$F571),"",IF(Data!$F571&gt;=1,TEXT(Data!G571,"00"),""))</f>
        <v>01</v>
      </c>
      <c r="H571" s="1" t="str">
        <f>IF(ISBLANK(Data!$F571),"",IF(Data!$F571&gt;=2,TEXT(Data!H571,"00"),""))</f>
        <v>00</v>
      </c>
      <c r="I571" s="1" t="str">
        <f>IF(ISBLANK(Data!$F571),"",IF(Data!$F571&gt;=3,TEXT(Data!I571,"00"),""))</f>
        <v>c</v>
      </c>
      <c r="J571" s="1" t="str">
        <f>IF(ISBLANK(Data!$F571),"",IF(Data!$F571&gt;=4,TEXT(Data!J571,"00"),""))</f>
        <v>00</v>
      </c>
      <c r="K571" s="1" t="str">
        <f>IF(ISBLANK(Data!$F571),"",IF(Data!$F571&gt;=5,TEXT(Data!K571,"00"),""))</f>
        <v>00</v>
      </c>
      <c r="L571" s="1" t="str">
        <f>IF(ISBLANK(Data!$F571),"",IF(Data!$F571&gt;=6,TEXT(Data!L571,"00"),""))</f>
        <v>00</v>
      </c>
      <c r="M571" s="1" t="str">
        <f>IF(ISBLANK(Data!$F571),"",IF(Data!$F571&gt;=7,TEXT(Data!M571,"00"),""))</f>
        <v>00</v>
      </c>
      <c r="N571" s="1" t="str">
        <f>IF(ISBLANK(Data!$F571),"",IF(Data!$F571&gt;=8,TEXT(Data!N571,"00"),""))</f>
        <v>00</v>
      </c>
    </row>
    <row r="572" ht="14.25">
      <c r="A572" s="1">
        <f>IF(ISBLANK(Data!A572),"",Data!A572)</f>
        <v>16821</v>
      </c>
      <c r="B572" s="1">
        <f>IF(ISBLANK(Data!B572),"",Data!B572)</f>
        <v>0</v>
      </c>
      <c r="C572" s="1">
        <f>IF(ISBLANK(Data!C572),"",Data!C572)</f>
        <v>201</v>
      </c>
      <c r="D572" s="1">
        <f>IF(ISBLANK(Data!D572),"",Data!D572)</f>
        <v>0</v>
      </c>
      <c r="E572" s="1">
        <f>IF(ISBLANK(Data!E572),"",Data!E572)</f>
        <v>0</v>
      </c>
      <c r="F572" s="1">
        <f>IF(ISBLANK(Data!F572),"",Data!F572)</f>
        <v>6</v>
      </c>
      <c r="G572" s="1" t="str">
        <f>IF(ISBLANK(Data!$F572),"",IF(Data!$F572&gt;=1,TEXT(Data!G572,"00"),""))</f>
        <v>32</v>
      </c>
      <c r="H572" s="1" t="str">
        <f>IF(ISBLANK(Data!$F572),"",IF(Data!$F572&gt;=2,TEXT(Data!H572,"00"),""))</f>
        <v>00</v>
      </c>
      <c r="I572" s="1" t="str">
        <f>IF(ISBLANK(Data!$F572),"",IF(Data!$F572&gt;=3,TEXT(Data!I572,"00"),""))</f>
        <v>1e</v>
      </c>
      <c r="J572" s="1" t="str">
        <f>IF(ISBLANK(Data!$F572),"",IF(Data!$F572&gt;=4,TEXT(Data!J572,"00"),""))</f>
        <v>00</v>
      </c>
      <c r="K572" s="1" t="str">
        <f>IF(ISBLANK(Data!$F572),"",IF(Data!$F572&gt;=5,TEXT(Data!K572,"00"),""))</f>
        <v>62</v>
      </c>
      <c r="L572" s="1" t="str">
        <f>IF(ISBLANK(Data!$F572),"",IF(Data!$F572&gt;=6,TEXT(Data!L572,"00"),""))</f>
        <v>00</v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>
        <f>IF(ISBLANK(Data!A573),"",Data!A573)</f>
        <v>16822</v>
      </c>
      <c r="B573" s="1">
        <f>IF(ISBLANK(Data!B573),"",Data!B573)</f>
        <v>1</v>
      </c>
      <c r="C573" s="1">
        <f>IF(ISBLANK(Data!C573),"",Data!C573)</f>
        <v>300</v>
      </c>
      <c r="D573" s="1">
        <f>IF(ISBLANK(Data!D573),"",Data!D573)</f>
        <v>0</v>
      </c>
      <c r="E573" s="1">
        <f>IF(ISBLANK(Data!E573),"",Data!E573)</f>
        <v>0</v>
      </c>
      <c r="F573" s="1">
        <f>IF(ISBLANK(Data!F573),"",Data!F573)</f>
        <v>8</v>
      </c>
      <c r="G573" s="1" t="str">
        <f>IF(ISBLANK(Data!$F573),"",IF(Data!$F573&gt;=1,TEXT(Data!G573,"00"),""))</f>
        <v>03</v>
      </c>
      <c r="H573" s="1" t="str">
        <f>IF(ISBLANK(Data!$F573),"",IF(Data!$F573&gt;=2,TEXT(Data!H573,"00"),""))</f>
        <v>5a</v>
      </c>
      <c r="I573" s="1" t="str">
        <f>IF(ISBLANK(Data!$F573),"",IF(Data!$F573&gt;=3,TEXT(Data!I573,"00"),""))</f>
        <v>64</v>
      </c>
      <c r="J573" s="1" t="str">
        <f>IF(ISBLANK(Data!$F573),"",IF(Data!$F573&gt;=4,TEXT(Data!J573,"00"),""))</f>
        <v>5a</v>
      </c>
      <c r="K573" s="1" t="str">
        <f>IF(ISBLANK(Data!$F573),"",IF(Data!$F573&gt;=5,TEXT(Data!K573,"00"),""))</f>
        <v>41</v>
      </c>
      <c r="L573" s="1" t="str">
        <f>IF(ISBLANK(Data!$F573),"",IF(Data!$F573&gt;=6,TEXT(Data!L573,"00"),""))</f>
        <v>00</v>
      </c>
      <c r="M573" s="1" t="str">
        <f>IF(ISBLANK(Data!$F573),"",IF(Data!$F573&gt;=7,TEXT(Data!M573,"00"),""))</f>
        <v>32</v>
      </c>
      <c r="N573" s="1" t="str">
        <f>IF(ISBLANK(Data!$F573),"",IF(Data!$F573&gt;=8,TEXT(Data!N573,"00"),""))</f>
        <v>ab</v>
      </c>
    </row>
    <row r="574" ht="14.25">
      <c r="A574" s="1">
        <f>IF(ISBLANK(Data!A574),"",Data!A574)</f>
        <v>16823</v>
      </c>
      <c r="B574" s="1">
        <f>IF(ISBLANK(Data!B574),"",Data!B574)</f>
        <v>1</v>
      </c>
      <c r="C574" s="1">
        <f>IF(ISBLANK(Data!C574),"",Data!C574)</f>
        <v>301</v>
      </c>
      <c r="D574" s="1">
        <f>IF(ISBLANK(Data!D574),"",Data!D574)</f>
        <v>0</v>
      </c>
      <c r="E574" s="1">
        <f>IF(ISBLANK(Data!E574),"",Data!E574)</f>
        <v>0</v>
      </c>
      <c r="F574" s="1">
        <f>IF(ISBLANK(Data!F574),"",Data!F574)</f>
        <v>3</v>
      </c>
      <c r="G574" s="1" t="str">
        <f>IF(ISBLANK(Data!$F574),"",IF(Data!$F574&gt;=1,TEXT(Data!G574,"00"),""))</f>
        <v>43</v>
      </c>
      <c r="H574" s="1" t="str">
        <f>IF(ISBLANK(Data!$F574),"",IF(Data!$F574&gt;=2,TEXT(Data!H574,"00"),""))</f>
        <v>b</v>
      </c>
      <c r="I574" s="1" t="str">
        <f>IF(ISBLANK(Data!$F574),"",IF(Data!$F574&gt;=3,TEXT(Data!I574,"00"),""))</f>
        <v>00</v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>
        <f>IF(ISBLANK(Data!A575),"",Data!A575)</f>
        <v>16833</v>
      </c>
      <c r="B575" s="1">
        <f>IF(ISBLANK(Data!B575),"",Data!B575)</f>
        <v>0</v>
      </c>
      <c r="C575" s="1">
        <f>IF(ISBLANK(Data!C575),"",Data!C575)</f>
        <v>203</v>
      </c>
      <c r="D575" s="1">
        <f>IF(ISBLANK(Data!D575),"",Data!D575)</f>
        <v>0</v>
      </c>
      <c r="E575" s="1">
        <f>IF(ISBLANK(Data!E575),"",Data!E575)</f>
        <v>0</v>
      </c>
      <c r="F575" s="1">
        <f>IF(ISBLANK(Data!F575),"",Data!F575)</f>
        <v>8</v>
      </c>
      <c r="G575" s="1" t="str">
        <f>IF(ISBLANK(Data!$F575),"",IF(Data!$F575&gt;=1,TEXT(Data!G575,"00"),""))</f>
        <v>13</v>
      </c>
      <c r="H575" s="1" t="str">
        <f>IF(ISBLANK(Data!$F575),"",IF(Data!$F575&gt;=2,TEXT(Data!H575,"00"),""))</f>
        <v>03</v>
      </c>
      <c r="I575" s="1" t="str">
        <f>IF(ISBLANK(Data!$F575),"",IF(Data!$F575&gt;=3,TEXT(Data!I575,"00"),""))</f>
        <v>e4</v>
      </c>
      <c r="J575" s="1" t="str">
        <f>IF(ISBLANK(Data!$F575),"",IF(Data!$F575&gt;=4,TEXT(Data!J575,"00"),""))</f>
        <v>1f</v>
      </c>
      <c r="K575" s="1" t="str">
        <f>IF(ISBLANK(Data!$F575),"",IF(Data!$F575&gt;=5,TEXT(Data!K575,"00"),""))</f>
        <v>00</v>
      </c>
      <c r="L575" s="1" t="str">
        <f>IF(ISBLANK(Data!$F575),"",IF(Data!$F575&gt;=6,TEXT(Data!L575,"00"),""))</f>
        <v>00</v>
      </c>
      <c r="M575" s="1" t="str">
        <f>IF(ISBLANK(Data!$F575),"",IF(Data!$F575&gt;=7,TEXT(Data!M575,"00"),""))</f>
        <v>00</v>
      </c>
      <c r="N575" s="1" t="str">
        <f>IF(ISBLANK(Data!$F575),"",IF(Data!$F575&gt;=8,TEXT(Data!N575,"00"),""))</f>
        <v>00</v>
      </c>
    </row>
    <row r="576" ht="14.25">
      <c r="A576" s="1">
        <f>IF(ISBLANK(Data!A576),"",Data!A576)</f>
        <v>16840</v>
      </c>
      <c r="B576" s="1">
        <f>IF(ISBLANK(Data!B576),"",Data!B576)</f>
        <v>0</v>
      </c>
      <c r="C576" s="1">
        <f>IF(ISBLANK(Data!C576),"",Data!C576)</f>
        <v>401</v>
      </c>
      <c r="D576" s="1">
        <f>IF(ISBLANK(Data!D576),"",Data!D576)</f>
        <v>0</v>
      </c>
      <c r="E576" s="1">
        <f>IF(ISBLANK(Data!E576),"",Data!E576)</f>
        <v>0</v>
      </c>
      <c r="F576" s="1">
        <f>IF(ISBLANK(Data!F576),"",Data!F576)</f>
        <v>8</v>
      </c>
      <c r="G576" s="1" t="str">
        <f>IF(ISBLANK(Data!$F576),"",IF(Data!$F576&gt;=1,TEXT(Data!G576,"00"),""))</f>
        <v>6b</v>
      </c>
      <c r="H576" s="1" t="str">
        <f>IF(ISBLANK(Data!$F576),"",IF(Data!$F576&gt;=2,TEXT(Data!H576,"00"),""))</f>
        <v>9a</v>
      </c>
      <c r="I576" s="1" t="str">
        <f>IF(ISBLANK(Data!$F576),"",IF(Data!$F576&gt;=3,TEXT(Data!I576,"00"),""))</f>
        <v>00</v>
      </c>
      <c r="J576" s="1" t="str">
        <f>IF(ISBLANK(Data!$F576),"",IF(Data!$F576&gt;=4,TEXT(Data!J576,"00"),""))</f>
        <v>00</v>
      </c>
      <c r="K576" s="1" t="str">
        <f>IF(ISBLANK(Data!$F576),"",IF(Data!$F576&gt;=5,TEXT(Data!K576,"00"),""))</f>
        <v>4d</v>
      </c>
      <c r="L576" s="1" t="str">
        <f>IF(ISBLANK(Data!$F576),"",IF(Data!$F576&gt;=6,TEXT(Data!L576,"00"),""))</f>
        <v>00</v>
      </c>
      <c r="M576" s="1" t="str">
        <f>IF(ISBLANK(Data!$F576),"",IF(Data!$F576&gt;=7,TEXT(Data!M576,"00"),""))</f>
        <v>00</v>
      </c>
      <c r="N576" s="1" t="str">
        <f>IF(ISBLANK(Data!$F576),"",IF(Data!$F576&gt;=8,TEXT(Data!N576,"00"),""))</f>
        <v>00</v>
      </c>
    </row>
    <row r="577" ht="14.25">
      <c r="A577" s="1">
        <f>IF(ISBLANK(Data!A577),"",Data!A577)</f>
        <v>16860</v>
      </c>
      <c r="B577" s="1">
        <f>IF(ISBLANK(Data!B577),"",Data!B577)</f>
        <v>0</v>
      </c>
      <c r="C577" s="1">
        <f>IF(ISBLANK(Data!C577),"",Data!C577)</f>
        <v>400</v>
      </c>
      <c r="D577" s="1">
        <f>IF(ISBLANK(Data!D577),"",Data!D577)</f>
        <v>0</v>
      </c>
      <c r="E577" s="1">
        <f>IF(ISBLANK(Data!E577),"",Data!E577)</f>
        <v>0</v>
      </c>
      <c r="F577" s="1">
        <f>IF(ISBLANK(Data!F577),"",Data!F577)</f>
        <v>8</v>
      </c>
      <c r="G577" s="1" t="str">
        <f>IF(ISBLANK(Data!$F577),"",IF(Data!$F577&gt;=1,TEXT(Data!G577,"00"),""))</f>
        <v>01</v>
      </c>
      <c r="H577" s="1" t="str">
        <f>IF(ISBLANK(Data!$F577),"",IF(Data!$F577&gt;=2,TEXT(Data!H577,"00"),""))</f>
        <v>00</v>
      </c>
      <c r="I577" s="1" t="str">
        <f>IF(ISBLANK(Data!$F577),"",IF(Data!$F577&gt;=3,TEXT(Data!I577,"00"),""))</f>
        <v>c</v>
      </c>
      <c r="J577" s="1" t="str">
        <f>IF(ISBLANK(Data!$F577),"",IF(Data!$F577&gt;=4,TEXT(Data!J577,"00"),""))</f>
        <v>00</v>
      </c>
      <c r="K577" s="1" t="str">
        <f>IF(ISBLANK(Data!$F577),"",IF(Data!$F577&gt;=5,TEXT(Data!K577,"00"),""))</f>
        <v>00</v>
      </c>
      <c r="L577" s="1" t="str">
        <f>IF(ISBLANK(Data!$F577),"",IF(Data!$F577&gt;=6,TEXT(Data!L577,"00"),""))</f>
        <v>00</v>
      </c>
      <c r="M577" s="1" t="str">
        <f>IF(ISBLANK(Data!$F577),"",IF(Data!$F577&gt;=7,TEXT(Data!M577,"00"),""))</f>
        <v>00</v>
      </c>
      <c r="N577" s="1" t="str">
        <f>IF(ISBLANK(Data!$F577),"",IF(Data!$F577&gt;=8,TEXT(Data!N577,"00"),""))</f>
        <v>00</v>
      </c>
    </row>
    <row r="578" ht="14.25">
      <c r="A578" s="1">
        <f>IF(ISBLANK(Data!A578),"",Data!A578)</f>
        <v>16873</v>
      </c>
      <c r="B578" s="1">
        <f>IF(ISBLANK(Data!B578),"",Data!B578)</f>
        <v>1</v>
      </c>
      <c r="C578" s="1">
        <f>IF(ISBLANK(Data!C578),"",Data!C578)</f>
        <v>300</v>
      </c>
      <c r="D578" s="1">
        <f>IF(ISBLANK(Data!D578),"",Data!D578)</f>
        <v>0</v>
      </c>
      <c r="E578" s="1">
        <f>IF(ISBLANK(Data!E578),"",Data!E578)</f>
        <v>0</v>
      </c>
      <c r="F578" s="1">
        <f>IF(ISBLANK(Data!F578),"",Data!F578)</f>
        <v>8</v>
      </c>
      <c r="G578" s="1" t="str">
        <f>IF(ISBLANK(Data!$F578),"",IF(Data!$F578&gt;=1,TEXT(Data!G578,"00"),""))</f>
        <v>03</v>
      </c>
      <c r="H578" s="1" t="str">
        <f>IF(ISBLANK(Data!$F578),"",IF(Data!$F578&gt;=2,TEXT(Data!H578,"00"),""))</f>
        <v>5a</v>
      </c>
      <c r="I578" s="1" t="str">
        <f>IF(ISBLANK(Data!$F578),"",IF(Data!$F578&gt;=3,TEXT(Data!I578,"00"),""))</f>
        <v>64</v>
      </c>
      <c r="J578" s="1" t="str">
        <f>IF(ISBLANK(Data!$F578),"",IF(Data!$F578&gt;=4,TEXT(Data!J578,"00"),""))</f>
        <v>5a</v>
      </c>
      <c r="K578" s="1" t="str">
        <f>IF(ISBLANK(Data!$F578),"",IF(Data!$F578&gt;=5,TEXT(Data!K578,"00"),""))</f>
        <v>41</v>
      </c>
      <c r="L578" s="1" t="str">
        <f>IF(ISBLANK(Data!$F578),"",IF(Data!$F578&gt;=6,TEXT(Data!L578,"00"),""))</f>
        <v>00</v>
      </c>
      <c r="M578" s="1" t="str">
        <f>IF(ISBLANK(Data!$F578),"",IF(Data!$F578&gt;=7,TEXT(Data!M578,"00"),""))</f>
        <v>32</v>
      </c>
      <c r="N578" s="1" t="str">
        <f>IF(ISBLANK(Data!$F578),"",IF(Data!$F578&gt;=8,TEXT(Data!N578,"00"),""))</f>
        <v>ec</v>
      </c>
    </row>
    <row r="579" ht="14.25">
      <c r="A579" s="1">
        <f>IF(ISBLANK(Data!A579),"",Data!A579)</f>
        <v>16874</v>
      </c>
      <c r="B579" s="1">
        <f>IF(ISBLANK(Data!B579),"",Data!B579)</f>
        <v>1</v>
      </c>
      <c r="C579" s="1">
        <f>IF(ISBLANK(Data!C579),"",Data!C579)</f>
        <v>301</v>
      </c>
      <c r="D579" s="1">
        <f>IF(ISBLANK(Data!D579),"",Data!D579)</f>
        <v>0</v>
      </c>
      <c r="E579" s="1">
        <f>IF(ISBLANK(Data!E579),"",Data!E579)</f>
        <v>0</v>
      </c>
      <c r="F579" s="1">
        <f>IF(ISBLANK(Data!F579),"",Data!F579)</f>
        <v>3</v>
      </c>
      <c r="G579" s="1" t="str">
        <f>IF(ISBLANK(Data!$F579),"",IF(Data!$F579&gt;=1,TEXT(Data!G579,"00"),""))</f>
        <v>b5</v>
      </c>
      <c r="H579" s="1" t="str">
        <f>IF(ISBLANK(Data!$F579),"",IF(Data!$F579&gt;=2,TEXT(Data!H579,"00"),""))</f>
        <v>c</v>
      </c>
      <c r="I579" s="1" t="str">
        <f>IF(ISBLANK(Data!$F579),"",IF(Data!$F579&gt;=3,TEXT(Data!I579,"00"),""))</f>
        <v>00</v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>
        <f>IF(ISBLANK(Data!A580),"",Data!A580)</f>
        <v>16880</v>
      </c>
      <c r="B580" s="1">
        <f>IF(ISBLANK(Data!B580),"",Data!B580)</f>
        <v>0</v>
      </c>
      <c r="C580" s="1">
        <f>IF(ISBLANK(Data!C580),"",Data!C580)</f>
        <v>201</v>
      </c>
      <c r="D580" s="1">
        <f>IF(ISBLANK(Data!D580),"",Data!D580)</f>
        <v>0</v>
      </c>
      <c r="E580" s="1">
        <f>IF(ISBLANK(Data!E580),"",Data!E580)</f>
        <v>0</v>
      </c>
      <c r="F580" s="1">
        <f>IF(ISBLANK(Data!F580),"",Data!F580)</f>
        <v>6</v>
      </c>
      <c r="G580" s="1" t="str">
        <f>IF(ISBLANK(Data!$F580),"",IF(Data!$F580&gt;=1,TEXT(Data!G580,"00"),""))</f>
        <v>32</v>
      </c>
      <c r="H580" s="1" t="str">
        <f>IF(ISBLANK(Data!$F580),"",IF(Data!$F580&gt;=2,TEXT(Data!H580,"00"),""))</f>
        <v>00</v>
      </c>
      <c r="I580" s="1" t="str">
        <f>IF(ISBLANK(Data!$F580),"",IF(Data!$F580&gt;=3,TEXT(Data!I580,"00"),""))</f>
        <v>1e</v>
      </c>
      <c r="J580" s="1" t="str">
        <f>IF(ISBLANK(Data!$F580),"",IF(Data!$F580&gt;=4,TEXT(Data!J580,"00"),""))</f>
        <v>00</v>
      </c>
      <c r="K580" s="1" t="str">
        <f>IF(ISBLANK(Data!$F580),"",IF(Data!$F580&gt;=5,TEXT(Data!K580,"00"),""))</f>
        <v>62</v>
      </c>
      <c r="L580" s="1" t="str">
        <f>IF(ISBLANK(Data!$F580),"",IF(Data!$F580&gt;=6,TEXT(Data!L580,"00"),""))</f>
        <v>00</v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>
        <f>IF(ISBLANK(Data!A581),"",Data!A581)</f>
        <v>16921</v>
      </c>
      <c r="B581" s="1">
        <f>IF(ISBLANK(Data!B581),"",Data!B581)</f>
        <v>0</v>
      </c>
      <c r="C581" s="1">
        <f>IF(ISBLANK(Data!C581),"",Data!C581)</f>
        <v>203</v>
      </c>
      <c r="D581" s="1">
        <f>IF(ISBLANK(Data!D581),"",Data!D581)</f>
        <v>0</v>
      </c>
      <c r="E581" s="1">
        <f>IF(ISBLANK(Data!E581),"",Data!E581)</f>
        <v>0</v>
      </c>
      <c r="F581" s="1">
        <f>IF(ISBLANK(Data!F581),"",Data!F581)</f>
        <v>8</v>
      </c>
      <c r="G581" s="1" t="str">
        <f>IF(ISBLANK(Data!$F581),"",IF(Data!$F581&gt;=1,TEXT(Data!G581,"00"),""))</f>
        <v>50</v>
      </c>
      <c r="H581" s="1" t="str">
        <f>IF(ISBLANK(Data!$F581),"",IF(Data!$F581&gt;=2,TEXT(Data!H581,"00"),""))</f>
        <v>03</v>
      </c>
      <c r="I581" s="1" t="str">
        <f>IF(ISBLANK(Data!$F581),"",IF(Data!$F581&gt;=3,TEXT(Data!I581,"00"),""))</f>
        <v>08</v>
      </c>
      <c r="J581" s="1" t="str">
        <f>IF(ISBLANK(Data!$F581),"",IF(Data!$F581&gt;=4,TEXT(Data!J581,"00"),""))</f>
        <v>67</v>
      </c>
      <c r="K581" s="1" t="str">
        <f>IF(ISBLANK(Data!$F581),"",IF(Data!$F581&gt;=5,TEXT(Data!K581,"00"),""))</f>
        <v>00</v>
      </c>
      <c r="L581" s="1" t="str">
        <f>IF(ISBLANK(Data!$F581),"",IF(Data!$F581&gt;=6,TEXT(Data!L581,"00"),""))</f>
        <v>00</v>
      </c>
      <c r="M581" s="1" t="str">
        <f>IF(ISBLANK(Data!$F581),"",IF(Data!$F581&gt;=7,TEXT(Data!M581,"00"),""))</f>
        <v>00</v>
      </c>
      <c r="N581" s="1" t="str">
        <f>IF(ISBLANK(Data!$F581),"",IF(Data!$F581&gt;=8,TEXT(Data!N581,"00"),""))</f>
        <v>00</v>
      </c>
    </row>
    <row r="582" ht="14.25">
      <c r="A582" s="1">
        <f>IF(ISBLANK(Data!A582),"",Data!A582)</f>
        <v>16922</v>
      </c>
      <c r="B582" s="1">
        <f>IF(ISBLANK(Data!B582),"",Data!B582)</f>
        <v>1</v>
      </c>
      <c r="C582" s="1">
        <f>IF(ISBLANK(Data!C582),"",Data!C582)</f>
        <v>300</v>
      </c>
      <c r="D582" s="1">
        <f>IF(ISBLANK(Data!D582),"",Data!D582)</f>
        <v>0</v>
      </c>
      <c r="E582" s="1">
        <f>IF(ISBLANK(Data!E582),"",Data!E582)</f>
        <v>0</v>
      </c>
      <c r="F582" s="1">
        <f>IF(ISBLANK(Data!F582),"",Data!F582)</f>
        <v>8</v>
      </c>
      <c r="G582" s="1" t="str">
        <f>IF(ISBLANK(Data!$F582),"",IF(Data!$F582&gt;=1,TEXT(Data!G582,"00"),""))</f>
        <v>03</v>
      </c>
      <c r="H582" s="1" t="str">
        <f>IF(ISBLANK(Data!$F582),"",IF(Data!$F582&gt;=2,TEXT(Data!H582,"00"),""))</f>
        <v>5a</v>
      </c>
      <c r="I582" s="1" t="str">
        <f>IF(ISBLANK(Data!$F582),"",IF(Data!$F582&gt;=3,TEXT(Data!I582,"00"),""))</f>
        <v>64</v>
      </c>
      <c r="J582" s="1" t="str">
        <f>IF(ISBLANK(Data!$F582),"",IF(Data!$F582&gt;=4,TEXT(Data!J582,"00"),""))</f>
        <v>5a</v>
      </c>
      <c r="K582" s="1" t="str">
        <f>IF(ISBLANK(Data!$F582),"",IF(Data!$F582&gt;=5,TEXT(Data!K582,"00"),""))</f>
        <v>41</v>
      </c>
      <c r="L582" s="1" t="str">
        <f>IF(ISBLANK(Data!$F582),"",IF(Data!$F582&gt;=6,TEXT(Data!L582,"00"),""))</f>
        <v>00</v>
      </c>
      <c r="M582" s="1" t="str">
        <f>IF(ISBLANK(Data!$F582),"",IF(Data!$F582&gt;=7,TEXT(Data!M582,"00"),""))</f>
        <v>32</v>
      </c>
      <c r="N582" s="1" t="str">
        <f>IF(ISBLANK(Data!$F582),"",IF(Data!$F582&gt;=8,TEXT(Data!N582,"00"),""))</f>
        <v>ed</v>
      </c>
    </row>
    <row r="583" ht="14.25">
      <c r="A583" s="1">
        <f>IF(ISBLANK(Data!A583),"",Data!A583)</f>
        <v>16923</v>
      </c>
      <c r="B583" s="1">
        <f>IF(ISBLANK(Data!B583),"",Data!B583)</f>
        <v>1</v>
      </c>
      <c r="C583" s="1">
        <f>IF(ISBLANK(Data!C583),"",Data!C583)</f>
        <v>301</v>
      </c>
      <c r="D583" s="1">
        <f>IF(ISBLANK(Data!D583),"",Data!D583)</f>
        <v>0</v>
      </c>
      <c r="E583" s="1">
        <f>IF(ISBLANK(Data!E583),"",Data!E583)</f>
        <v>0</v>
      </c>
      <c r="F583" s="1">
        <f>IF(ISBLANK(Data!F583),"",Data!F583)</f>
        <v>3</v>
      </c>
      <c r="G583" s="1" t="str">
        <f>IF(ISBLANK(Data!$F583),"",IF(Data!$F583&gt;=1,TEXT(Data!G583,"00"),""))</f>
        <v>4e</v>
      </c>
      <c r="H583" s="1" t="str">
        <f>IF(ISBLANK(Data!$F583),"",IF(Data!$F583&gt;=2,TEXT(Data!H583,"00"),""))</f>
        <v>d</v>
      </c>
      <c r="I583" s="1" t="str">
        <f>IF(ISBLANK(Data!$F583),"",IF(Data!$F583&gt;=3,TEXT(Data!I583,"00"),""))</f>
        <v>00</v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>
        <f>IF(ISBLANK(Data!A584),"",Data!A584)</f>
        <v>16933</v>
      </c>
      <c r="B584" s="1">
        <f>IF(ISBLANK(Data!B584),"",Data!B584)</f>
        <v>0</v>
      </c>
      <c r="C584" s="1">
        <f>IF(ISBLANK(Data!C584),"",Data!C584)</f>
        <v>402</v>
      </c>
      <c r="D584" s="1">
        <f>IF(ISBLANK(Data!D584),"",Data!D584)</f>
        <v>0</v>
      </c>
      <c r="E584" s="1">
        <f>IF(ISBLANK(Data!E584),"",Data!E584)</f>
        <v>0</v>
      </c>
      <c r="F584" s="1">
        <f>IF(ISBLANK(Data!F584),"",Data!F584)</f>
        <v>8</v>
      </c>
      <c r="G584" s="1" t="str">
        <f>IF(ISBLANK(Data!$F584),"",IF(Data!$F584&gt;=1,TEXT(Data!G584,"00"),""))</f>
        <v>4c</v>
      </c>
      <c r="H584" s="1" t="str">
        <f>IF(ISBLANK(Data!$F584),"",IF(Data!$F584&gt;=2,TEXT(Data!H584,"00"),""))</f>
        <v>00</v>
      </c>
      <c r="I584" s="1" t="str">
        <f>IF(ISBLANK(Data!$F584),"",IF(Data!$F584&gt;=3,TEXT(Data!I584,"00"),""))</f>
        <v>00</v>
      </c>
      <c r="J584" s="1" t="str">
        <f>IF(ISBLANK(Data!$F584),"",IF(Data!$F584&gt;=4,TEXT(Data!J584,"00"),""))</f>
        <v>00</v>
      </c>
      <c r="K584" s="1" t="str">
        <f>IF(ISBLANK(Data!$F584),"",IF(Data!$F584&gt;=5,TEXT(Data!K584,"00"),""))</f>
        <v>2c</v>
      </c>
      <c r="L584" s="1" t="str">
        <f>IF(ISBLANK(Data!$F584),"",IF(Data!$F584&gt;=6,TEXT(Data!L584,"00"),""))</f>
        <v>7b</v>
      </c>
      <c r="M584" s="1" t="str">
        <f>IF(ISBLANK(Data!$F584),"",IF(Data!$F584&gt;=7,TEXT(Data!M584,"00"),""))</f>
        <v>07</v>
      </c>
      <c r="N584" s="1" t="str">
        <f>IF(ISBLANK(Data!$F584),"",IF(Data!$F584&gt;=8,TEXT(Data!N584,"00"),""))</f>
        <v>00</v>
      </c>
    </row>
    <row r="585" ht="14.25">
      <c r="A585" s="1">
        <f>IF(ISBLANK(Data!A585),"",Data!A585)</f>
        <v>16960</v>
      </c>
      <c r="B585" s="1">
        <f>IF(ISBLANK(Data!B585),"",Data!B585)</f>
        <v>0</v>
      </c>
      <c r="C585" s="1">
        <f>IF(ISBLANK(Data!C585),"",Data!C585)</f>
        <v>401</v>
      </c>
      <c r="D585" s="1">
        <f>IF(ISBLANK(Data!D585),"",Data!D585)</f>
        <v>0</v>
      </c>
      <c r="E585" s="1">
        <f>IF(ISBLANK(Data!E585),"",Data!E585)</f>
        <v>0</v>
      </c>
      <c r="F585" s="1">
        <f>IF(ISBLANK(Data!F585),"",Data!F585)</f>
        <v>8</v>
      </c>
      <c r="G585" s="1" t="str">
        <f>IF(ISBLANK(Data!$F585),"",IF(Data!$F585&gt;=1,TEXT(Data!G585,"00"),""))</f>
        <v>4a</v>
      </c>
      <c r="H585" s="1" t="str">
        <f>IF(ISBLANK(Data!$F585),"",IF(Data!$F585&gt;=2,TEXT(Data!H585,"00"),""))</f>
        <v>9a</v>
      </c>
      <c r="I585" s="1" t="str">
        <f>IF(ISBLANK(Data!$F585),"",IF(Data!$F585&gt;=3,TEXT(Data!I585,"00"),""))</f>
        <v>00</v>
      </c>
      <c r="J585" s="1" t="str">
        <f>IF(ISBLANK(Data!$F585),"",IF(Data!$F585&gt;=4,TEXT(Data!J585,"00"),""))</f>
        <v>00</v>
      </c>
      <c r="K585" s="1" t="str">
        <f>IF(ISBLANK(Data!$F585),"",IF(Data!$F585&gt;=5,TEXT(Data!K585,"00"),""))</f>
        <v>4d</v>
      </c>
      <c r="L585" s="1" t="str">
        <f>IF(ISBLANK(Data!$F585),"",IF(Data!$F585&gt;=6,TEXT(Data!L585,"00"),""))</f>
        <v>00</v>
      </c>
      <c r="M585" s="1" t="str">
        <f>IF(ISBLANK(Data!$F585),"",IF(Data!$F585&gt;=7,TEXT(Data!M585,"00"),""))</f>
        <v>00</v>
      </c>
      <c r="N585" s="1" t="str">
        <f>IF(ISBLANK(Data!$F585),"",IF(Data!$F585&gt;=8,TEXT(Data!N585,"00"),""))</f>
        <v>00</v>
      </c>
    </row>
    <row r="586" ht="14.25">
      <c r="A586" s="1">
        <f>IF(ISBLANK(Data!A586),"",Data!A586)</f>
        <v>16973</v>
      </c>
      <c r="B586" s="1">
        <f>IF(ISBLANK(Data!B586),"",Data!B586)</f>
        <v>1</v>
      </c>
      <c r="C586" s="1">
        <f>IF(ISBLANK(Data!C586),"",Data!C586)</f>
        <v>300</v>
      </c>
      <c r="D586" s="1">
        <f>IF(ISBLANK(Data!D586),"",Data!D586)</f>
        <v>0</v>
      </c>
      <c r="E586" s="1">
        <f>IF(ISBLANK(Data!E586),"",Data!E586)</f>
        <v>0</v>
      </c>
      <c r="F586" s="1">
        <f>IF(ISBLANK(Data!F586),"",Data!F586)</f>
        <v>8</v>
      </c>
      <c r="G586" s="1" t="str">
        <f>IF(ISBLANK(Data!$F586),"",IF(Data!$F586&gt;=1,TEXT(Data!G586,"00"),""))</f>
        <v>03</v>
      </c>
      <c r="H586" s="1" t="str">
        <f>IF(ISBLANK(Data!$F586),"",IF(Data!$F586&gt;=2,TEXT(Data!H586,"00"),""))</f>
        <v>5a</v>
      </c>
      <c r="I586" s="1" t="str">
        <f>IF(ISBLANK(Data!$F586),"",IF(Data!$F586&gt;=3,TEXT(Data!I586,"00"),""))</f>
        <v>64</v>
      </c>
      <c r="J586" s="1" t="str">
        <f>IF(ISBLANK(Data!$F586),"",IF(Data!$F586&gt;=4,TEXT(Data!J586,"00"),""))</f>
        <v>5a</v>
      </c>
      <c r="K586" s="1" t="str">
        <f>IF(ISBLANK(Data!$F586),"",IF(Data!$F586&gt;=5,TEXT(Data!K586,"00"),""))</f>
        <v>41</v>
      </c>
      <c r="L586" s="1" t="str">
        <f>IF(ISBLANK(Data!$F586),"",IF(Data!$F586&gt;=6,TEXT(Data!L586,"00"),""))</f>
        <v>00</v>
      </c>
      <c r="M586" s="1" t="str">
        <f>IF(ISBLANK(Data!$F586),"",IF(Data!$F586&gt;=7,TEXT(Data!M586,"00"),""))</f>
        <v>32</v>
      </c>
      <c r="N586" s="1" t="str">
        <f>IF(ISBLANK(Data!$F586),"",IF(Data!$F586&gt;=8,TEXT(Data!N586,"00"),""))</f>
        <v>ee</v>
      </c>
    </row>
    <row r="587" ht="14.25">
      <c r="A587" s="1">
        <f>IF(ISBLANK(Data!A587),"",Data!A587)</f>
        <v>16974</v>
      </c>
      <c r="B587" s="1">
        <f>IF(ISBLANK(Data!B587),"",Data!B587)</f>
        <v>1</v>
      </c>
      <c r="C587" s="1">
        <f>IF(ISBLANK(Data!C587),"",Data!C587)</f>
        <v>301</v>
      </c>
      <c r="D587" s="1">
        <f>IF(ISBLANK(Data!D587),"",Data!D587)</f>
        <v>0</v>
      </c>
      <c r="E587" s="1">
        <f>IF(ISBLANK(Data!E587),"",Data!E587)</f>
        <v>0</v>
      </c>
      <c r="F587" s="1">
        <f>IF(ISBLANK(Data!F587),"",Data!F587)</f>
        <v>3</v>
      </c>
      <c r="G587" s="1" t="str">
        <f>IF(ISBLANK(Data!$F587),"",IF(Data!$F587&gt;=1,TEXT(Data!G587,"00"),""))</f>
        <v>1d</v>
      </c>
      <c r="H587" s="1" t="str">
        <f>IF(ISBLANK(Data!$F587),"",IF(Data!$F587&gt;=2,TEXT(Data!H587,"00"),""))</f>
        <v>e</v>
      </c>
      <c r="I587" s="1" t="str">
        <f>IF(ISBLANK(Data!$F587),"",IF(Data!$F587&gt;=3,TEXT(Data!I587,"00"),""))</f>
        <v>00</v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>
        <f>IF(ISBLANK(Data!A588),"",Data!A588)</f>
        <v>16980</v>
      </c>
      <c r="B588" s="1">
        <f>IF(ISBLANK(Data!B588),"",Data!B588)</f>
        <v>0</v>
      </c>
      <c r="C588" s="1">
        <f>IF(ISBLANK(Data!C588),"",Data!C588)</f>
        <v>400</v>
      </c>
      <c r="D588" s="1">
        <f>IF(ISBLANK(Data!D588),"",Data!D588)</f>
        <v>0</v>
      </c>
      <c r="E588" s="1">
        <f>IF(ISBLANK(Data!E588),"",Data!E588)</f>
        <v>0</v>
      </c>
      <c r="F588" s="1">
        <f>IF(ISBLANK(Data!F588),"",Data!F588)</f>
        <v>8</v>
      </c>
      <c r="G588" s="1" t="str">
        <f>IF(ISBLANK(Data!$F588),"",IF(Data!$F588&gt;=1,TEXT(Data!G588,"00"),""))</f>
        <v>01</v>
      </c>
      <c r="H588" s="1" t="str">
        <f>IF(ISBLANK(Data!$F588),"",IF(Data!$F588&gt;=2,TEXT(Data!H588,"00"),""))</f>
        <v>00</v>
      </c>
      <c r="I588" s="1" t="str">
        <f>IF(ISBLANK(Data!$F588),"",IF(Data!$F588&gt;=3,TEXT(Data!I588,"00"),""))</f>
        <v>c</v>
      </c>
      <c r="J588" s="1" t="str">
        <f>IF(ISBLANK(Data!$F588),"",IF(Data!$F588&gt;=4,TEXT(Data!J588,"00"),""))</f>
        <v>00</v>
      </c>
      <c r="K588" s="1" t="str">
        <f>IF(ISBLANK(Data!$F588),"",IF(Data!$F588&gt;=5,TEXT(Data!K588,"00"),""))</f>
        <v>00</v>
      </c>
      <c r="L588" s="1" t="str">
        <f>IF(ISBLANK(Data!$F588),"",IF(Data!$F588&gt;=6,TEXT(Data!L588,"00"),""))</f>
        <v>00</v>
      </c>
      <c r="M588" s="1" t="str">
        <f>IF(ISBLANK(Data!$F588),"",IF(Data!$F588&gt;=7,TEXT(Data!M588,"00"),""))</f>
        <v>00</v>
      </c>
      <c r="N588" s="1" t="str">
        <f>IF(ISBLANK(Data!$F588),"",IF(Data!$F588&gt;=8,TEXT(Data!N588,"00"),""))</f>
        <v>00</v>
      </c>
    </row>
    <row r="589" ht="14.25">
      <c r="A589" s="1">
        <f>IF(ISBLANK(Data!A589),"",Data!A589)</f>
        <v>17021</v>
      </c>
      <c r="B589" s="1">
        <f>IF(ISBLANK(Data!B589),"",Data!B589)</f>
        <v>0</v>
      </c>
      <c r="C589" s="1">
        <f>IF(ISBLANK(Data!C589),"",Data!C589)</f>
        <v>201</v>
      </c>
      <c r="D589" s="1">
        <f>IF(ISBLANK(Data!D589),"",Data!D589)</f>
        <v>0</v>
      </c>
      <c r="E589" s="1">
        <f>IF(ISBLANK(Data!E589),"",Data!E589)</f>
        <v>0</v>
      </c>
      <c r="F589" s="1">
        <f>IF(ISBLANK(Data!F589),"",Data!F589)</f>
        <v>6</v>
      </c>
      <c r="G589" s="1" t="str">
        <f>IF(ISBLANK(Data!$F589),"",IF(Data!$F589&gt;=1,TEXT(Data!G589,"00"),""))</f>
        <v>32</v>
      </c>
      <c r="H589" s="1" t="str">
        <f>IF(ISBLANK(Data!$F589),"",IF(Data!$F589&gt;=2,TEXT(Data!H589,"00"),""))</f>
        <v>00</v>
      </c>
      <c r="I589" s="1" t="str">
        <f>IF(ISBLANK(Data!$F589),"",IF(Data!$F589&gt;=3,TEXT(Data!I589,"00"),""))</f>
        <v>00</v>
      </c>
      <c r="J589" s="1" t="str">
        <f>IF(ISBLANK(Data!$F589),"",IF(Data!$F589&gt;=4,TEXT(Data!J589,"00"),""))</f>
        <v>00</v>
      </c>
      <c r="K589" s="1" t="str">
        <f>IF(ISBLANK(Data!$F589),"",IF(Data!$F589&gt;=5,TEXT(Data!K589,"00"),""))</f>
        <v>62</v>
      </c>
      <c r="L589" s="1" t="str">
        <f>IF(ISBLANK(Data!$F589),"",IF(Data!$F589&gt;=6,TEXT(Data!L589,"00"),""))</f>
        <v>00</v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>
        <f>IF(ISBLANK(Data!A590),"",Data!A590)</f>
        <v>17022</v>
      </c>
      <c r="B590" s="1">
        <f>IF(ISBLANK(Data!B590),"",Data!B590)</f>
        <v>1</v>
      </c>
      <c r="C590" s="1">
        <f>IF(ISBLANK(Data!C590),"",Data!C590)</f>
        <v>300</v>
      </c>
      <c r="D590" s="1">
        <f>IF(ISBLANK(Data!D590),"",Data!D590)</f>
        <v>0</v>
      </c>
      <c r="E590" s="1">
        <f>IF(ISBLANK(Data!E590),"",Data!E590)</f>
        <v>0</v>
      </c>
      <c r="F590" s="1">
        <f>IF(ISBLANK(Data!F590),"",Data!F590)</f>
        <v>8</v>
      </c>
      <c r="G590" s="1" t="str">
        <f>IF(ISBLANK(Data!$F590),"",IF(Data!$F590&gt;=1,TEXT(Data!G590,"00"),""))</f>
        <v>03</v>
      </c>
      <c r="H590" s="1" t="str">
        <f>IF(ISBLANK(Data!$F590),"",IF(Data!$F590&gt;=2,TEXT(Data!H590,"00"),""))</f>
        <v>5a</v>
      </c>
      <c r="I590" s="1" t="str">
        <f>IF(ISBLANK(Data!$F590),"",IF(Data!$F590&gt;=3,TEXT(Data!I590,"00"),""))</f>
        <v>64</v>
      </c>
      <c r="J590" s="1" t="str">
        <f>IF(ISBLANK(Data!$F590),"",IF(Data!$F590&gt;=4,TEXT(Data!J590,"00"),""))</f>
        <v>5a</v>
      </c>
      <c r="K590" s="1" t="str">
        <f>IF(ISBLANK(Data!$F590),"",IF(Data!$F590&gt;=5,TEXT(Data!K590,"00"),""))</f>
        <v>41</v>
      </c>
      <c r="L590" s="1" t="str">
        <f>IF(ISBLANK(Data!$F590),"",IF(Data!$F590&gt;=6,TEXT(Data!L590,"00"),""))</f>
        <v>00</v>
      </c>
      <c r="M590" s="1" t="str">
        <f>IF(ISBLANK(Data!$F590),"",IF(Data!$F590&gt;=7,TEXT(Data!M590,"00"),""))</f>
        <v>32</v>
      </c>
      <c r="N590" s="1" t="str">
        <f>IF(ISBLANK(Data!$F590),"",IF(Data!$F590&gt;=8,TEXT(Data!N590,"00"),""))</f>
        <v>ef</v>
      </c>
    </row>
    <row r="591" ht="14.25">
      <c r="A591" s="1">
        <f>IF(ISBLANK(Data!A591),"",Data!A591)</f>
        <v>17023</v>
      </c>
      <c r="B591" s="1">
        <f>IF(ISBLANK(Data!B591),"",Data!B591)</f>
        <v>1</v>
      </c>
      <c r="C591" s="1">
        <f>IF(ISBLANK(Data!C591),"",Data!C591)</f>
        <v>301</v>
      </c>
      <c r="D591" s="1">
        <f>IF(ISBLANK(Data!D591),"",Data!D591)</f>
        <v>0</v>
      </c>
      <c r="E591" s="1">
        <f>IF(ISBLANK(Data!E591),"",Data!E591)</f>
        <v>0</v>
      </c>
      <c r="F591" s="1">
        <f>IF(ISBLANK(Data!F591),"",Data!F591)</f>
        <v>3</v>
      </c>
      <c r="G591" s="1" t="str">
        <f>IF(ISBLANK(Data!$F591),"",IF(Data!$F591&gt;=1,TEXT(Data!G591,"00"),""))</f>
        <v>e8</v>
      </c>
      <c r="H591" s="1" t="str">
        <f>IF(ISBLANK(Data!$F591),"",IF(Data!$F591&gt;=2,TEXT(Data!H591,"00"),""))</f>
        <v>f</v>
      </c>
      <c r="I591" s="1" t="str">
        <f>IF(ISBLANK(Data!$F591),"",IF(Data!$F591&gt;=3,TEXT(Data!I591,"00"),""))</f>
        <v>00</v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>
        <f>IF(ISBLANK(Data!A592),"",Data!A592)</f>
        <v>17033</v>
      </c>
      <c r="B592" s="1">
        <f>IF(ISBLANK(Data!B592),"",Data!B592)</f>
        <v>0</v>
      </c>
      <c r="C592" s="1">
        <f>IF(ISBLANK(Data!C592),"",Data!C592)</f>
        <v>203</v>
      </c>
      <c r="D592" s="1">
        <f>IF(ISBLANK(Data!D592),"",Data!D592)</f>
        <v>0</v>
      </c>
      <c r="E592" s="1">
        <f>IF(ISBLANK(Data!E592),"",Data!E592)</f>
        <v>0</v>
      </c>
      <c r="F592" s="1">
        <f>IF(ISBLANK(Data!F592),"",Data!F592)</f>
        <v>8</v>
      </c>
      <c r="G592" s="1" t="str">
        <f>IF(ISBLANK(Data!$F592),"",IF(Data!$F592&gt;=1,TEXT(Data!G592,"00"),""))</f>
        <v>c7</v>
      </c>
      <c r="H592" s="1" t="str">
        <f>IF(ISBLANK(Data!$F592),"",IF(Data!$F592&gt;=2,TEXT(Data!H592,"00"),""))</f>
        <v>03</v>
      </c>
      <c r="I592" s="1" t="str">
        <f>IF(ISBLANK(Data!$F592),"",IF(Data!$F592&gt;=3,TEXT(Data!I592,"00"),""))</f>
        <v>00</v>
      </c>
      <c r="J592" s="1" t="str">
        <f>IF(ISBLANK(Data!$F592),"",IF(Data!$F592&gt;=4,TEXT(Data!J592,"00"),""))</f>
        <v>00</v>
      </c>
      <c r="K592" s="1" t="str">
        <f>IF(ISBLANK(Data!$F592),"",IF(Data!$F592&gt;=5,TEXT(Data!K592,"00"),""))</f>
        <v>00</v>
      </c>
      <c r="L592" s="1" t="str">
        <f>IF(ISBLANK(Data!$F592),"",IF(Data!$F592&gt;=6,TEXT(Data!L592,"00"),""))</f>
        <v>00</v>
      </c>
      <c r="M592" s="1" t="str">
        <f>IF(ISBLANK(Data!$F592),"",IF(Data!$F592&gt;=7,TEXT(Data!M592,"00"),""))</f>
        <v>00</v>
      </c>
      <c r="N592" s="1" t="str">
        <f>IF(ISBLANK(Data!$F592),"",IF(Data!$F592&gt;=8,TEXT(Data!N592,"00"),""))</f>
        <v>00</v>
      </c>
    </row>
    <row r="593" ht="14.25">
      <c r="A593" s="1">
        <f>IF(ISBLANK(Data!A593),"",Data!A593)</f>
        <v>17060</v>
      </c>
      <c r="B593" s="1">
        <f>IF(ISBLANK(Data!B593),"",Data!B593)</f>
        <v>0</v>
      </c>
      <c r="C593" s="1">
        <f>IF(ISBLANK(Data!C593),"",Data!C593)</f>
        <v>401</v>
      </c>
      <c r="D593" s="1">
        <f>IF(ISBLANK(Data!D593),"",Data!D593)</f>
        <v>0</v>
      </c>
      <c r="E593" s="1">
        <f>IF(ISBLANK(Data!E593),"",Data!E593)</f>
        <v>0</v>
      </c>
      <c r="F593" s="1">
        <f>IF(ISBLANK(Data!F593),"",Data!F593)</f>
        <v>8</v>
      </c>
      <c r="G593" s="1" t="str">
        <f>IF(ISBLANK(Data!$F593),"",IF(Data!$F593&gt;=1,TEXT(Data!G593,"00"),""))</f>
        <v>4a</v>
      </c>
      <c r="H593" s="1" t="str">
        <f>IF(ISBLANK(Data!$F593),"",IF(Data!$F593&gt;=2,TEXT(Data!H593,"00"),""))</f>
        <v>9a</v>
      </c>
      <c r="I593" s="1" t="str">
        <f>IF(ISBLANK(Data!$F593),"",IF(Data!$F593&gt;=3,TEXT(Data!I593,"00"),""))</f>
        <v>00</v>
      </c>
      <c r="J593" s="1" t="str">
        <f>IF(ISBLANK(Data!$F593),"",IF(Data!$F593&gt;=4,TEXT(Data!J593,"00"),""))</f>
        <v>00</v>
      </c>
      <c r="K593" s="1" t="str">
        <f>IF(ISBLANK(Data!$F593),"",IF(Data!$F593&gt;=5,TEXT(Data!K593,"00"),""))</f>
        <v>ab</v>
      </c>
      <c r="L593" s="1" t="str">
        <f>IF(ISBLANK(Data!$F593),"",IF(Data!$F593&gt;=6,TEXT(Data!L593,"00"),""))</f>
        <v>00</v>
      </c>
      <c r="M593" s="1" t="str">
        <f>IF(ISBLANK(Data!$F593),"",IF(Data!$F593&gt;=7,TEXT(Data!M593,"00"),""))</f>
        <v>00</v>
      </c>
      <c r="N593" s="1" t="str">
        <f>IF(ISBLANK(Data!$F593),"",IF(Data!$F593&gt;=8,TEXT(Data!N593,"00"),""))</f>
        <v>00</v>
      </c>
    </row>
    <row r="594" ht="14.25">
      <c r="A594" s="1">
        <f>IF(ISBLANK(Data!A594),"",Data!A594)</f>
        <v>17073</v>
      </c>
      <c r="B594" s="1">
        <f>IF(ISBLANK(Data!B594),"",Data!B594)</f>
        <v>1</v>
      </c>
      <c r="C594" s="1">
        <f>IF(ISBLANK(Data!C594),"",Data!C594)</f>
        <v>300</v>
      </c>
      <c r="D594" s="1">
        <f>IF(ISBLANK(Data!D594),"",Data!D594)</f>
        <v>0</v>
      </c>
      <c r="E594" s="1">
        <f>IF(ISBLANK(Data!E594),"",Data!E594)</f>
        <v>0</v>
      </c>
      <c r="F594" s="1">
        <f>IF(ISBLANK(Data!F594),"",Data!F594)</f>
        <v>8</v>
      </c>
      <c r="G594" s="1" t="str">
        <f>IF(ISBLANK(Data!$F594),"",IF(Data!$F594&gt;=1,TEXT(Data!G594,"00"),""))</f>
        <v>03</v>
      </c>
      <c r="H594" s="1" t="str">
        <f>IF(ISBLANK(Data!$F594),"",IF(Data!$F594&gt;=2,TEXT(Data!H594,"00"),""))</f>
        <v>5a</v>
      </c>
      <c r="I594" s="1" t="str">
        <f>IF(ISBLANK(Data!$F594),"",IF(Data!$F594&gt;=3,TEXT(Data!I594,"00"),""))</f>
        <v>64</v>
      </c>
      <c r="J594" s="1" t="str">
        <f>IF(ISBLANK(Data!$F594),"",IF(Data!$F594&gt;=4,TEXT(Data!J594,"00"),""))</f>
        <v>5a</v>
      </c>
      <c r="K594" s="1" t="str">
        <f>IF(ISBLANK(Data!$F594),"",IF(Data!$F594&gt;=5,TEXT(Data!K594,"00"),""))</f>
        <v>41</v>
      </c>
      <c r="L594" s="1" t="str">
        <f>IF(ISBLANK(Data!$F594),"",IF(Data!$F594&gt;=6,TEXT(Data!L594,"00"),""))</f>
        <v>00</v>
      </c>
      <c r="M594" s="1" t="str">
        <f>IF(ISBLANK(Data!$F594),"",IF(Data!$F594&gt;=7,TEXT(Data!M594,"00"),""))</f>
        <v>32</v>
      </c>
      <c r="N594" s="1" t="str">
        <f>IF(ISBLANK(Data!$F594),"",IF(Data!$F594&gt;=8,TEXT(Data!N594,"00"),""))</f>
        <v>20</v>
      </c>
    </row>
    <row r="595" ht="14.25">
      <c r="A595" s="1">
        <f>IF(ISBLANK(Data!A595),"",Data!A595)</f>
        <v>17074</v>
      </c>
      <c r="B595" s="1">
        <f>IF(ISBLANK(Data!B595),"",Data!B595)</f>
        <v>1</v>
      </c>
      <c r="C595" s="1">
        <f>IF(ISBLANK(Data!C595),"",Data!C595)</f>
        <v>301</v>
      </c>
      <c r="D595" s="1">
        <f>IF(ISBLANK(Data!D595),"",Data!D595)</f>
        <v>0</v>
      </c>
      <c r="E595" s="1">
        <f>IF(ISBLANK(Data!E595),"",Data!E595)</f>
        <v>0</v>
      </c>
      <c r="F595" s="1">
        <f>IF(ISBLANK(Data!F595),"",Data!F595)</f>
        <v>3</v>
      </c>
      <c r="G595" s="1" t="str">
        <f>IF(ISBLANK(Data!$F595),"",IF(Data!$F595&gt;=1,TEXT(Data!G595,"00"),""))</f>
        <v>e2</v>
      </c>
      <c r="H595" s="1" t="str">
        <f>IF(ISBLANK(Data!$F595),"",IF(Data!$F595&gt;=2,TEXT(Data!H595,"00"),""))</f>
        <v>00</v>
      </c>
      <c r="I595" s="1" t="str">
        <f>IF(ISBLANK(Data!$F595),"",IF(Data!$F595&gt;=3,TEXT(Data!I595,"00"),""))</f>
        <v>00</v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>
        <f>IF(ISBLANK(Data!A596),"",Data!A596)</f>
        <v>17080</v>
      </c>
      <c r="B596" s="1">
        <f>IF(ISBLANK(Data!B596),"",Data!B596)</f>
        <v>0</v>
      </c>
      <c r="C596" s="1">
        <f>IF(ISBLANK(Data!C596),"",Data!C596)</f>
        <v>400</v>
      </c>
      <c r="D596" s="1">
        <f>IF(ISBLANK(Data!D596),"",Data!D596)</f>
        <v>0</v>
      </c>
      <c r="E596" s="1">
        <f>IF(ISBLANK(Data!E596),"",Data!E596)</f>
        <v>0</v>
      </c>
      <c r="F596" s="1">
        <f>IF(ISBLANK(Data!F596),"",Data!F596)</f>
        <v>8</v>
      </c>
      <c r="G596" s="1" t="str">
        <f>IF(ISBLANK(Data!$F596),"",IF(Data!$F596&gt;=1,TEXT(Data!G596,"00"),""))</f>
        <v>01</v>
      </c>
      <c r="H596" s="1" t="str">
        <f>IF(ISBLANK(Data!$F596),"",IF(Data!$F596&gt;=2,TEXT(Data!H596,"00"),""))</f>
        <v>00</v>
      </c>
      <c r="I596" s="1" t="str">
        <f>IF(ISBLANK(Data!$F596),"",IF(Data!$F596&gt;=3,TEXT(Data!I596,"00"),""))</f>
        <v>c</v>
      </c>
      <c r="J596" s="1" t="str">
        <f>IF(ISBLANK(Data!$F596),"",IF(Data!$F596&gt;=4,TEXT(Data!J596,"00"),""))</f>
        <v>00</v>
      </c>
      <c r="K596" s="1" t="str">
        <f>IF(ISBLANK(Data!$F596),"",IF(Data!$F596&gt;=5,TEXT(Data!K596,"00"),""))</f>
        <v>00</v>
      </c>
      <c r="L596" s="1" t="str">
        <f>IF(ISBLANK(Data!$F596),"",IF(Data!$F596&gt;=6,TEXT(Data!L596,"00"),""))</f>
        <v>00</v>
      </c>
      <c r="M596" s="1" t="str">
        <f>IF(ISBLANK(Data!$F596),"",IF(Data!$F596&gt;=7,TEXT(Data!M596,"00"),""))</f>
        <v>00</v>
      </c>
      <c r="N596" s="1" t="str">
        <f>IF(ISBLANK(Data!$F596),"",IF(Data!$F596&gt;=8,TEXT(Data!N596,"00"),""))</f>
        <v>00</v>
      </c>
    </row>
    <row r="597" ht="14.25">
      <c r="A597" s="1">
        <f>IF(ISBLANK(Data!A597),"",Data!A597)</f>
        <v>17121</v>
      </c>
      <c r="B597" s="1">
        <f>IF(ISBLANK(Data!B597),"",Data!B597)</f>
        <v>0</v>
      </c>
      <c r="C597" s="1">
        <f>IF(ISBLANK(Data!C597),"",Data!C597)</f>
        <v>201</v>
      </c>
      <c r="D597" s="1">
        <f>IF(ISBLANK(Data!D597),"",Data!D597)</f>
        <v>0</v>
      </c>
      <c r="E597" s="1">
        <f>IF(ISBLANK(Data!E597),"",Data!E597)</f>
        <v>0</v>
      </c>
      <c r="F597" s="1">
        <f>IF(ISBLANK(Data!F597),"",Data!F597)</f>
        <v>6</v>
      </c>
      <c r="G597" s="1" t="str">
        <f>IF(ISBLANK(Data!$F597),"",IF(Data!$F597&gt;=1,TEXT(Data!G597,"00"),""))</f>
        <v>32</v>
      </c>
      <c r="H597" s="1" t="str">
        <f>IF(ISBLANK(Data!$F597),"",IF(Data!$F597&gt;=2,TEXT(Data!H597,"00"),""))</f>
        <v>00</v>
      </c>
      <c r="I597" s="1" t="str">
        <f>IF(ISBLANK(Data!$F597),"",IF(Data!$F597&gt;=3,TEXT(Data!I597,"00"),""))</f>
        <v>00</v>
      </c>
      <c r="J597" s="1" t="str">
        <f>IF(ISBLANK(Data!$F597),"",IF(Data!$F597&gt;=4,TEXT(Data!J597,"00"),""))</f>
        <v>00</v>
      </c>
      <c r="K597" s="1" t="str">
        <f>IF(ISBLANK(Data!$F597),"",IF(Data!$F597&gt;=5,TEXT(Data!K597,"00"),""))</f>
        <v>62</v>
      </c>
      <c r="L597" s="1" t="str">
        <f>IF(ISBLANK(Data!$F597),"",IF(Data!$F597&gt;=6,TEXT(Data!L597,"00"),""))</f>
        <v>00</v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>
        <f>IF(ISBLANK(Data!A598),"",Data!A598)</f>
        <v>17122</v>
      </c>
      <c r="B598" s="1">
        <f>IF(ISBLANK(Data!B598),"",Data!B598)</f>
        <v>1</v>
      </c>
      <c r="C598" s="1">
        <f>IF(ISBLANK(Data!C598),"",Data!C598)</f>
        <v>300</v>
      </c>
      <c r="D598" s="1">
        <f>IF(ISBLANK(Data!D598),"",Data!D598)</f>
        <v>0</v>
      </c>
      <c r="E598" s="1">
        <f>IF(ISBLANK(Data!E598),"",Data!E598)</f>
        <v>0</v>
      </c>
      <c r="F598" s="1">
        <f>IF(ISBLANK(Data!F598),"",Data!F598)</f>
        <v>8</v>
      </c>
      <c r="G598" s="1" t="str">
        <f>IF(ISBLANK(Data!$F598),"",IF(Data!$F598&gt;=1,TEXT(Data!G598,"00"),""))</f>
        <v>03</v>
      </c>
      <c r="H598" s="1" t="str">
        <f>IF(ISBLANK(Data!$F598),"",IF(Data!$F598&gt;=2,TEXT(Data!H598,"00"),""))</f>
        <v>5a</v>
      </c>
      <c r="I598" s="1" t="str">
        <f>IF(ISBLANK(Data!$F598),"",IF(Data!$F598&gt;=3,TEXT(Data!I598,"00"),""))</f>
        <v>64</v>
      </c>
      <c r="J598" s="1" t="str">
        <f>IF(ISBLANK(Data!$F598),"",IF(Data!$F598&gt;=4,TEXT(Data!J598,"00"),""))</f>
        <v>5a</v>
      </c>
      <c r="K598" s="1" t="str">
        <f>IF(ISBLANK(Data!$F598),"",IF(Data!$F598&gt;=5,TEXT(Data!K598,"00"),""))</f>
        <v>41</v>
      </c>
      <c r="L598" s="1" t="str">
        <f>IF(ISBLANK(Data!$F598),"",IF(Data!$F598&gt;=6,TEXT(Data!L598,"00"),""))</f>
        <v>00</v>
      </c>
      <c r="M598" s="1" t="str">
        <f>IF(ISBLANK(Data!$F598),"",IF(Data!$F598&gt;=7,TEXT(Data!M598,"00"),""))</f>
        <v>32</v>
      </c>
      <c r="N598" s="1" t="str">
        <f>IF(ISBLANK(Data!$F598),"",IF(Data!$F598&gt;=8,TEXT(Data!N598,"00"),""))</f>
        <v>21</v>
      </c>
    </row>
    <row r="599" ht="14.25">
      <c r="A599" s="1">
        <f>IF(ISBLANK(Data!A599),"",Data!A599)</f>
        <v>17123</v>
      </c>
      <c r="B599" s="1">
        <f>IF(ISBLANK(Data!B599),"",Data!B599)</f>
        <v>1</v>
      </c>
      <c r="C599" s="1">
        <f>IF(ISBLANK(Data!C599),"",Data!C599)</f>
        <v>301</v>
      </c>
      <c r="D599" s="1">
        <f>IF(ISBLANK(Data!D599),"",Data!D599)</f>
        <v>0</v>
      </c>
      <c r="E599" s="1">
        <f>IF(ISBLANK(Data!E599),"",Data!E599)</f>
        <v>0</v>
      </c>
      <c r="F599" s="1">
        <f>IF(ISBLANK(Data!F599),"",Data!F599)</f>
        <v>3</v>
      </c>
      <c r="G599" s="1" t="str">
        <f>IF(ISBLANK(Data!$F599),"",IF(Data!$F599&gt;=1,TEXT(Data!G599,"00"),""))</f>
        <v>b3</v>
      </c>
      <c r="H599" s="1" t="str">
        <f>IF(ISBLANK(Data!$F599),"",IF(Data!$F599&gt;=2,TEXT(Data!H599,"00"),""))</f>
        <v>01</v>
      </c>
      <c r="I599" s="1" t="str">
        <f>IF(ISBLANK(Data!$F599),"",IF(Data!$F599&gt;=3,TEXT(Data!I599,"00"),""))</f>
        <v>00</v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>
        <f>IF(ISBLANK(Data!A600),"",Data!A600)</f>
        <v>17133</v>
      </c>
      <c r="B600" s="1">
        <f>IF(ISBLANK(Data!B600),"",Data!B600)</f>
        <v>0</v>
      </c>
      <c r="C600" s="1">
        <f>IF(ISBLANK(Data!C600),"",Data!C600)</f>
        <v>203</v>
      </c>
      <c r="D600" s="1">
        <f>IF(ISBLANK(Data!D600),"",Data!D600)</f>
        <v>0</v>
      </c>
      <c r="E600" s="1">
        <f>IF(ISBLANK(Data!E600),"",Data!E600)</f>
        <v>0</v>
      </c>
      <c r="F600" s="1">
        <f>IF(ISBLANK(Data!F600),"",Data!F600)</f>
        <v>8</v>
      </c>
      <c r="G600" s="1" t="str">
        <f>IF(ISBLANK(Data!$F600),"",IF(Data!$F600&gt;=1,TEXT(Data!G600,"00"),""))</f>
        <v>15</v>
      </c>
      <c r="H600" s="1" t="str">
        <f>IF(ISBLANK(Data!$F600),"",IF(Data!$F600&gt;=2,TEXT(Data!H600,"00"),""))</f>
        <v>04</v>
      </c>
      <c r="I600" s="1" t="str">
        <f>IF(ISBLANK(Data!$F600),"",IF(Data!$F600&gt;=3,TEXT(Data!I600,"00"),""))</f>
        <v>00</v>
      </c>
      <c r="J600" s="1" t="str">
        <f>IF(ISBLANK(Data!$F600),"",IF(Data!$F600&gt;=4,TEXT(Data!J600,"00"),""))</f>
        <v>00</v>
      </c>
      <c r="K600" s="1" t="str">
        <f>IF(ISBLANK(Data!$F600),"",IF(Data!$F600&gt;=5,TEXT(Data!K600,"00"),""))</f>
        <v>00</v>
      </c>
      <c r="L600" s="1" t="str">
        <f>IF(ISBLANK(Data!$F600),"",IF(Data!$F600&gt;=6,TEXT(Data!L600,"00"),""))</f>
        <v>00</v>
      </c>
      <c r="M600" s="1" t="str">
        <f>IF(ISBLANK(Data!$F600),"",IF(Data!$F600&gt;=7,TEXT(Data!M600,"00"),""))</f>
        <v>00</v>
      </c>
      <c r="N600" s="1" t="str">
        <f>IF(ISBLANK(Data!$F600),"",IF(Data!$F600&gt;=8,TEXT(Data!N600,"00"),""))</f>
        <v>00</v>
      </c>
    </row>
    <row r="601" ht="14.25">
      <c r="A601" s="1">
        <f>IF(ISBLANK(Data!A601),"",Data!A601)</f>
        <v>17160</v>
      </c>
      <c r="B601" s="1">
        <f>IF(ISBLANK(Data!B601),"",Data!B601)</f>
        <v>0</v>
      </c>
      <c r="C601" s="1">
        <f>IF(ISBLANK(Data!C601),"",Data!C601)</f>
        <v>401</v>
      </c>
      <c r="D601" s="1">
        <f>IF(ISBLANK(Data!D601),"",Data!D601)</f>
        <v>0</v>
      </c>
      <c r="E601" s="1">
        <f>IF(ISBLANK(Data!E601),"",Data!E601)</f>
        <v>0</v>
      </c>
      <c r="F601" s="1">
        <f>IF(ISBLANK(Data!F601),"",Data!F601)</f>
        <v>8</v>
      </c>
      <c r="G601" s="1" t="str">
        <f>IF(ISBLANK(Data!$F601),"",IF(Data!$F601&gt;=1,TEXT(Data!G601,"00"),""))</f>
        <v>4a</v>
      </c>
      <c r="H601" s="1" t="str">
        <f>IF(ISBLANK(Data!$F601),"",IF(Data!$F601&gt;=2,TEXT(Data!H601,"00"),""))</f>
        <v>9a</v>
      </c>
      <c r="I601" s="1" t="str">
        <f>IF(ISBLANK(Data!$F601),"",IF(Data!$F601&gt;=3,TEXT(Data!I601,"00"),""))</f>
        <v>00</v>
      </c>
      <c r="J601" s="1" t="str">
        <f>IF(ISBLANK(Data!$F601),"",IF(Data!$F601&gt;=4,TEXT(Data!J601,"00"),""))</f>
        <v>00</v>
      </c>
      <c r="K601" s="1" t="str">
        <f>IF(ISBLANK(Data!$F601),"",IF(Data!$F601&gt;=5,TEXT(Data!K601,"00"),""))</f>
        <v>ab</v>
      </c>
      <c r="L601" s="1" t="str">
        <f>IF(ISBLANK(Data!$F601),"",IF(Data!$F601&gt;=6,TEXT(Data!L601,"00"),""))</f>
        <v>00</v>
      </c>
      <c r="M601" s="1" t="str">
        <f>IF(ISBLANK(Data!$F601),"",IF(Data!$F601&gt;=7,TEXT(Data!M601,"00"),""))</f>
        <v>00</v>
      </c>
      <c r="N601" s="1" t="str">
        <f>IF(ISBLANK(Data!$F601),"",IF(Data!$F601&gt;=8,TEXT(Data!N601,"00"),""))</f>
        <v>00</v>
      </c>
    </row>
    <row r="602" ht="14.25">
      <c r="A602" s="1">
        <f>IF(ISBLANK(Data!A602),"",Data!A602)</f>
        <v>17173</v>
      </c>
      <c r="B602" s="1">
        <f>IF(ISBLANK(Data!B602),"",Data!B602)</f>
        <v>1</v>
      </c>
      <c r="C602" s="1">
        <f>IF(ISBLANK(Data!C602),"",Data!C602)</f>
        <v>300</v>
      </c>
      <c r="D602" s="1">
        <f>IF(ISBLANK(Data!D602),"",Data!D602)</f>
        <v>0</v>
      </c>
      <c r="E602" s="1">
        <f>IF(ISBLANK(Data!E602),"",Data!E602)</f>
        <v>0</v>
      </c>
      <c r="F602" s="1">
        <f>IF(ISBLANK(Data!F602),"",Data!F602)</f>
        <v>8</v>
      </c>
      <c r="G602" s="1" t="str">
        <f>IF(ISBLANK(Data!$F602),"",IF(Data!$F602&gt;=1,TEXT(Data!G602,"00"),""))</f>
        <v>03</v>
      </c>
      <c r="H602" s="1" t="str">
        <f>IF(ISBLANK(Data!$F602),"",IF(Data!$F602&gt;=2,TEXT(Data!H602,"00"),""))</f>
        <v>5a</v>
      </c>
      <c r="I602" s="1" t="str">
        <f>IF(ISBLANK(Data!$F602),"",IF(Data!$F602&gt;=3,TEXT(Data!I602,"00"),""))</f>
        <v>64</v>
      </c>
      <c r="J602" s="1" t="str">
        <f>IF(ISBLANK(Data!$F602),"",IF(Data!$F602&gt;=4,TEXT(Data!J602,"00"),""))</f>
        <v>5a</v>
      </c>
      <c r="K602" s="1" t="str">
        <f>IF(ISBLANK(Data!$F602),"",IF(Data!$F602&gt;=5,TEXT(Data!K602,"00"),""))</f>
        <v>41</v>
      </c>
      <c r="L602" s="1" t="str">
        <f>IF(ISBLANK(Data!$F602),"",IF(Data!$F602&gt;=6,TEXT(Data!L602,"00"),""))</f>
        <v>00</v>
      </c>
      <c r="M602" s="1" t="str">
        <f>IF(ISBLANK(Data!$F602),"",IF(Data!$F602&gt;=7,TEXT(Data!M602,"00"),""))</f>
        <v>32</v>
      </c>
      <c r="N602" s="1" t="str">
        <f>IF(ISBLANK(Data!$F602),"",IF(Data!$F602&gt;=8,TEXT(Data!N602,"00"),""))</f>
        <v>22</v>
      </c>
    </row>
    <row r="603" ht="14.25">
      <c r="A603" s="1">
        <f>IF(ISBLANK(Data!A603),"",Data!A603)</f>
        <v>17174</v>
      </c>
      <c r="B603" s="1">
        <f>IF(ISBLANK(Data!B603),"",Data!B603)</f>
        <v>1</v>
      </c>
      <c r="C603" s="1">
        <f>IF(ISBLANK(Data!C603),"",Data!C603)</f>
        <v>301</v>
      </c>
      <c r="D603" s="1">
        <f>IF(ISBLANK(Data!D603),"",Data!D603)</f>
        <v>0</v>
      </c>
      <c r="E603" s="1">
        <f>IF(ISBLANK(Data!E603),"",Data!E603)</f>
        <v>0</v>
      </c>
      <c r="F603" s="1">
        <f>IF(ISBLANK(Data!F603),"",Data!F603)</f>
        <v>3</v>
      </c>
      <c r="G603" s="1" t="str">
        <f>IF(ISBLANK(Data!$F603),"",IF(Data!$F603&gt;=1,TEXT(Data!G603,"00"),""))</f>
        <v>6b</v>
      </c>
      <c r="H603" s="1" t="str">
        <f>IF(ISBLANK(Data!$F603),"",IF(Data!$F603&gt;=2,TEXT(Data!H603,"00"),""))</f>
        <v>02</v>
      </c>
      <c r="I603" s="1" t="str">
        <f>IF(ISBLANK(Data!$F603),"",IF(Data!$F603&gt;=3,TEXT(Data!I603,"00"),""))</f>
        <v>00</v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>
        <f>IF(ISBLANK(Data!A604),"",Data!A604)</f>
        <v>17180</v>
      </c>
      <c r="B604" s="1">
        <f>IF(ISBLANK(Data!B604),"",Data!B604)</f>
        <v>0</v>
      </c>
      <c r="C604" s="1">
        <f>IF(ISBLANK(Data!C604),"",Data!C604)</f>
        <v>400</v>
      </c>
      <c r="D604" s="1">
        <f>IF(ISBLANK(Data!D604),"",Data!D604)</f>
        <v>0</v>
      </c>
      <c r="E604" s="1">
        <f>IF(ISBLANK(Data!E604),"",Data!E604)</f>
        <v>0</v>
      </c>
      <c r="F604" s="1">
        <f>IF(ISBLANK(Data!F604),"",Data!F604)</f>
        <v>8</v>
      </c>
      <c r="G604" s="1" t="str">
        <f>IF(ISBLANK(Data!$F604),"",IF(Data!$F604&gt;=1,TEXT(Data!G604,"00"),""))</f>
        <v>01</v>
      </c>
      <c r="H604" s="1" t="str">
        <f>IF(ISBLANK(Data!$F604),"",IF(Data!$F604&gt;=2,TEXT(Data!H604,"00"),""))</f>
        <v>00</v>
      </c>
      <c r="I604" s="1" t="str">
        <f>IF(ISBLANK(Data!$F604),"",IF(Data!$F604&gt;=3,TEXT(Data!I604,"00"),""))</f>
        <v>c</v>
      </c>
      <c r="J604" s="1" t="str">
        <f>IF(ISBLANK(Data!$F604),"",IF(Data!$F604&gt;=4,TEXT(Data!J604,"00"),""))</f>
        <v>00</v>
      </c>
      <c r="K604" s="1" t="str">
        <f>IF(ISBLANK(Data!$F604),"",IF(Data!$F604&gt;=5,TEXT(Data!K604,"00"),""))</f>
        <v>00</v>
      </c>
      <c r="L604" s="1" t="str">
        <f>IF(ISBLANK(Data!$F604),"",IF(Data!$F604&gt;=6,TEXT(Data!L604,"00"),""))</f>
        <v>00</v>
      </c>
      <c r="M604" s="1" t="str">
        <f>IF(ISBLANK(Data!$F604),"",IF(Data!$F604&gt;=7,TEXT(Data!M604,"00"),""))</f>
        <v>00</v>
      </c>
      <c r="N604" s="1" t="str">
        <f>IF(ISBLANK(Data!$F604),"",IF(Data!$F604&gt;=8,TEXT(Data!N604,"00"),""))</f>
        <v>00</v>
      </c>
    </row>
    <row r="605" ht="14.25">
      <c r="A605" s="1">
        <f>IF(ISBLANK(Data!A605),"",Data!A605)</f>
        <v>17221</v>
      </c>
      <c r="B605" s="1">
        <f>IF(ISBLANK(Data!B605),"",Data!B605)</f>
        <v>0</v>
      </c>
      <c r="C605" s="1">
        <f>IF(ISBLANK(Data!C605),"",Data!C605)</f>
        <v>201</v>
      </c>
      <c r="D605" s="1">
        <f>IF(ISBLANK(Data!D605),"",Data!D605)</f>
        <v>0</v>
      </c>
      <c r="E605" s="1">
        <f>IF(ISBLANK(Data!E605),"",Data!E605)</f>
        <v>0</v>
      </c>
      <c r="F605" s="1">
        <f>IF(ISBLANK(Data!F605),"",Data!F605)</f>
        <v>6</v>
      </c>
      <c r="G605" s="1" t="str">
        <f>IF(ISBLANK(Data!$F605),"",IF(Data!$F605&gt;=1,TEXT(Data!G605,"00"),""))</f>
        <v>32</v>
      </c>
      <c r="H605" s="1" t="str">
        <f>IF(ISBLANK(Data!$F605),"",IF(Data!$F605&gt;=2,TEXT(Data!H605,"00"),""))</f>
        <v>00</v>
      </c>
      <c r="I605" s="1" t="str">
        <f>IF(ISBLANK(Data!$F605),"",IF(Data!$F605&gt;=3,TEXT(Data!I605,"00"),""))</f>
        <v>00</v>
      </c>
      <c r="J605" s="1" t="str">
        <f>IF(ISBLANK(Data!$F605),"",IF(Data!$F605&gt;=4,TEXT(Data!J605,"00"),""))</f>
        <v>00</v>
      </c>
      <c r="K605" s="1" t="str">
        <f>IF(ISBLANK(Data!$F605),"",IF(Data!$F605&gt;=5,TEXT(Data!K605,"00"),""))</f>
        <v>62</v>
      </c>
      <c r="L605" s="1" t="str">
        <f>IF(ISBLANK(Data!$F605),"",IF(Data!$F605&gt;=6,TEXT(Data!L605,"00"),""))</f>
        <v>00</v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>
        <f>IF(ISBLANK(Data!A606),"",Data!A606)</f>
        <v>17222</v>
      </c>
      <c r="B606" s="1">
        <f>IF(ISBLANK(Data!B606),"",Data!B606)</f>
        <v>1</v>
      </c>
      <c r="C606" s="1">
        <f>IF(ISBLANK(Data!C606),"",Data!C606)</f>
        <v>300</v>
      </c>
      <c r="D606" s="1">
        <f>IF(ISBLANK(Data!D606),"",Data!D606)</f>
        <v>0</v>
      </c>
      <c r="E606" s="1">
        <f>IF(ISBLANK(Data!E606),"",Data!E606)</f>
        <v>0</v>
      </c>
      <c r="F606" s="1">
        <f>IF(ISBLANK(Data!F606),"",Data!F606)</f>
        <v>8</v>
      </c>
      <c r="G606" s="1" t="str">
        <f>IF(ISBLANK(Data!$F606),"",IF(Data!$F606&gt;=1,TEXT(Data!G606,"00"),""))</f>
        <v>03</v>
      </c>
      <c r="H606" s="1" t="str">
        <f>IF(ISBLANK(Data!$F606),"",IF(Data!$F606&gt;=2,TEXT(Data!H606,"00"),""))</f>
        <v>5a</v>
      </c>
      <c r="I606" s="1" t="str">
        <f>IF(ISBLANK(Data!$F606),"",IF(Data!$F606&gt;=3,TEXT(Data!I606,"00"),""))</f>
        <v>64</v>
      </c>
      <c r="J606" s="1" t="str">
        <f>IF(ISBLANK(Data!$F606),"",IF(Data!$F606&gt;=4,TEXT(Data!J606,"00"),""))</f>
        <v>5a</v>
      </c>
      <c r="K606" s="1" t="str">
        <f>IF(ISBLANK(Data!$F606),"",IF(Data!$F606&gt;=5,TEXT(Data!K606,"00"),""))</f>
        <v>41</v>
      </c>
      <c r="L606" s="1" t="str">
        <f>IF(ISBLANK(Data!$F606),"",IF(Data!$F606&gt;=6,TEXT(Data!L606,"00"),""))</f>
        <v>00</v>
      </c>
      <c r="M606" s="1" t="str">
        <f>IF(ISBLANK(Data!$F606),"",IF(Data!$F606&gt;=7,TEXT(Data!M606,"00"),""))</f>
        <v>32</v>
      </c>
      <c r="N606" s="1" t="str">
        <f>IF(ISBLANK(Data!$F606),"",IF(Data!$F606&gt;=8,TEXT(Data!N606,"00"),""))</f>
        <v>23</v>
      </c>
    </row>
    <row r="607" ht="14.25">
      <c r="A607" s="1">
        <f>IF(ISBLANK(Data!A607),"",Data!A607)</f>
        <v>17223</v>
      </c>
      <c r="B607" s="1">
        <f>IF(ISBLANK(Data!B607),"",Data!B607)</f>
        <v>1</v>
      </c>
      <c r="C607" s="1">
        <f>IF(ISBLANK(Data!C607),"",Data!C607)</f>
        <v>301</v>
      </c>
      <c r="D607" s="1">
        <f>IF(ISBLANK(Data!D607),"",Data!D607)</f>
        <v>0</v>
      </c>
      <c r="E607" s="1">
        <f>IF(ISBLANK(Data!E607),"",Data!E607)</f>
        <v>0</v>
      </c>
      <c r="F607" s="1">
        <f>IF(ISBLANK(Data!F607),"",Data!F607)</f>
        <v>3</v>
      </c>
      <c r="G607" s="1" t="str">
        <f>IF(ISBLANK(Data!$F607),"",IF(Data!$F607&gt;=1,TEXT(Data!G607,"00"),""))</f>
        <v>96</v>
      </c>
      <c r="H607" s="1" t="str">
        <f>IF(ISBLANK(Data!$F607),"",IF(Data!$F607&gt;=2,TEXT(Data!H607,"00"),""))</f>
        <v>03</v>
      </c>
      <c r="I607" s="1" t="str">
        <f>IF(ISBLANK(Data!$F607),"",IF(Data!$F607&gt;=3,TEXT(Data!I607,"00"),""))</f>
        <v>00</v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>
        <f>IF(ISBLANK(Data!A608),"",Data!A608)</f>
        <v>17233</v>
      </c>
      <c r="B608" s="1">
        <f>IF(ISBLANK(Data!B608),"",Data!B608)</f>
        <v>0</v>
      </c>
      <c r="C608" s="1">
        <f>IF(ISBLANK(Data!C608),"",Data!C608)</f>
        <v>203</v>
      </c>
      <c r="D608" s="1">
        <f>IF(ISBLANK(Data!D608),"",Data!D608)</f>
        <v>0</v>
      </c>
      <c r="E608" s="1">
        <f>IF(ISBLANK(Data!E608),"",Data!E608)</f>
        <v>0</v>
      </c>
      <c r="F608" s="1">
        <f>IF(ISBLANK(Data!F608),"",Data!F608)</f>
        <v>8</v>
      </c>
      <c r="G608" s="1" t="str">
        <f>IF(ISBLANK(Data!$F608),"",IF(Data!$F608&gt;=1,TEXT(Data!G608,"00"),""))</f>
        <v>a5</v>
      </c>
      <c r="H608" s="1" t="str">
        <f>IF(ISBLANK(Data!$F608),"",IF(Data!$F608&gt;=2,TEXT(Data!H608,"00"),""))</f>
        <v>04</v>
      </c>
      <c r="I608" s="1" t="str">
        <f>IF(ISBLANK(Data!$F608),"",IF(Data!$F608&gt;=3,TEXT(Data!I608,"00"),""))</f>
        <v>00</v>
      </c>
      <c r="J608" s="1" t="str">
        <f>IF(ISBLANK(Data!$F608),"",IF(Data!$F608&gt;=4,TEXT(Data!J608,"00"),""))</f>
        <v>00</v>
      </c>
      <c r="K608" s="1" t="str">
        <f>IF(ISBLANK(Data!$F608),"",IF(Data!$F608&gt;=5,TEXT(Data!K608,"00"),""))</f>
        <v>00</v>
      </c>
      <c r="L608" s="1" t="str">
        <f>IF(ISBLANK(Data!$F608),"",IF(Data!$F608&gt;=6,TEXT(Data!L608,"00"),""))</f>
        <v>00</v>
      </c>
      <c r="M608" s="1" t="str">
        <f>IF(ISBLANK(Data!$F608),"",IF(Data!$F608&gt;=7,TEXT(Data!M608,"00"),""))</f>
        <v>00</v>
      </c>
      <c r="N608" s="1" t="str">
        <f>IF(ISBLANK(Data!$F608),"",IF(Data!$F608&gt;=8,TEXT(Data!N608,"00"),""))</f>
        <v>00</v>
      </c>
    </row>
    <row r="609" ht="14.25">
      <c r="A609" s="1">
        <f>IF(ISBLANK(Data!A609),"",Data!A609)</f>
        <v>17261</v>
      </c>
      <c r="B609" s="1">
        <f>IF(ISBLANK(Data!B609),"",Data!B609)</f>
        <v>0</v>
      </c>
      <c r="C609" s="1">
        <f>IF(ISBLANK(Data!C609),"",Data!C609)</f>
        <v>401</v>
      </c>
      <c r="D609" s="1">
        <f>IF(ISBLANK(Data!D609),"",Data!D609)</f>
        <v>0</v>
      </c>
      <c r="E609" s="1">
        <f>IF(ISBLANK(Data!E609),"",Data!E609)</f>
        <v>0</v>
      </c>
      <c r="F609" s="1">
        <f>IF(ISBLANK(Data!F609),"",Data!F609)</f>
        <v>8</v>
      </c>
      <c r="G609" s="1" t="str">
        <f>IF(ISBLANK(Data!$F609),"",IF(Data!$F609&gt;=1,TEXT(Data!G609,"00"),""))</f>
        <v>48</v>
      </c>
      <c r="H609" s="1" t="str">
        <f>IF(ISBLANK(Data!$F609),"",IF(Data!$F609&gt;=2,TEXT(Data!H609,"00"),""))</f>
        <v>9a</v>
      </c>
      <c r="I609" s="1" t="str">
        <f>IF(ISBLANK(Data!$F609),"",IF(Data!$F609&gt;=3,TEXT(Data!I609,"00"),""))</f>
        <v>00</v>
      </c>
      <c r="J609" s="1" t="str">
        <f>IF(ISBLANK(Data!$F609),"",IF(Data!$F609&gt;=4,TEXT(Data!J609,"00"),""))</f>
        <v>00</v>
      </c>
      <c r="K609" s="1" t="str">
        <f>IF(ISBLANK(Data!$F609),"",IF(Data!$F609&gt;=5,TEXT(Data!K609,"00"),""))</f>
        <v>ab</v>
      </c>
      <c r="L609" s="1" t="str">
        <f>IF(ISBLANK(Data!$F609),"",IF(Data!$F609&gt;=6,TEXT(Data!L609,"00"),""))</f>
        <v>00</v>
      </c>
      <c r="M609" s="1" t="str">
        <f>IF(ISBLANK(Data!$F609),"",IF(Data!$F609&gt;=7,TEXT(Data!M609,"00"),""))</f>
        <v>00</v>
      </c>
      <c r="N609" s="1" t="str">
        <f>IF(ISBLANK(Data!$F609),"",IF(Data!$F609&gt;=8,TEXT(Data!N609,"00"),""))</f>
        <v>00</v>
      </c>
    </row>
    <row r="610" ht="14.25">
      <c r="A610" s="1">
        <f>IF(ISBLANK(Data!A610),"",Data!A610)</f>
        <v>17273</v>
      </c>
      <c r="B610" s="1">
        <f>IF(ISBLANK(Data!B610),"",Data!B610)</f>
        <v>1</v>
      </c>
      <c r="C610" s="1">
        <f>IF(ISBLANK(Data!C610),"",Data!C610)</f>
        <v>300</v>
      </c>
      <c r="D610" s="1">
        <f>IF(ISBLANK(Data!D610),"",Data!D610)</f>
        <v>0</v>
      </c>
      <c r="E610" s="1">
        <f>IF(ISBLANK(Data!E610),"",Data!E610)</f>
        <v>0</v>
      </c>
      <c r="F610" s="1">
        <f>IF(ISBLANK(Data!F610),"",Data!F610)</f>
        <v>8</v>
      </c>
      <c r="G610" s="1" t="str">
        <f>IF(ISBLANK(Data!$F610),"",IF(Data!$F610&gt;=1,TEXT(Data!G610,"00"),""))</f>
        <v>03</v>
      </c>
      <c r="H610" s="1" t="str">
        <f>IF(ISBLANK(Data!$F610),"",IF(Data!$F610&gt;=2,TEXT(Data!H610,"00"),""))</f>
        <v>5a</v>
      </c>
      <c r="I610" s="1" t="str">
        <f>IF(ISBLANK(Data!$F610),"",IF(Data!$F610&gt;=3,TEXT(Data!I610,"00"),""))</f>
        <v>64</v>
      </c>
      <c r="J610" s="1" t="str">
        <f>IF(ISBLANK(Data!$F610),"",IF(Data!$F610&gt;=4,TEXT(Data!J610,"00"),""))</f>
        <v>5a</v>
      </c>
      <c r="K610" s="1" t="str">
        <f>IF(ISBLANK(Data!$F610),"",IF(Data!$F610&gt;=5,TEXT(Data!K610,"00"),""))</f>
        <v>41</v>
      </c>
      <c r="L610" s="1" t="str">
        <f>IF(ISBLANK(Data!$F610),"",IF(Data!$F610&gt;=6,TEXT(Data!L610,"00"),""))</f>
        <v>00</v>
      </c>
      <c r="M610" s="1" t="str">
        <f>IF(ISBLANK(Data!$F610),"",IF(Data!$F610&gt;=7,TEXT(Data!M610,"00"),""))</f>
        <v>32</v>
      </c>
      <c r="N610" s="1" t="str">
        <f>IF(ISBLANK(Data!$F610),"",IF(Data!$F610&gt;=8,TEXT(Data!N610,"00"),""))</f>
        <v>64</v>
      </c>
    </row>
    <row r="611" ht="14.25">
      <c r="A611" s="1">
        <f>IF(ISBLANK(Data!A611),"",Data!A611)</f>
        <v>17274</v>
      </c>
      <c r="B611" s="1">
        <f>IF(ISBLANK(Data!B611),"",Data!B611)</f>
        <v>1</v>
      </c>
      <c r="C611" s="1">
        <f>IF(ISBLANK(Data!C611),"",Data!C611)</f>
        <v>301</v>
      </c>
      <c r="D611" s="1">
        <f>IF(ISBLANK(Data!D611),"",Data!D611)</f>
        <v>0</v>
      </c>
      <c r="E611" s="1">
        <f>IF(ISBLANK(Data!E611),"",Data!E611)</f>
        <v>0</v>
      </c>
      <c r="F611" s="1">
        <f>IF(ISBLANK(Data!F611),"",Data!F611)</f>
        <v>3</v>
      </c>
      <c r="G611" s="1" t="str">
        <f>IF(ISBLANK(Data!$F611),"",IF(Data!$F611&gt;=1,TEXT(Data!G611,"00"),""))</f>
        <v>03</v>
      </c>
      <c r="H611" s="1" t="str">
        <f>IF(ISBLANK(Data!$F611),"",IF(Data!$F611&gt;=2,TEXT(Data!H611,"00"),""))</f>
        <v>04</v>
      </c>
      <c r="I611" s="1" t="str">
        <f>IF(ISBLANK(Data!$F611),"",IF(Data!$F611&gt;=3,TEXT(Data!I611,"00"),""))</f>
        <v>00</v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>
        <f>IF(ISBLANK(Data!A612),"",Data!A612)</f>
        <v>17281</v>
      </c>
      <c r="B612" s="1">
        <f>IF(ISBLANK(Data!B612),"",Data!B612)</f>
        <v>0</v>
      </c>
      <c r="C612" s="1">
        <f>IF(ISBLANK(Data!C612),"",Data!C612)</f>
        <v>400</v>
      </c>
      <c r="D612" s="1">
        <f>IF(ISBLANK(Data!D612),"",Data!D612)</f>
        <v>0</v>
      </c>
      <c r="E612" s="1">
        <f>IF(ISBLANK(Data!E612),"",Data!E612)</f>
        <v>0</v>
      </c>
      <c r="F612" s="1">
        <f>IF(ISBLANK(Data!F612),"",Data!F612)</f>
        <v>8</v>
      </c>
      <c r="G612" s="1" t="str">
        <f>IF(ISBLANK(Data!$F612),"",IF(Data!$F612&gt;=1,TEXT(Data!G612,"00"),""))</f>
        <v>01</v>
      </c>
      <c r="H612" s="1" t="str">
        <f>IF(ISBLANK(Data!$F612),"",IF(Data!$F612&gt;=2,TEXT(Data!H612,"00"),""))</f>
        <v>00</v>
      </c>
      <c r="I612" s="1" t="str">
        <f>IF(ISBLANK(Data!$F612),"",IF(Data!$F612&gt;=3,TEXT(Data!I612,"00"),""))</f>
        <v>c</v>
      </c>
      <c r="J612" s="1" t="str">
        <f>IF(ISBLANK(Data!$F612),"",IF(Data!$F612&gt;=4,TEXT(Data!J612,"00"),""))</f>
        <v>00</v>
      </c>
      <c r="K612" s="1" t="str">
        <f>IF(ISBLANK(Data!$F612),"",IF(Data!$F612&gt;=5,TEXT(Data!K612,"00"),""))</f>
        <v>00</v>
      </c>
      <c r="L612" s="1" t="str">
        <f>IF(ISBLANK(Data!$F612),"",IF(Data!$F612&gt;=6,TEXT(Data!L612,"00"),""))</f>
        <v>00</v>
      </c>
      <c r="M612" s="1" t="str">
        <f>IF(ISBLANK(Data!$F612),"",IF(Data!$F612&gt;=7,TEXT(Data!M612,"00"),""))</f>
        <v>00</v>
      </c>
      <c r="N612" s="1" t="str">
        <f>IF(ISBLANK(Data!$F612),"",IF(Data!$F612&gt;=8,TEXT(Data!N612,"00"),""))</f>
        <v>00</v>
      </c>
    </row>
    <row r="613" ht="14.25">
      <c r="A613" s="1">
        <f>IF(ISBLANK(Data!A613),"",Data!A613)</f>
        <v>17321</v>
      </c>
      <c r="B613" s="1">
        <f>IF(ISBLANK(Data!B613),"",Data!B613)</f>
        <v>0</v>
      </c>
      <c r="C613" s="1">
        <f>IF(ISBLANK(Data!C613),"",Data!C613)</f>
        <v>201</v>
      </c>
      <c r="D613" s="1">
        <f>IF(ISBLANK(Data!D613),"",Data!D613)</f>
        <v>0</v>
      </c>
      <c r="E613" s="1">
        <f>IF(ISBLANK(Data!E613),"",Data!E613)</f>
        <v>0</v>
      </c>
      <c r="F613" s="1">
        <f>IF(ISBLANK(Data!F613),"",Data!F613)</f>
        <v>6</v>
      </c>
      <c r="G613" s="1" t="str">
        <f>IF(ISBLANK(Data!$F613),"",IF(Data!$F613&gt;=1,TEXT(Data!G613,"00"),""))</f>
        <v>32</v>
      </c>
      <c r="H613" s="1" t="str">
        <f>IF(ISBLANK(Data!$F613),"",IF(Data!$F613&gt;=2,TEXT(Data!H613,"00"),""))</f>
        <v>00</v>
      </c>
      <c r="I613" s="1" t="str">
        <f>IF(ISBLANK(Data!$F613),"",IF(Data!$F613&gt;=3,TEXT(Data!I613,"00"),""))</f>
        <v>00</v>
      </c>
      <c r="J613" s="1" t="str">
        <f>IF(ISBLANK(Data!$F613),"",IF(Data!$F613&gt;=4,TEXT(Data!J613,"00"),""))</f>
        <v>00</v>
      </c>
      <c r="K613" s="1" t="str">
        <f>IF(ISBLANK(Data!$F613),"",IF(Data!$F613&gt;=5,TEXT(Data!K613,"00"),""))</f>
        <v>62</v>
      </c>
      <c r="L613" s="1" t="str">
        <f>IF(ISBLANK(Data!$F613),"",IF(Data!$F613&gt;=6,TEXT(Data!L613,"00"),""))</f>
        <v>00</v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>
        <f>IF(ISBLANK(Data!A614),"",Data!A614)</f>
        <v>17322</v>
      </c>
      <c r="B614" s="1">
        <f>IF(ISBLANK(Data!B614),"",Data!B614)</f>
        <v>1</v>
      </c>
      <c r="C614" s="1">
        <f>IF(ISBLANK(Data!C614),"",Data!C614)</f>
        <v>300</v>
      </c>
      <c r="D614" s="1">
        <f>IF(ISBLANK(Data!D614),"",Data!D614)</f>
        <v>0</v>
      </c>
      <c r="E614" s="1">
        <f>IF(ISBLANK(Data!E614),"",Data!E614)</f>
        <v>0</v>
      </c>
      <c r="F614" s="1">
        <f>IF(ISBLANK(Data!F614),"",Data!F614)</f>
        <v>8</v>
      </c>
      <c r="G614" s="1" t="str">
        <f>IF(ISBLANK(Data!$F614),"",IF(Data!$F614&gt;=1,TEXT(Data!G614,"00"),""))</f>
        <v>03</v>
      </c>
      <c r="H614" s="1" t="str">
        <f>IF(ISBLANK(Data!$F614),"",IF(Data!$F614&gt;=2,TEXT(Data!H614,"00"),""))</f>
        <v>5a</v>
      </c>
      <c r="I614" s="1" t="str">
        <f>IF(ISBLANK(Data!$F614),"",IF(Data!$F614&gt;=3,TEXT(Data!I614,"00"),""))</f>
        <v>64</v>
      </c>
      <c r="J614" s="1" t="str">
        <f>IF(ISBLANK(Data!$F614),"",IF(Data!$F614&gt;=4,TEXT(Data!J614,"00"),""))</f>
        <v>5a</v>
      </c>
      <c r="K614" s="1" t="str">
        <f>IF(ISBLANK(Data!$F614),"",IF(Data!$F614&gt;=5,TEXT(Data!K614,"00"),""))</f>
        <v>41</v>
      </c>
      <c r="L614" s="1" t="str">
        <f>IF(ISBLANK(Data!$F614),"",IF(Data!$F614&gt;=6,TEXT(Data!L614,"00"),""))</f>
        <v>00</v>
      </c>
      <c r="M614" s="1" t="str">
        <f>IF(ISBLANK(Data!$F614),"",IF(Data!$F614&gt;=7,TEXT(Data!M614,"00"),""))</f>
        <v>32</v>
      </c>
      <c r="N614" s="1" t="str">
        <f>IF(ISBLANK(Data!$F614),"",IF(Data!$F614&gt;=8,TEXT(Data!N614,"00"),""))</f>
        <v>65</v>
      </c>
    </row>
    <row r="615" ht="14.25">
      <c r="A615" s="1">
        <f>IF(ISBLANK(Data!A615),"",Data!A615)</f>
        <v>17323</v>
      </c>
      <c r="B615" s="1">
        <f>IF(ISBLANK(Data!B615),"",Data!B615)</f>
        <v>1</v>
      </c>
      <c r="C615" s="1">
        <f>IF(ISBLANK(Data!C615),"",Data!C615)</f>
        <v>301</v>
      </c>
      <c r="D615" s="1">
        <f>IF(ISBLANK(Data!D615),"",Data!D615)</f>
        <v>0</v>
      </c>
      <c r="E615" s="1">
        <f>IF(ISBLANK(Data!E615),"",Data!E615)</f>
        <v>0</v>
      </c>
      <c r="F615" s="1">
        <f>IF(ISBLANK(Data!F615),"",Data!F615)</f>
        <v>3</v>
      </c>
      <c r="G615" s="1" t="str">
        <f>IF(ISBLANK(Data!$F615),"",IF(Data!$F615&gt;=1,TEXT(Data!G615,"00"),""))</f>
        <v>54</v>
      </c>
      <c r="H615" s="1" t="str">
        <f>IF(ISBLANK(Data!$F615),"",IF(Data!$F615&gt;=2,TEXT(Data!H615,"00"),""))</f>
        <v>05</v>
      </c>
      <c r="I615" s="1" t="str">
        <f>IF(ISBLANK(Data!$F615),"",IF(Data!$F615&gt;=3,TEXT(Data!I615,"00"),""))</f>
        <v>00</v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>
        <f>IF(ISBLANK(Data!A616),"",Data!A616)</f>
        <v>17333</v>
      </c>
      <c r="B616" s="1">
        <f>IF(ISBLANK(Data!B616),"",Data!B616)</f>
        <v>0</v>
      </c>
      <c r="C616" s="1">
        <f>IF(ISBLANK(Data!C616),"",Data!C616)</f>
        <v>203</v>
      </c>
      <c r="D616" s="1">
        <f>IF(ISBLANK(Data!D616),"",Data!D616)</f>
        <v>0</v>
      </c>
      <c r="E616" s="1">
        <f>IF(ISBLANK(Data!E616),"",Data!E616)</f>
        <v>0</v>
      </c>
      <c r="F616" s="1">
        <f>IF(ISBLANK(Data!F616),"",Data!F616)</f>
        <v>8</v>
      </c>
      <c r="G616" s="1" t="str">
        <f>IF(ISBLANK(Data!$F616),"",IF(Data!$F616&gt;=1,TEXT(Data!G616,"00"),""))</f>
        <v>02</v>
      </c>
      <c r="H616" s="1" t="str">
        <f>IF(ISBLANK(Data!$F616),"",IF(Data!$F616&gt;=2,TEXT(Data!H616,"00"),""))</f>
        <v>05</v>
      </c>
      <c r="I616" s="1" t="str">
        <f>IF(ISBLANK(Data!$F616),"",IF(Data!$F616&gt;=3,TEXT(Data!I616,"00"),""))</f>
        <v>00</v>
      </c>
      <c r="J616" s="1" t="str">
        <f>IF(ISBLANK(Data!$F616),"",IF(Data!$F616&gt;=4,TEXT(Data!J616,"00"),""))</f>
        <v>00</v>
      </c>
      <c r="K616" s="1" t="str">
        <f>IF(ISBLANK(Data!$F616),"",IF(Data!$F616&gt;=5,TEXT(Data!K616,"00"),""))</f>
        <v>00</v>
      </c>
      <c r="L616" s="1" t="str">
        <f>IF(ISBLANK(Data!$F616),"",IF(Data!$F616&gt;=6,TEXT(Data!L616,"00"),""))</f>
        <v>00</v>
      </c>
      <c r="M616" s="1" t="str">
        <f>IF(ISBLANK(Data!$F616),"",IF(Data!$F616&gt;=7,TEXT(Data!M616,"00"),""))</f>
        <v>00</v>
      </c>
      <c r="N616" s="1" t="str">
        <f>IF(ISBLANK(Data!$F616),"",IF(Data!$F616&gt;=8,TEXT(Data!N616,"00"),""))</f>
        <v>00</v>
      </c>
    </row>
    <row r="617" ht="14.25">
      <c r="A617" s="1">
        <f>IF(ISBLANK(Data!A617),"",Data!A617)</f>
        <v>17341</v>
      </c>
      <c r="B617" s="1">
        <f>IF(ISBLANK(Data!B617),"",Data!B617)</f>
        <v>0</v>
      </c>
      <c r="C617" s="1">
        <f>IF(ISBLANK(Data!C617),"",Data!C617)</f>
        <v>401</v>
      </c>
      <c r="D617" s="1">
        <f>IF(ISBLANK(Data!D617),"",Data!D617)</f>
        <v>0</v>
      </c>
      <c r="E617" s="1">
        <f>IF(ISBLANK(Data!E617),"",Data!E617)</f>
        <v>0</v>
      </c>
      <c r="F617" s="1">
        <f>IF(ISBLANK(Data!F617),"",Data!F617)</f>
        <v>8</v>
      </c>
      <c r="G617" s="1" t="str">
        <f>IF(ISBLANK(Data!$F617),"",IF(Data!$F617&gt;=1,TEXT(Data!G617,"00"),""))</f>
        <v>48</v>
      </c>
      <c r="H617" s="1" t="str">
        <f>IF(ISBLANK(Data!$F617),"",IF(Data!$F617&gt;=2,TEXT(Data!H617,"00"),""))</f>
        <v>9a</v>
      </c>
      <c r="I617" s="1" t="str">
        <f>IF(ISBLANK(Data!$F617),"",IF(Data!$F617&gt;=3,TEXT(Data!I617,"00"),""))</f>
        <v>00</v>
      </c>
      <c r="J617" s="1" t="str">
        <f>IF(ISBLANK(Data!$F617),"",IF(Data!$F617&gt;=4,TEXT(Data!J617,"00"),""))</f>
        <v>00</v>
      </c>
      <c r="K617" s="1" t="str">
        <f>IF(ISBLANK(Data!$F617),"",IF(Data!$F617&gt;=5,TEXT(Data!K617,"00"),""))</f>
        <v>bd</v>
      </c>
      <c r="L617" s="1" t="str">
        <f>IF(ISBLANK(Data!$F617),"",IF(Data!$F617&gt;=6,TEXT(Data!L617,"00"),""))</f>
        <v>01</v>
      </c>
      <c r="M617" s="1" t="str">
        <f>IF(ISBLANK(Data!$F617),"",IF(Data!$F617&gt;=7,TEXT(Data!M617,"00"),""))</f>
        <v>00</v>
      </c>
      <c r="N617" s="1" t="str">
        <f>IF(ISBLANK(Data!$F617),"",IF(Data!$F617&gt;=8,TEXT(Data!N617,"00"),""))</f>
        <v>00</v>
      </c>
    </row>
    <row r="618" ht="14.25">
      <c r="A618" s="1">
        <f>IF(ISBLANK(Data!A618),"",Data!A618)</f>
        <v>17345</v>
      </c>
      <c r="B618" s="1">
        <f>IF(ISBLANK(Data!B618),"",Data!B618)</f>
        <v>0</v>
      </c>
      <c r="C618" s="1">
        <f>IF(ISBLANK(Data!C618),"",Data!C618)</f>
        <v>400</v>
      </c>
      <c r="D618" s="1">
        <f>IF(ISBLANK(Data!D618),"",Data!D618)</f>
        <v>0</v>
      </c>
      <c r="E618" s="1">
        <f>IF(ISBLANK(Data!E618),"",Data!E618)</f>
        <v>0</v>
      </c>
      <c r="F618" s="1">
        <f>IF(ISBLANK(Data!F618),"",Data!F618)</f>
        <v>8</v>
      </c>
      <c r="G618" s="1" t="str">
        <f>IF(ISBLANK(Data!$F618),"",IF(Data!$F618&gt;=1,TEXT(Data!G618,"00"),""))</f>
        <v>01</v>
      </c>
      <c r="H618" s="1" t="str">
        <f>IF(ISBLANK(Data!$F618),"",IF(Data!$F618&gt;=2,TEXT(Data!H618,"00"),""))</f>
        <v>00</v>
      </c>
      <c r="I618" s="1" t="str">
        <f>IF(ISBLANK(Data!$F618),"",IF(Data!$F618&gt;=3,TEXT(Data!I618,"00"),""))</f>
        <v>2c</v>
      </c>
      <c r="J618" s="1" t="str">
        <f>IF(ISBLANK(Data!$F618),"",IF(Data!$F618&gt;=4,TEXT(Data!J618,"00"),""))</f>
        <v>00</v>
      </c>
      <c r="K618" s="1" t="str">
        <f>IF(ISBLANK(Data!$F618),"",IF(Data!$F618&gt;=5,TEXT(Data!K618,"00"),""))</f>
        <v>00</v>
      </c>
      <c r="L618" s="1" t="str">
        <f>IF(ISBLANK(Data!$F618),"",IF(Data!$F618&gt;=6,TEXT(Data!L618,"00"),""))</f>
        <v>00</v>
      </c>
      <c r="M618" s="1" t="str">
        <f>IF(ISBLANK(Data!$F618),"",IF(Data!$F618&gt;=7,TEXT(Data!M618,"00"),""))</f>
        <v>00</v>
      </c>
      <c r="N618" s="1" t="str">
        <f>IF(ISBLANK(Data!$F618),"",IF(Data!$F618&gt;=8,TEXT(Data!N618,"00"),""))</f>
        <v>00</v>
      </c>
    </row>
    <row r="619" ht="14.25">
      <c r="A619" s="1">
        <f>IF(ISBLANK(Data!A619),"",Data!A619)</f>
        <v>17357</v>
      </c>
      <c r="B619" s="1">
        <f>IF(ISBLANK(Data!B619),"",Data!B619)</f>
        <v>0</v>
      </c>
      <c r="C619" s="1">
        <f>IF(ISBLANK(Data!C619),"",Data!C619)</f>
        <v>201</v>
      </c>
      <c r="D619" s="1">
        <f>IF(ISBLANK(Data!D619),"",Data!D619)</f>
        <v>0</v>
      </c>
      <c r="E619" s="1">
        <f>IF(ISBLANK(Data!E619),"",Data!E619)</f>
        <v>0</v>
      </c>
      <c r="F619" s="1">
        <f>IF(ISBLANK(Data!F619),"",Data!F619)</f>
        <v>6</v>
      </c>
      <c r="G619" s="1" t="str">
        <f>IF(ISBLANK(Data!$F619),"",IF(Data!$F619&gt;=1,TEXT(Data!G619,"00"),""))</f>
        <v>3a</v>
      </c>
      <c r="H619" s="1" t="str">
        <f>IF(ISBLANK(Data!$F619),"",IF(Data!$F619&gt;=2,TEXT(Data!H619,"00"),""))</f>
        <v>02</v>
      </c>
      <c r="I619" s="1" t="str">
        <f>IF(ISBLANK(Data!$F619),"",IF(Data!$F619&gt;=3,TEXT(Data!I619,"00"),""))</f>
        <v>00</v>
      </c>
      <c r="J619" s="1" t="str">
        <f>IF(ISBLANK(Data!$F619),"",IF(Data!$F619&gt;=4,TEXT(Data!J619,"00"),""))</f>
        <v>00</v>
      </c>
      <c r="K619" s="1" t="str">
        <f>IF(ISBLANK(Data!$F619),"",IF(Data!$F619&gt;=5,TEXT(Data!K619,"00"),""))</f>
        <v>62</v>
      </c>
      <c r="L619" s="1" t="str">
        <f>IF(ISBLANK(Data!$F619),"",IF(Data!$F619&gt;=6,TEXT(Data!L619,"00"),""))</f>
        <v>00</v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>
        <f>IF(ISBLANK(Data!A620),"",Data!A620)</f>
        <v>17361</v>
      </c>
      <c r="B620" s="1">
        <f>IF(ISBLANK(Data!B620),"",Data!B620)</f>
        <v>0</v>
      </c>
      <c r="C620" s="1">
        <f>IF(ISBLANK(Data!C620),"",Data!C620)</f>
        <v>203</v>
      </c>
      <c r="D620" s="1">
        <f>IF(ISBLANK(Data!D620),"",Data!D620)</f>
        <v>0</v>
      </c>
      <c r="E620" s="1">
        <f>IF(ISBLANK(Data!E620),"",Data!E620)</f>
        <v>0</v>
      </c>
      <c r="F620" s="1">
        <f>IF(ISBLANK(Data!F620),"",Data!F620)</f>
        <v>8</v>
      </c>
      <c r="G620" s="1" t="str">
        <f>IF(ISBLANK(Data!$F620),"",IF(Data!$F620&gt;=1,TEXT(Data!G620,"00"),""))</f>
        <v>c0</v>
      </c>
      <c r="H620" s="1" t="str">
        <f>IF(ISBLANK(Data!$F620),"",IF(Data!$F620&gt;=2,TEXT(Data!H620,"00"),""))</f>
        <v>05</v>
      </c>
      <c r="I620" s="1" t="str">
        <f>IF(ISBLANK(Data!$F620),"",IF(Data!$F620&gt;=3,TEXT(Data!I620,"00"),""))</f>
        <v>00</v>
      </c>
      <c r="J620" s="1" t="str">
        <f>IF(ISBLANK(Data!$F620),"",IF(Data!$F620&gt;=4,TEXT(Data!J620,"00"),""))</f>
        <v>00</v>
      </c>
      <c r="K620" s="1" t="str">
        <f>IF(ISBLANK(Data!$F620),"",IF(Data!$F620&gt;=5,TEXT(Data!K620,"00"),""))</f>
        <v>00</v>
      </c>
      <c r="L620" s="1" t="str">
        <f>IF(ISBLANK(Data!$F620),"",IF(Data!$F620&gt;=6,TEXT(Data!L620,"00"),""))</f>
        <v>00</v>
      </c>
      <c r="M620" s="1" t="str">
        <f>IF(ISBLANK(Data!$F620),"",IF(Data!$F620&gt;=7,TEXT(Data!M620,"00"),""))</f>
        <v>00</v>
      </c>
      <c r="N620" s="1" t="str">
        <f>IF(ISBLANK(Data!$F620),"",IF(Data!$F620&gt;=8,TEXT(Data!N620,"00"),""))</f>
        <v>00</v>
      </c>
    </row>
    <row r="621" ht="14.25">
      <c r="A621" s="1">
        <f>IF(ISBLANK(Data!A621),"",Data!A621)</f>
        <v>17373</v>
      </c>
      <c r="B621" s="1">
        <f>IF(ISBLANK(Data!B621),"",Data!B621)</f>
        <v>1</v>
      </c>
      <c r="C621" s="1">
        <f>IF(ISBLANK(Data!C621),"",Data!C621)</f>
        <v>300</v>
      </c>
      <c r="D621" s="1">
        <f>IF(ISBLANK(Data!D621),"",Data!D621)</f>
        <v>0</v>
      </c>
      <c r="E621" s="1">
        <f>IF(ISBLANK(Data!E621),"",Data!E621)</f>
        <v>0</v>
      </c>
      <c r="F621" s="1">
        <f>IF(ISBLANK(Data!F621),"",Data!F621)</f>
        <v>8</v>
      </c>
      <c r="G621" s="1" t="str">
        <f>IF(ISBLANK(Data!$F621),"",IF(Data!$F621&gt;=1,TEXT(Data!G621,"00"),""))</f>
        <v>03</v>
      </c>
      <c r="H621" s="1" t="str">
        <f>IF(ISBLANK(Data!$F621),"",IF(Data!$F621&gt;=2,TEXT(Data!H621,"00"),""))</f>
        <v>5a</v>
      </c>
      <c r="I621" s="1" t="str">
        <f>IF(ISBLANK(Data!$F621),"",IF(Data!$F621&gt;=3,TEXT(Data!I621,"00"),""))</f>
        <v>64</v>
      </c>
      <c r="J621" s="1" t="str">
        <f>IF(ISBLANK(Data!$F621),"",IF(Data!$F621&gt;=4,TEXT(Data!J621,"00"),""))</f>
        <v>5a</v>
      </c>
      <c r="K621" s="1" t="str">
        <f>IF(ISBLANK(Data!$F621),"",IF(Data!$F621&gt;=5,TEXT(Data!K621,"00"),""))</f>
        <v>41</v>
      </c>
      <c r="L621" s="1" t="str">
        <f>IF(ISBLANK(Data!$F621),"",IF(Data!$F621&gt;=6,TEXT(Data!L621,"00"),""))</f>
        <v>00</v>
      </c>
      <c r="M621" s="1" t="str">
        <f>IF(ISBLANK(Data!$F621),"",IF(Data!$F621&gt;=7,TEXT(Data!M621,"00"),""))</f>
        <v>32</v>
      </c>
      <c r="N621" s="1" t="str">
        <f>IF(ISBLANK(Data!$F621),"",IF(Data!$F621&gt;=8,TEXT(Data!N621,"00"),""))</f>
        <v>66</v>
      </c>
    </row>
    <row r="622" ht="14.25">
      <c r="A622" s="1">
        <f>IF(ISBLANK(Data!A622),"",Data!A622)</f>
        <v>17374</v>
      </c>
      <c r="B622" s="1">
        <f>IF(ISBLANK(Data!B622),"",Data!B622)</f>
        <v>1</v>
      </c>
      <c r="C622" s="1">
        <f>IF(ISBLANK(Data!C622),"",Data!C622)</f>
        <v>301</v>
      </c>
      <c r="D622" s="1">
        <f>IF(ISBLANK(Data!D622),"",Data!D622)</f>
        <v>0</v>
      </c>
      <c r="E622" s="1">
        <f>IF(ISBLANK(Data!E622),"",Data!E622)</f>
        <v>0</v>
      </c>
      <c r="F622" s="1">
        <f>IF(ISBLANK(Data!F622),"",Data!F622)</f>
        <v>3</v>
      </c>
      <c r="G622" s="1" t="str">
        <f>IF(ISBLANK(Data!$F622),"",IF(Data!$F622&gt;=1,TEXT(Data!G622,"00"),""))</f>
        <v>f5</v>
      </c>
      <c r="H622" s="1" t="str">
        <f>IF(ISBLANK(Data!$F622),"",IF(Data!$F622&gt;=2,TEXT(Data!H622,"00"),""))</f>
        <v>06</v>
      </c>
      <c r="I622" s="1" t="str">
        <f>IF(ISBLANK(Data!$F622),"",IF(Data!$F622&gt;=3,TEXT(Data!I622,"00"),""))</f>
        <v>00</v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>
        <f>IF(ISBLANK(Data!A623),"",Data!A623)</f>
        <v>17381</v>
      </c>
      <c r="B623" s="1">
        <f>IF(ISBLANK(Data!B623),"",Data!B623)</f>
        <v>0</v>
      </c>
      <c r="C623" s="1">
        <f>IF(ISBLANK(Data!C623),"",Data!C623)</f>
        <v>403</v>
      </c>
      <c r="D623" s="1">
        <f>IF(ISBLANK(Data!D623),"",Data!D623)</f>
        <v>0</v>
      </c>
      <c r="E623" s="1">
        <f>IF(ISBLANK(Data!E623),"",Data!E623)</f>
        <v>0</v>
      </c>
      <c r="F623" s="1">
        <f>IF(ISBLANK(Data!F623),"",Data!F623)</f>
        <v>8</v>
      </c>
      <c r="G623" s="1" t="str">
        <f>IF(ISBLANK(Data!$F623),"",IF(Data!$F623&gt;=1,TEXT(Data!G623,"00"),""))</f>
        <v>63</v>
      </c>
      <c r="H623" s="1" t="str">
        <f>IF(ISBLANK(Data!$F623),"",IF(Data!$F623&gt;=2,TEXT(Data!H623,"00"),""))</f>
        <v>00</v>
      </c>
      <c r="I623" s="1" t="str">
        <f>IF(ISBLANK(Data!$F623),"",IF(Data!$F623&gt;=3,TEXT(Data!I623,"00"),""))</f>
        <v>00</v>
      </c>
      <c r="J623" s="1" t="str">
        <f>IF(ISBLANK(Data!$F623),"",IF(Data!$F623&gt;=4,TEXT(Data!J623,"00"),""))</f>
        <v>00</v>
      </c>
      <c r="K623" s="1" t="str">
        <f>IF(ISBLANK(Data!$F623),"",IF(Data!$F623&gt;=5,TEXT(Data!K623,"00"),""))</f>
        <v>94</v>
      </c>
      <c r="L623" s="1" t="str">
        <f>IF(ISBLANK(Data!$F623),"",IF(Data!$F623&gt;=6,TEXT(Data!L623,"00"),""))</f>
        <v>e0</v>
      </c>
      <c r="M623" s="1" t="str">
        <f>IF(ISBLANK(Data!$F623),"",IF(Data!$F623&gt;=7,TEXT(Data!M623,"00"),""))</f>
        <v>09</v>
      </c>
      <c r="N623" s="1" t="str">
        <f>IF(ISBLANK(Data!$F623),"",IF(Data!$F623&gt;=8,TEXT(Data!N623,"00"),""))</f>
        <v>00</v>
      </c>
    </row>
    <row r="624" ht="14.25">
      <c r="A624" s="1">
        <f>IF(ISBLANK(Data!A624),"",Data!A624)</f>
        <v>17421</v>
      </c>
      <c r="B624" s="1">
        <f>IF(ISBLANK(Data!B624),"",Data!B624)</f>
        <v>0</v>
      </c>
      <c r="C624" s="1">
        <f>IF(ISBLANK(Data!C624),"",Data!C624)</f>
        <v>204</v>
      </c>
      <c r="D624" s="1">
        <f>IF(ISBLANK(Data!D624),"",Data!D624)</f>
        <v>0</v>
      </c>
      <c r="E624" s="1">
        <f>IF(ISBLANK(Data!E624),"",Data!E624)</f>
        <v>0</v>
      </c>
      <c r="F624" s="1">
        <f>IF(ISBLANK(Data!F624),"",Data!F624)</f>
        <v>8</v>
      </c>
      <c r="G624" s="1" t="str">
        <f>IF(ISBLANK(Data!$F624),"",IF(Data!$F624&gt;=1,TEXT(Data!G624,"00"),""))</f>
        <v>00</v>
      </c>
      <c r="H624" s="1" t="str">
        <f>IF(ISBLANK(Data!$F624),"",IF(Data!$F624&gt;=2,TEXT(Data!H624,"00"),""))</f>
        <v>00</v>
      </c>
      <c r="I624" s="1" t="str">
        <f>IF(ISBLANK(Data!$F624),"",IF(Data!$F624&gt;=3,TEXT(Data!I624,"00"),""))</f>
        <v>00</v>
      </c>
      <c r="J624" s="1" t="str">
        <f>IF(ISBLANK(Data!$F624),"",IF(Data!$F624&gt;=4,TEXT(Data!J624,"00"),""))</f>
        <v>00</v>
      </c>
      <c r="K624" s="1" t="str">
        <f>IF(ISBLANK(Data!$F624),"",IF(Data!$F624&gt;=5,TEXT(Data!K624,"00"),""))</f>
        <v>00</v>
      </c>
      <c r="L624" s="1" t="str">
        <f>IF(ISBLANK(Data!$F624),"",IF(Data!$F624&gt;=6,TEXT(Data!L624,"00"),""))</f>
        <v>00</v>
      </c>
      <c r="M624" s="1" t="str">
        <f>IF(ISBLANK(Data!$F624),"",IF(Data!$F624&gt;=7,TEXT(Data!M624,"00"),""))</f>
        <v>00</v>
      </c>
      <c r="N624" s="1" t="str">
        <f>IF(ISBLANK(Data!$F624),"",IF(Data!$F624&gt;=8,TEXT(Data!N624,"00"),""))</f>
        <v>00</v>
      </c>
    </row>
    <row r="625" ht="14.25">
      <c r="A625" s="1">
        <f>IF(ISBLANK(Data!A625),"",Data!A625)</f>
        <v>17422</v>
      </c>
      <c r="B625" s="1">
        <f>IF(ISBLANK(Data!B625),"",Data!B625)</f>
        <v>1</v>
      </c>
      <c r="C625" s="1">
        <f>IF(ISBLANK(Data!C625),"",Data!C625)</f>
        <v>300</v>
      </c>
      <c r="D625" s="1">
        <f>IF(ISBLANK(Data!D625),"",Data!D625)</f>
        <v>0</v>
      </c>
      <c r="E625" s="1">
        <f>IF(ISBLANK(Data!E625),"",Data!E625)</f>
        <v>0</v>
      </c>
      <c r="F625" s="1">
        <f>IF(ISBLANK(Data!F625),"",Data!F625)</f>
        <v>8</v>
      </c>
      <c r="G625" s="1" t="str">
        <f>IF(ISBLANK(Data!$F625),"",IF(Data!$F625&gt;=1,TEXT(Data!G625,"00"),""))</f>
        <v>03</v>
      </c>
      <c r="H625" s="1" t="str">
        <f>IF(ISBLANK(Data!$F625),"",IF(Data!$F625&gt;=2,TEXT(Data!H625,"00"),""))</f>
        <v>5a</v>
      </c>
      <c r="I625" s="1" t="str">
        <f>IF(ISBLANK(Data!$F625),"",IF(Data!$F625&gt;=3,TEXT(Data!I625,"00"),""))</f>
        <v>64</v>
      </c>
      <c r="J625" s="1" t="str">
        <f>IF(ISBLANK(Data!$F625),"",IF(Data!$F625&gt;=4,TEXT(Data!J625,"00"),""))</f>
        <v>5a</v>
      </c>
      <c r="K625" s="1" t="str">
        <f>IF(ISBLANK(Data!$F625),"",IF(Data!$F625&gt;=5,TEXT(Data!K625,"00"),""))</f>
        <v>41</v>
      </c>
      <c r="L625" s="1" t="str">
        <f>IF(ISBLANK(Data!$F625),"",IF(Data!$F625&gt;=6,TEXT(Data!L625,"00"),""))</f>
        <v>00</v>
      </c>
      <c r="M625" s="1" t="str">
        <f>IF(ISBLANK(Data!$F625),"",IF(Data!$F625&gt;=7,TEXT(Data!M625,"00"),""))</f>
        <v>32</v>
      </c>
      <c r="N625" s="1" t="str">
        <f>IF(ISBLANK(Data!$F625),"",IF(Data!$F625&gt;=8,TEXT(Data!N625,"00"),""))</f>
        <v>67</v>
      </c>
    </row>
    <row r="626" ht="14.25">
      <c r="A626" s="1">
        <f>IF(ISBLANK(Data!A626),"",Data!A626)</f>
        <v>17423</v>
      </c>
      <c r="B626" s="1">
        <f>IF(ISBLANK(Data!B626),"",Data!B626)</f>
        <v>1</v>
      </c>
      <c r="C626" s="1">
        <f>IF(ISBLANK(Data!C626),"",Data!C626)</f>
        <v>301</v>
      </c>
      <c r="D626" s="1">
        <f>IF(ISBLANK(Data!D626),"",Data!D626)</f>
        <v>0</v>
      </c>
      <c r="E626" s="1">
        <f>IF(ISBLANK(Data!E626),"",Data!E626)</f>
        <v>0</v>
      </c>
      <c r="F626" s="1">
        <f>IF(ISBLANK(Data!F626),"",Data!F626)</f>
        <v>3</v>
      </c>
      <c r="G626" s="1" t="str">
        <f>IF(ISBLANK(Data!$F626),"",IF(Data!$F626&gt;=1,TEXT(Data!G626,"00"),""))</f>
        <v>b8</v>
      </c>
      <c r="H626" s="1" t="str">
        <f>IF(ISBLANK(Data!$F626),"",IF(Data!$F626&gt;=2,TEXT(Data!H626,"00"),""))</f>
        <v>07</v>
      </c>
      <c r="I626" s="1" t="str">
        <f>IF(ISBLANK(Data!$F626),"",IF(Data!$F626&gt;=3,TEXT(Data!I626,"00"),""))</f>
        <v>00</v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>
        <f>IF(ISBLANK(Data!A627),"",Data!A627)</f>
        <v>17433</v>
      </c>
      <c r="B627" s="1">
        <f>IF(ISBLANK(Data!B627),"",Data!B627)</f>
        <v>0</v>
      </c>
      <c r="C627" s="1">
        <f>IF(ISBLANK(Data!C627),"",Data!C627)</f>
        <v>202</v>
      </c>
      <c r="D627" s="1">
        <f>IF(ISBLANK(Data!D627),"",Data!D627)</f>
        <v>0</v>
      </c>
      <c r="E627" s="1">
        <f>IF(ISBLANK(Data!E627),"",Data!E627)</f>
        <v>0</v>
      </c>
      <c r="F627" s="1">
        <f>IF(ISBLANK(Data!F627),"",Data!F627)</f>
        <v>8</v>
      </c>
      <c r="G627" s="1" t="str">
        <f>IF(ISBLANK(Data!$F627),"",IF(Data!$F627&gt;=1,TEXT(Data!G627,"00"),""))</f>
        <v>e2</v>
      </c>
      <c r="H627" s="1" t="str">
        <f>IF(ISBLANK(Data!$F627),"",IF(Data!$F627&gt;=2,TEXT(Data!H627,"00"),""))</f>
        <v>20</v>
      </c>
      <c r="I627" s="1" t="str">
        <f>IF(ISBLANK(Data!$F627),"",IF(Data!$F627&gt;=3,TEXT(Data!I627,"00"),""))</f>
        <v>00</v>
      </c>
      <c r="J627" s="1" t="str">
        <f>IF(ISBLANK(Data!$F627),"",IF(Data!$F627&gt;=4,TEXT(Data!J627,"00"),""))</f>
        <v>00</v>
      </c>
      <c r="K627" s="1" t="str">
        <f>IF(ISBLANK(Data!$F627),"",IF(Data!$F627&gt;=5,TEXT(Data!K627,"00"),""))</f>
        <v>bc</v>
      </c>
      <c r="L627" s="1" t="str">
        <f>IF(ISBLANK(Data!$F627),"",IF(Data!$F627&gt;=6,TEXT(Data!L627,"00"),""))</f>
        <v>ab</v>
      </c>
      <c r="M627" s="1" t="str">
        <f>IF(ISBLANK(Data!$F627),"",IF(Data!$F627&gt;=7,TEXT(Data!M627,"00"),""))</f>
        <v>22</v>
      </c>
      <c r="N627" s="1" t="str">
        <f>IF(ISBLANK(Data!$F627),"",IF(Data!$F627&gt;=8,TEXT(Data!N627,"00"),""))</f>
        <v>00</v>
      </c>
    </row>
    <row r="628" ht="14.25">
      <c r="A628" s="1">
        <f>IF(ISBLANK(Data!A628),"",Data!A628)</f>
        <v>17461</v>
      </c>
      <c r="B628" s="1">
        <f>IF(ISBLANK(Data!B628),"",Data!B628)</f>
        <v>0</v>
      </c>
      <c r="C628" s="1">
        <f>IF(ISBLANK(Data!C628),"",Data!C628)</f>
        <v>401</v>
      </c>
      <c r="D628" s="1">
        <f>IF(ISBLANK(Data!D628),"",Data!D628)</f>
        <v>0</v>
      </c>
      <c r="E628" s="1">
        <f>IF(ISBLANK(Data!E628),"",Data!E628)</f>
        <v>0</v>
      </c>
      <c r="F628" s="1">
        <f>IF(ISBLANK(Data!F628),"",Data!F628)</f>
        <v>8</v>
      </c>
      <c r="G628" s="1" t="str">
        <f>IF(ISBLANK(Data!$F628),"",IF(Data!$F628&gt;=1,TEXT(Data!G628,"00"),""))</f>
        <v>53</v>
      </c>
      <c r="H628" s="1" t="str">
        <f>IF(ISBLANK(Data!$F628),"",IF(Data!$F628&gt;=2,TEXT(Data!H628,"00"),""))</f>
        <v>9a</v>
      </c>
      <c r="I628" s="1" t="str">
        <f>IF(ISBLANK(Data!$F628),"",IF(Data!$F628&gt;=3,TEXT(Data!I628,"00"),""))</f>
        <v>00</v>
      </c>
      <c r="J628" s="1" t="str">
        <f>IF(ISBLANK(Data!$F628),"",IF(Data!$F628&gt;=4,TEXT(Data!J628,"00"),""))</f>
        <v>00</v>
      </c>
      <c r="K628" s="1" t="str">
        <f>IF(ISBLANK(Data!$F628),"",IF(Data!$F628&gt;=5,TEXT(Data!K628,"00"),""))</f>
        <v>bd</v>
      </c>
      <c r="L628" s="1" t="str">
        <f>IF(ISBLANK(Data!$F628),"",IF(Data!$F628&gt;=6,TEXT(Data!L628,"00"),""))</f>
        <v>01</v>
      </c>
      <c r="M628" s="1" t="str">
        <f>IF(ISBLANK(Data!$F628),"",IF(Data!$F628&gt;=7,TEXT(Data!M628,"00"),""))</f>
        <v>00</v>
      </c>
      <c r="N628" s="1" t="str">
        <f>IF(ISBLANK(Data!$F628),"",IF(Data!$F628&gt;=8,TEXT(Data!N628,"00"),""))</f>
        <v>00</v>
      </c>
    </row>
    <row r="629" ht="14.25">
      <c r="A629" s="1">
        <f>IF(ISBLANK(Data!A629),"",Data!A629)</f>
        <v>17473</v>
      </c>
      <c r="B629" s="1">
        <f>IF(ISBLANK(Data!B629),"",Data!B629)</f>
        <v>1</v>
      </c>
      <c r="C629" s="1">
        <f>IF(ISBLANK(Data!C629),"",Data!C629)</f>
        <v>300</v>
      </c>
      <c r="D629" s="1">
        <f>IF(ISBLANK(Data!D629),"",Data!D629)</f>
        <v>0</v>
      </c>
      <c r="E629" s="1">
        <f>IF(ISBLANK(Data!E629),"",Data!E629)</f>
        <v>0</v>
      </c>
      <c r="F629" s="1">
        <f>IF(ISBLANK(Data!F629),"",Data!F629)</f>
        <v>8</v>
      </c>
      <c r="G629" s="1" t="str">
        <f>IF(ISBLANK(Data!$F629),"",IF(Data!$F629&gt;=1,TEXT(Data!G629,"00"),""))</f>
        <v>03</v>
      </c>
      <c r="H629" s="1" t="str">
        <f>IF(ISBLANK(Data!$F629),"",IF(Data!$F629&gt;=2,TEXT(Data!H629,"00"),""))</f>
        <v>5a</v>
      </c>
      <c r="I629" s="1" t="str">
        <f>IF(ISBLANK(Data!$F629),"",IF(Data!$F629&gt;=3,TEXT(Data!I629,"00"),""))</f>
        <v>64</v>
      </c>
      <c r="J629" s="1" t="str">
        <f>IF(ISBLANK(Data!$F629),"",IF(Data!$F629&gt;=4,TEXT(Data!J629,"00"),""))</f>
        <v>5a</v>
      </c>
      <c r="K629" s="1" t="str">
        <f>IF(ISBLANK(Data!$F629),"",IF(Data!$F629&gt;=5,TEXT(Data!K629,"00"),""))</f>
        <v>41</v>
      </c>
      <c r="L629" s="1" t="str">
        <f>IF(ISBLANK(Data!$F629),"",IF(Data!$F629&gt;=6,TEXT(Data!L629,"00"),""))</f>
        <v>00</v>
      </c>
      <c r="M629" s="1" t="str">
        <f>IF(ISBLANK(Data!$F629),"",IF(Data!$F629&gt;=7,TEXT(Data!M629,"00"),""))</f>
        <v>32</v>
      </c>
      <c r="N629" s="1" t="str">
        <f>IF(ISBLANK(Data!$F629),"",IF(Data!$F629&gt;=8,TEXT(Data!N629,"00"),""))</f>
        <v>a8</v>
      </c>
    </row>
    <row r="630" ht="14.25">
      <c r="A630" s="1">
        <f>IF(ISBLANK(Data!A630),"",Data!A630)</f>
        <v>17474</v>
      </c>
      <c r="B630" s="1">
        <f>IF(ISBLANK(Data!B630),"",Data!B630)</f>
        <v>1</v>
      </c>
      <c r="C630" s="1">
        <f>IF(ISBLANK(Data!C630),"",Data!C630)</f>
        <v>301</v>
      </c>
      <c r="D630" s="1">
        <f>IF(ISBLANK(Data!D630),"",Data!D630)</f>
        <v>0</v>
      </c>
      <c r="E630" s="1">
        <f>IF(ISBLANK(Data!E630),"",Data!E630)</f>
        <v>0</v>
      </c>
      <c r="F630" s="1">
        <f>IF(ISBLANK(Data!F630),"",Data!F630)</f>
        <v>3</v>
      </c>
      <c r="G630" s="1" t="str">
        <f>IF(ISBLANK(Data!$F630),"",IF(Data!$F630&gt;=1,TEXT(Data!G630,"00"),""))</f>
        <v>80</v>
      </c>
      <c r="H630" s="1" t="str">
        <f>IF(ISBLANK(Data!$F630),"",IF(Data!$F630&gt;=2,TEXT(Data!H630,"00"),""))</f>
        <v>08</v>
      </c>
      <c r="I630" s="1" t="str">
        <f>IF(ISBLANK(Data!$F630),"",IF(Data!$F630&gt;=3,TEXT(Data!I630,"00"),""))</f>
        <v>00</v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>
        <f>IF(ISBLANK(Data!A631),"",Data!A631)</f>
        <v>17481</v>
      </c>
      <c r="B631" s="1">
        <f>IF(ISBLANK(Data!B631),"",Data!B631)</f>
        <v>0</v>
      </c>
      <c r="C631" s="1">
        <f>IF(ISBLANK(Data!C631),"",Data!C631)</f>
        <v>400</v>
      </c>
      <c r="D631" s="1">
        <f>IF(ISBLANK(Data!D631),"",Data!D631)</f>
        <v>0</v>
      </c>
      <c r="E631" s="1">
        <f>IF(ISBLANK(Data!E631),"",Data!E631)</f>
        <v>0</v>
      </c>
      <c r="F631" s="1">
        <f>IF(ISBLANK(Data!F631),"",Data!F631)</f>
        <v>8</v>
      </c>
      <c r="G631" s="1" t="str">
        <f>IF(ISBLANK(Data!$F631),"",IF(Data!$F631&gt;=1,TEXT(Data!G631,"00"),""))</f>
        <v>01</v>
      </c>
      <c r="H631" s="1" t="str">
        <f>IF(ISBLANK(Data!$F631),"",IF(Data!$F631&gt;=2,TEXT(Data!H631,"00"),""))</f>
        <v>00</v>
      </c>
      <c r="I631" s="1" t="str">
        <f>IF(ISBLANK(Data!$F631),"",IF(Data!$F631&gt;=3,TEXT(Data!I631,"00"),""))</f>
        <v>2c</v>
      </c>
      <c r="J631" s="1" t="str">
        <f>IF(ISBLANK(Data!$F631),"",IF(Data!$F631&gt;=4,TEXT(Data!J631,"00"),""))</f>
        <v>00</v>
      </c>
      <c r="K631" s="1" t="str">
        <f>IF(ISBLANK(Data!$F631),"",IF(Data!$F631&gt;=5,TEXT(Data!K631,"00"),""))</f>
        <v>00</v>
      </c>
      <c r="L631" s="1" t="str">
        <f>IF(ISBLANK(Data!$F631),"",IF(Data!$F631&gt;=6,TEXT(Data!L631,"00"),""))</f>
        <v>00</v>
      </c>
      <c r="M631" s="1" t="str">
        <f>IF(ISBLANK(Data!$F631),"",IF(Data!$F631&gt;=7,TEXT(Data!M631,"00"),""))</f>
        <v>00</v>
      </c>
      <c r="N631" s="1" t="str">
        <f>IF(ISBLANK(Data!$F631),"",IF(Data!$F631&gt;=8,TEXT(Data!N631,"00"),""))</f>
        <v>00</v>
      </c>
    </row>
    <row r="632" ht="14.25">
      <c r="A632" s="1">
        <f>IF(ISBLANK(Data!A632),"",Data!A632)</f>
        <v>17521</v>
      </c>
      <c r="B632" s="1">
        <f>IF(ISBLANK(Data!B632),"",Data!B632)</f>
        <v>0</v>
      </c>
      <c r="C632" s="1">
        <f>IF(ISBLANK(Data!C632),"",Data!C632)</f>
        <v>201</v>
      </c>
      <c r="D632" s="1">
        <f>IF(ISBLANK(Data!D632),"",Data!D632)</f>
        <v>0</v>
      </c>
      <c r="E632" s="1">
        <f>IF(ISBLANK(Data!E632),"",Data!E632)</f>
        <v>0</v>
      </c>
      <c r="F632" s="1">
        <f>IF(ISBLANK(Data!F632),"",Data!F632)</f>
        <v>6</v>
      </c>
      <c r="G632" s="1" t="str">
        <f>IF(ISBLANK(Data!$F632),"",IF(Data!$F632&gt;=1,TEXT(Data!G632,"00"),""))</f>
        <v>3a</v>
      </c>
      <c r="H632" s="1" t="str">
        <f>IF(ISBLANK(Data!$F632),"",IF(Data!$F632&gt;=2,TEXT(Data!H632,"00"),""))</f>
        <v>02</v>
      </c>
      <c r="I632" s="1" t="str">
        <f>IF(ISBLANK(Data!$F632),"",IF(Data!$F632&gt;=3,TEXT(Data!I632,"00"),""))</f>
        <v>00</v>
      </c>
      <c r="J632" s="1" t="str">
        <f>IF(ISBLANK(Data!$F632),"",IF(Data!$F632&gt;=4,TEXT(Data!J632,"00"),""))</f>
        <v>00</v>
      </c>
      <c r="K632" s="1" t="str">
        <f>IF(ISBLANK(Data!$F632),"",IF(Data!$F632&gt;=5,TEXT(Data!K632,"00"),""))</f>
        <v>62</v>
      </c>
      <c r="L632" s="1" t="str">
        <f>IF(ISBLANK(Data!$F632),"",IF(Data!$F632&gt;=6,TEXT(Data!L632,"00"),""))</f>
        <v>00</v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>
        <f>IF(ISBLANK(Data!A633),"",Data!A633)</f>
        <v>17522</v>
      </c>
      <c r="B633" s="1">
        <f>IF(ISBLANK(Data!B633),"",Data!B633)</f>
        <v>1</v>
      </c>
      <c r="C633" s="1">
        <f>IF(ISBLANK(Data!C633),"",Data!C633)</f>
        <v>300</v>
      </c>
      <c r="D633" s="1">
        <f>IF(ISBLANK(Data!D633),"",Data!D633)</f>
        <v>0</v>
      </c>
      <c r="E633" s="1">
        <f>IF(ISBLANK(Data!E633),"",Data!E633)</f>
        <v>0</v>
      </c>
      <c r="F633" s="1">
        <f>IF(ISBLANK(Data!F633),"",Data!F633)</f>
        <v>8</v>
      </c>
      <c r="G633" s="1" t="str">
        <f>IF(ISBLANK(Data!$F633),"",IF(Data!$F633&gt;=1,TEXT(Data!G633,"00"),""))</f>
        <v>03</v>
      </c>
      <c r="H633" s="1" t="str">
        <f>IF(ISBLANK(Data!$F633),"",IF(Data!$F633&gt;=2,TEXT(Data!H633,"00"),""))</f>
        <v>5a</v>
      </c>
      <c r="I633" s="1" t="str">
        <f>IF(ISBLANK(Data!$F633),"",IF(Data!$F633&gt;=3,TEXT(Data!I633,"00"),""))</f>
        <v>64</v>
      </c>
      <c r="J633" s="1" t="str">
        <f>IF(ISBLANK(Data!$F633),"",IF(Data!$F633&gt;=4,TEXT(Data!J633,"00"),""))</f>
        <v>5a</v>
      </c>
      <c r="K633" s="1" t="str">
        <f>IF(ISBLANK(Data!$F633),"",IF(Data!$F633&gt;=5,TEXT(Data!K633,"00"),""))</f>
        <v>41</v>
      </c>
      <c r="L633" s="1" t="str">
        <f>IF(ISBLANK(Data!$F633),"",IF(Data!$F633&gt;=6,TEXT(Data!L633,"00"),""))</f>
        <v>00</v>
      </c>
      <c r="M633" s="1" t="str">
        <f>IF(ISBLANK(Data!$F633),"",IF(Data!$F633&gt;=7,TEXT(Data!M633,"00"),""))</f>
        <v>32</v>
      </c>
      <c r="N633" s="1" t="str">
        <f>IF(ISBLANK(Data!$F633),"",IF(Data!$F633&gt;=8,TEXT(Data!N633,"00"),""))</f>
        <v>a9</v>
      </c>
    </row>
    <row r="634" ht="14.25">
      <c r="A634" s="1">
        <f>IF(ISBLANK(Data!A634),"",Data!A634)</f>
        <v>17523</v>
      </c>
      <c r="B634" s="1">
        <f>IF(ISBLANK(Data!B634),"",Data!B634)</f>
        <v>1</v>
      </c>
      <c r="C634" s="1">
        <f>IF(ISBLANK(Data!C634),"",Data!C634)</f>
        <v>301</v>
      </c>
      <c r="D634" s="1">
        <f>IF(ISBLANK(Data!D634),"",Data!D634)</f>
        <v>0</v>
      </c>
      <c r="E634" s="1">
        <f>IF(ISBLANK(Data!E634),"",Data!E634)</f>
        <v>0</v>
      </c>
      <c r="F634" s="1">
        <f>IF(ISBLANK(Data!F634),"",Data!F634)</f>
        <v>3</v>
      </c>
      <c r="G634" s="1" t="str">
        <f>IF(ISBLANK(Data!$F634),"",IF(Data!$F634&gt;=1,TEXT(Data!G634,"00"),""))</f>
        <v>88</v>
      </c>
      <c r="H634" s="1" t="str">
        <f>IF(ISBLANK(Data!$F634),"",IF(Data!$F634&gt;=2,TEXT(Data!H634,"00"),""))</f>
        <v>09</v>
      </c>
      <c r="I634" s="1" t="str">
        <f>IF(ISBLANK(Data!$F634),"",IF(Data!$F634&gt;=3,TEXT(Data!I634,"00"),""))</f>
        <v>00</v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>
        <f>IF(ISBLANK(Data!A635),"",Data!A635)</f>
        <v>17533</v>
      </c>
      <c r="B635" s="1">
        <f>IF(ISBLANK(Data!B635),"",Data!B635)</f>
        <v>0</v>
      </c>
      <c r="C635" s="1">
        <f>IF(ISBLANK(Data!C635),"",Data!C635)</f>
        <v>203</v>
      </c>
      <c r="D635" s="1">
        <f>IF(ISBLANK(Data!D635),"",Data!D635)</f>
        <v>0</v>
      </c>
      <c r="E635" s="1">
        <f>IF(ISBLANK(Data!E635),"",Data!E635)</f>
        <v>0</v>
      </c>
      <c r="F635" s="1">
        <f>IF(ISBLANK(Data!F635),"",Data!F635)</f>
        <v>8</v>
      </c>
      <c r="G635" s="1" t="str">
        <f>IF(ISBLANK(Data!$F635),"",IF(Data!$F635&gt;=1,TEXT(Data!G635,"00"),""))</f>
        <v>57</v>
      </c>
      <c r="H635" s="1" t="str">
        <f>IF(ISBLANK(Data!$F635),"",IF(Data!$F635&gt;=2,TEXT(Data!H635,"00"),""))</f>
        <v>06</v>
      </c>
      <c r="I635" s="1" t="str">
        <f>IF(ISBLANK(Data!$F635),"",IF(Data!$F635&gt;=3,TEXT(Data!I635,"00"),""))</f>
        <v>00</v>
      </c>
      <c r="J635" s="1" t="str">
        <f>IF(ISBLANK(Data!$F635),"",IF(Data!$F635&gt;=4,TEXT(Data!J635,"00"),""))</f>
        <v>00</v>
      </c>
      <c r="K635" s="1" t="str">
        <f>IF(ISBLANK(Data!$F635),"",IF(Data!$F635&gt;=5,TEXT(Data!K635,"00"),""))</f>
        <v>00</v>
      </c>
      <c r="L635" s="1" t="str">
        <f>IF(ISBLANK(Data!$F635),"",IF(Data!$F635&gt;=6,TEXT(Data!L635,"00"),""))</f>
        <v>00</v>
      </c>
      <c r="M635" s="1" t="str">
        <f>IF(ISBLANK(Data!$F635),"",IF(Data!$F635&gt;=7,TEXT(Data!M635,"00"),""))</f>
        <v>00</v>
      </c>
      <c r="N635" s="1" t="str">
        <f>IF(ISBLANK(Data!$F635),"",IF(Data!$F635&gt;=8,TEXT(Data!N635,"00"),""))</f>
        <v>00</v>
      </c>
    </row>
    <row r="636" ht="14.25">
      <c r="A636" s="1">
        <f>IF(ISBLANK(Data!A636),"",Data!A636)</f>
        <v>17561</v>
      </c>
      <c r="B636" s="1">
        <f>IF(ISBLANK(Data!B636),"",Data!B636)</f>
        <v>0</v>
      </c>
      <c r="C636" s="1">
        <f>IF(ISBLANK(Data!C636),"",Data!C636)</f>
        <v>401</v>
      </c>
      <c r="D636" s="1">
        <f>IF(ISBLANK(Data!D636),"",Data!D636)</f>
        <v>0</v>
      </c>
      <c r="E636" s="1">
        <f>IF(ISBLANK(Data!E636),"",Data!E636)</f>
        <v>0</v>
      </c>
      <c r="F636" s="1">
        <f>IF(ISBLANK(Data!F636),"",Data!F636)</f>
        <v>8</v>
      </c>
      <c r="G636" s="1" t="str">
        <f>IF(ISBLANK(Data!$F636),"",IF(Data!$F636&gt;=1,TEXT(Data!G636,"00"),""))</f>
        <v>53</v>
      </c>
      <c r="H636" s="1" t="str">
        <f>IF(ISBLANK(Data!$F636),"",IF(Data!$F636&gt;=2,TEXT(Data!H636,"00"),""))</f>
        <v>9a</v>
      </c>
      <c r="I636" s="1" t="str">
        <f>IF(ISBLANK(Data!$F636),"",IF(Data!$F636&gt;=3,TEXT(Data!I636,"00"),""))</f>
        <v>00</v>
      </c>
      <c r="J636" s="1" t="str">
        <f>IF(ISBLANK(Data!$F636),"",IF(Data!$F636&gt;=4,TEXT(Data!J636,"00"),""))</f>
        <v>00</v>
      </c>
      <c r="K636" s="1" t="str">
        <f>IF(ISBLANK(Data!$F636),"",IF(Data!$F636&gt;=5,TEXT(Data!K636,"00"),""))</f>
        <v>e7</v>
      </c>
      <c r="L636" s="1" t="str">
        <f>IF(ISBLANK(Data!$F636),"",IF(Data!$F636&gt;=6,TEXT(Data!L636,"00"),""))</f>
        <v>01</v>
      </c>
      <c r="M636" s="1" t="str">
        <f>IF(ISBLANK(Data!$F636),"",IF(Data!$F636&gt;=7,TEXT(Data!M636,"00"),""))</f>
        <v>00</v>
      </c>
      <c r="N636" s="1" t="str">
        <f>IF(ISBLANK(Data!$F636),"",IF(Data!$F636&gt;=8,TEXT(Data!N636,"00"),""))</f>
        <v>00</v>
      </c>
    </row>
    <row r="637" ht="14.25">
      <c r="A637" s="1">
        <f>IF(ISBLANK(Data!A637),"",Data!A637)</f>
        <v>17573</v>
      </c>
      <c r="B637" s="1">
        <f>IF(ISBLANK(Data!B637),"",Data!B637)</f>
        <v>1</v>
      </c>
      <c r="C637" s="1">
        <f>IF(ISBLANK(Data!C637),"",Data!C637)</f>
        <v>300</v>
      </c>
      <c r="D637" s="1">
        <f>IF(ISBLANK(Data!D637),"",Data!D637)</f>
        <v>0</v>
      </c>
      <c r="E637" s="1">
        <f>IF(ISBLANK(Data!E637),"",Data!E637)</f>
        <v>0</v>
      </c>
      <c r="F637" s="1">
        <f>IF(ISBLANK(Data!F637),"",Data!F637)</f>
        <v>8</v>
      </c>
      <c r="G637" s="1" t="str">
        <f>IF(ISBLANK(Data!$F637),"",IF(Data!$F637&gt;=1,TEXT(Data!G637,"00"),""))</f>
        <v>03</v>
      </c>
      <c r="H637" s="1" t="str">
        <f>IF(ISBLANK(Data!$F637),"",IF(Data!$F637&gt;=2,TEXT(Data!H637,"00"),""))</f>
        <v>5a</v>
      </c>
      <c r="I637" s="1" t="str">
        <f>IF(ISBLANK(Data!$F637),"",IF(Data!$F637&gt;=3,TEXT(Data!I637,"00"),""))</f>
        <v>64</v>
      </c>
      <c r="J637" s="1" t="str">
        <f>IF(ISBLANK(Data!$F637),"",IF(Data!$F637&gt;=4,TEXT(Data!J637,"00"),""))</f>
        <v>5a</v>
      </c>
      <c r="K637" s="1" t="str">
        <f>IF(ISBLANK(Data!$F637),"",IF(Data!$F637&gt;=5,TEXT(Data!K637,"00"),""))</f>
        <v>41</v>
      </c>
      <c r="L637" s="1" t="str">
        <f>IF(ISBLANK(Data!$F637),"",IF(Data!$F637&gt;=6,TEXT(Data!L637,"00"),""))</f>
        <v>00</v>
      </c>
      <c r="M637" s="1" t="str">
        <f>IF(ISBLANK(Data!$F637),"",IF(Data!$F637&gt;=7,TEXT(Data!M637,"00"),""))</f>
        <v>32</v>
      </c>
      <c r="N637" s="1" t="str">
        <f>IF(ISBLANK(Data!$F637),"",IF(Data!$F637&gt;=8,TEXT(Data!N637,"00"),""))</f>
        <v>aa</v>
      </c>
    </row>
    <row r="638" ht="14.25">
      <c r="A638" s="1">
        <f>IF(ISBLANK(Data!A638),"",Data!A638)</f>
        <v>17574</v>
      </c>
      <c r="B638" s="1">
        <f>IF(ISBLANK(Data!B638),"",Data!B638)</f>
        <v>1</v>
      </c>
      <c r="C638" s="1">
        <f>IF(ISBLANK(Data!C638),"",Data!C638)</f>
        <v>301</v>
      </c>
      <c r="D638" s="1">
        <f>IF(ISBLANK(Data!D638),"",Data!D638)</f>
        <v>0</v>
      </c>
      <c r="E638" s="1">
        <f>IF(ISBLANK(Data!E638),"",Data!E638)</f>
        <v>0</v>
      </c>
      <c r="F638" s="1">
        <f>IF(ISBLANK(Data!F638),"",Data!F638)</f>
        <v>3</v>
      </c>
      <c r="G638" s="1" t="str">
        <f>IF(ISBLANK(Data!$F638),"",IF(Data!$F638&gt;=1,TEXT(Data!G638,"00"),""))</f>
        <v>c6</v>
      </c>
      <c r="H638" s="1" t="str">
        <f>IF(ISBLANK(Data!$F638),"",IF(Data!$F638&gt;=2,TEXT(Data!H638,"00"),""))</f>
        <v>a</v>
      </c>
      <c r="I638" s="1" t="str">
        <f>IF(ISBLANK(Data!$F638),"",IF(Data!$F638&gt;=3,TEXT(Data!I638,"00"),""))</f>
        <v>00</v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>
        <f>IF(ISBLANK(Data!A639),"",Data!A639)</f>
        <v>17581</v>
      </c>
      <c r="B639" s="1">
        <f>IF(ISBLANK(Data!B639),"",Data!B639)</f>
        <v>0</v>
      </c>
      <c r="C639" s="1">
        <f>IF(ISBLANK(Data!C639),"",Data!C639)</f>
        <v>400</v>
      </c>
      <c r="D639" s="1">
        <f>IF(ISBLANK(Data!D639),"",Data!D639)</f>
        <v>0</v>
      </c>
      <c r="E639" s="1">
        <f>IF(ISBLANK(Data!E639),"",Data!E639)</f>
        <v>0</v>
      </c>
      <c r="F639" s="1">
        <f>IF(ISBLANK(Data!F639),"",Data!F639)</f>
        <v>8</v>
      </c>
      <c r="G639" s="1" t="str">
        <f>IF(ISBLANK(Data!$F639),"",IF(Data!$F639&gt;=1,TEXT(Data!G639,"00"),""))</f>
        <v>01</v>
      </c>
      <c r="H639" s="1" t="str">
        <f>IF(ISBLANK(Data!$F639),"",IF(Data!$F639&gt;=2,TEXT(Data!H639,"00"),""))</f>
        <v>00</v>
      </c>
      <c r="I639" s="1" t="str">
        <f>IF(ISBLANK(Data!$F639),"",IF(Data!$F639&gt;=3,TEXT(Data!I639,"00"),""))</f>
        <v>2c</v>
      </c>
      <c r="J639" s="1" t="str">
        <f>IF(ISBLANK(Data!$F639),"",IF(Data!$F639&gt;=4,TEXT(Data!J639,"00"),""))</f>
        <v>00</v>
      </c>
      <c r="K639" s="1" t="str">
        <f>IF(ISBLANK(Data!$F639),"",IF(Data!$F639&gt;=5,TEXT(Data!K639,"00"),""))</f>
        <v>00</v>
      </c>
      <c r="L639" s="1" t="str">
        <f>IF(ISBLANK(Data!$F639),"",IF(Data!$F639&gt;=6,TEXT(Data!L639,"00"),""))</f>
        <v>00</v>
      </c>
      <c r="M639" s="1" t="str">
        <f>IF(ISBLANK(Data!$F639),"",IF(Data!$F639&gt;=7,TEXT(Data!M639,"00"),""))</f>
        <v>00</v>
      </c>
      <c r="N639" s="1" t="str">
        <f>IF(ISBLANK(Data!$F639),"",IF(Data!$F639&gt;=8,TEXT(Data!N639,"00"),""))</f>
        <v>00</v>
      </c>
    </row>
    <row r="640" ht="14.25">
      <c r="A640" s="1">
        <f>IF(ISBLANK(Data!A640),"",Data!A640)</f>
        <v>17621</v>
      </c>
      <c r="B640" s="1">
        <f>IF(ISBLANK(Data!B640),"",Data!B640)</f>
        <v>0</v>
      </c>
      <c r="C640" s="1">
        <f>IF(ISBLANK(Data!C640),"",Data!C640)</f>
        <v>201</v>
      </c>
      <c r="D640" s="1">
        <f>IF(ISBLANK(Data!D640),"",Data!D640)</f>
        <v>0</v>
      </c>
      <c r="E640" s="1">
        <f>IF(ISBLANK(Data!E640),"",Data!E640)</f>
        <v>0</v>
      </c>
      <c r="F640" s="1">
        <f>IF(ISBLANK(Data!F640),"",Data!F640)</f>
        <v>6</v>
      </c>
      <c r="G640" s="1" t="str">
        <f>IF(ISBLANK(Data!$F640),"",IF(Data!$F640&gt;=1,TEXT(Data!G640,"00"),""))</f>
        <v>3a</v>
      </c>
      <c r="H640" s="1" t="str">
        <f>IF(ISBLANK(Data!$F640),"",IF(Data!$F640&gt;=2,TEXT(Data!H640,"00"),""))</f>
        <v>02</v>
      </c>
      <c r="I640" s="1" t="str">
        <f>IF(ISBLANK(Data!$F640),"",IF(Data!$F640&gt;=3,TEXT(Data!I640,"00"),""))</f>
        <v>00</v>
      </c>
      <c r="J640" s="1" t="str">
        <f>IF(ISBLANK(Data!$F640),"",IF(Data!$F640&gt;=4,TEXT(Data!J640,"00"),""))</f>
        <v>00</v>
      </c>
      <c r="K640" s="1" t="str">
        <f>IF(ISBLANK(Data!$F640),"",IF(Data!$F640&gt;=5,TEXT(Data!K640,"00"),""))</f>
        <v>62</v>
      </c>
      <c r="L640" s="1" t="str">
        <f>IF(ISBLANK(Data!$F640),"",IF(Data!$F640&gt;=6,TEXT(Data!L640,"00"),""))</f>
        <v>00</v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>
        <f>IF(ISBLANK(Data!A641),"",Data!A641)</f>
        <v>17622</v>
      </c>
      <c r="B641" s="1">
        <f>IF(ISBLANK(Data!B641),"",Data!B641)</f>
        <v>1</v>
      </c>
      <c r="C641" s="1">
        <f>IF(ISBLANK(Data!C641),"",Data!C641)</f>
        <v>300</v>
      </c>
      <c r="D641" s="1">
        <f>IF(ISBLANK(Data!D641),"",Data!D641)</f>
        <v>0</v>
      </c>
      <c r="E641" s="1">
        <f>IF(ISBLANK(Data!E641),"",Data!E641)</f>
        <v>0</v>
      </c>
      <c r="F641" s="1">
        <f>IF(ISBLANK(Data!F641),"",Data!F641)</f>
        <v>8</v>
      </c>
      <c r="G641" s="1" t="str">
        <f>IF(ISBLANK(Data!$F641),"",IF(Data!$F641&gt;=1,TEXT(Data!G641,"00"),""))</f>
        <v>03</v>
      </c>
      <c r="H641" s="1" t="str">
        <f>IF(ISBLANK(Data!$F641),"",IF(Data!$F641&gt;=2,TEXT(Data!H641,"00"),""))</f>
        <v>5a</v>
      </c>
      <c r="I641" s="1" t="str">
        <f>IF(ISBLANK(Data!$F641),"",IF(Data!$F641&gt;=3,TEXT(Data!I641,"00"),""))</f>
        <v>64</v>
      </c>
      <c r="J641" s="1" t="str">
        <f>IF(ISBLANK(Data!$F641),"",IF(Data!$F641&gt;=4,TEXT(Data!J641,"00"),""))</f>
        <v>5a</v>
      </c>
      <c r="K641" s="1" t="str">
        <f>IF(ISBLANK(Data!$F641),"",IF(Data!$F641&gt;=5,TEXT(Data!K641,"00"),""))</f>
        <v>41</v>
      </c>
      <c r="L641" s="1" t="str">
        <f>IF(ISBLANK(Data!$F641),"",IF(Data!$F641&gt;=6,TEXT(Data!L641,"00"),""))</f>
        <v>00</v>
      </c>
      <c r="M641" s="1" t="str">
        <f>IF(ISBLANK(Data!$F641),"",IF(Data!$F641&gt;=7,TEXT(Data!M641,"00"),""))</f>
        <v>32</v>
      </c>
      <c r="N641" s="1" t="str">
        <f>IF(ISBLANK(Data!$F641),"",IF(Data!$F641&gt;=8,TEXT(Data!N641,"00"),""))</f>
        <v>ab</v>
      </c>
    </row>
    <row r="642" ht="14.25">
      <c r="A642" s="1">
        <f>IF(ISBLANK(Data!A642),"",Data!A642)</f>
        <v>17623</v>
      </c>
      <c r="B642" s="1">
        <f>IF(ISBLANK(Data!B642),"",Data!B642)</f>
        <v>1</v>
      </c>
      <c r="C642" s="1">
        <f>IF(ISBLANK(Data!C642),"",Data!C642)</f>
        <v>301</v>
      </c>
      <c r="D642" s="1">
        <f>IF(ISBLANK(Data!D642),"",Data!D642)</f>
        <v>0</v>
      </c>
      <c r="E642" s="1">
        <f>IF(ISBLANK(Data!E642),"",Data!E642)</f>
        <v>0</v>
      </c>
      <c r="F642" s="1">
        <f>IF(ISBLANK(Data!F642),"",Data!F642)</f>
        <v>3</v>
      </c>
      <c r="G642" s="1" t="str">
        <f>IF(ISBLANK(Data!$F642),"",IF(Data!$F642&gt;=1,TEXT(Data!G642,"00"),""))</f>
        <v>43</v>
      </c>
      <c r="H642" s="1" t="str">
        <f>IF(ISBLANK(Data!$F642),"",IF(Data!$F642&gt;=2,TEXT(Data!H642,"00"),""))</f>
        <v>b</v>
      </c>
      <c r="I642" s="1" t="str">
        <f>IF(ISBLANK(Data!$F642),"",IF(Data!$F642&gt;=3,TEXT(Data!I642,"00"),""))</f>
        <v>00</v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>
        <f>IF(ISBLANK(Data!A643),"",Data!A643)</f>
        <v>17633</v>
      </c>
      <c r="B643" s="1">
        <f>IF(ISBLANK(Data!B643),"",Data!B643)</f>
        <v>0</v>
      </c>
      <c r="C643" s="1">
        <f>IF(ISBLANK(Data!C643),"",Data!C643)</f>
        <v>203</v>
      </c>
      <c r="D643" s="1">
        <f>IF(ISBLANK(Data!D643),"",Data!D643)</f>
        <v>0</v>
      </c>
      <c r="E643" s="1">
        <f>IF(ISBLANK(Data!E643),"",Data!E643)</f>
        <v>0</v>
      </c>
      <c r="F643" s="1">
        <f>IF(ISBLANK(Data!F643),"",Data!F643)</f>
        <v>8</v>
      </c>
      <c r="G643" s="1" t="str">
        <f>IF(ISBLANK(Data!$F643),"",IF(Data!$F643&gt;=1,TEXT(Data!G643,"00"),""))</f>
        <v>a4</v>
      </c>
      <c r="H643" s="1" t="str">
        <f>IF(ISBLANK(Data!$F643),"",IF(Data!$F643&gt;=2,TEXT(Data!H643,"00"),""))</f>
        <v>06</v>
      </c>
      <c r="I643" s="1" t="str">
        <f>IF(ISBLANK(Data!$F643),"",IF(Data!$F643&gt;=3,TEXT(Data!I643,"00"),""))</f>
        <v>00</v>
      </c>
      <c r="J643" s="1" t="str">
        <f>IF(ISBLANK(Data!$F643),"",IF(Data!$F643&gt;=4,TEXT(Data!J643,"00"),""))</f>
        <v>00</v>
      </c>
      <c r="K643" s="1" t="str">
        <f>IF(ISBLANK(Data!$F643),"",IF(Data!$F643&gt;=5,TEXT(Data!K643,"00"),""))</f>
        <v>00</v>
      </c>
      <c r="L643" s="1" t="str">
        <f>IF(ISBLANK(Data!$F643),"",IF(Data!$F643&gt;=6,TEXT(Data!L643,"00"),""))</f>
        <v>00</v>
      </c>
      <c r="M643" s="1" t="str">
        <f>IF(ISBLANK(Data!$F643),"",IF(Data!$F643&gt;=7,TEXT(Data!M643,"00"),""))</f>
        <v>00</v>
      </c>
      <c r="N643" s="1" t="str">
        <f>IF(ISBLANK(Data!$F643),"",IF(Data!$F643&gt;=8,TEXT(Data!N643,"00"),""))</f>
        <v>00</v>
      </c>
    </row>
    <row r="644" ht="14.25">
      <c r="A644" s="1">
        <f>IF(ISBLANK(Data!A644),"",Data!A644)</f>
        <v>17661</v>
      </c>
      <c r="B644" s="1">
        <f>IF(ISBLANK(Data!B644),"",Data!B644)</f>
        <v>0</v>
      </c>
      <c r="C644" s="1">
        <f>IF(ISBLANK(Data!C644),"",Data!C644)</f>
        <v>401</v>
      </c>
      <c r="D644" s="1">
        <f>IF(ISBLANK(Data!D644),"",Data!D644)</f>
        <v>0</v>
      </c>
      <c r="E644" s="1">
        <f>IF(ISBLANK(Data!E644),"",Data!E644)</f>
        <v>0</v>
      </c>
      <c r="F644" s="1">
        <f>IF(ISBLANK(Data!F644),"",Data!F644)</f>
        <v>8</v>
      </c>
      <c r="G644" s="1" t="str">
        <f>IF(ISBLANK(Data!$F644),"",IF(Data!$F644&gt;=1,TEXT(Data!G644,"00"),""))</f>
        <v>53</v>
      </c>
      <c r="H644" s="1" t="str">
        <f>IF(ISBLANK(Data!$F644),"",IF(Data!$F644&gt;=2,TEXT(Data!H644,"00"),""))</f>
        <v>9a</v>
      </c>
      <c r="I644" s="1" t="str">
        <f>IF(ISBLANK(Data!$F644),"",IF(Data!$F644&gt;=3,TEXT(Data!I644,"00"),""))</f>
        <v>00</v>
      </c>
      <c r="J644" s="1" t="str">
        <f>IF(ISBLANK(Data!$F644),"",IF(Data!$F644&gt;=4,TEXT(Data!J644,"00"),""))</f>
        <v>00</v>
      </c>
      <c r="K644" s="1" t="str">
        <f>IF(ISBLANK(Data!$F644),"",IF(Data!$F644&gt;=5,TEXT(Data!K644,"00"),""))</f>
        <v>e7</v>
      </c>
      <c r="L644" s="1" t="str">
        <f>IF(ISBLANK(Data!$F644),"",IF(Data!$F644&gt;=6,TEXT(Data!L644,"00"),""))</f>
        <v>01</v>
      </c>
      <c r="M644" s="1" t="str">
        <f>IF(ISBLANK(Data!$F644),"",IF(Data!$F644&gt;=7,TEXT(Data!M644,"00"),""))</f>
        <v>00</v>
      </c>
      <c r="N644" s="1" t="str">
        <f>IF(ISBLANK(Data!$F644),"",IF(Data!$F644&gt;=8,TEXT(Data!N644,"00"),""))</f>
        <v>00</v>
      </c>
    </row>
    <row r="645" ht="14.25">
      <c r="A645" s="1">
        <f>IF(ISBLANK(Data!A645),"",Data!A645)</f>
        <v>17673</v>
      </c>
      <c r="B645" s="1">
        <f>IF(ISBLANK(Data!B645),"",Data!B645)</f>
        <v>1</v>
      </c>
      <c r="C645" s="1">
        <f>IF(ISBLANK(Data!C645),"",Data!C645)</f>
        <v>300</v>
      </c>
      <c r="D645" s="1">
        <f>IF(ISBLANK(Data!D645),"",Data!D645)</f>
        <v>0</v>
      </c>
      <c r="E645" s="1">
        <f>IF(ISBLANK(Data!E645),"",Data!E645)</f>
        <v>0</v>
      </c>
      <c r="F645" s="1">
        <f>IF(ISBLANK(Data!F645),"",Data!F645)</f>
        <v>8</v>
      </c>
      <c r="G645" s="1" t="str">
        <f>IF(ISBLANK(Data!$F645),"",IF(Data!$F645&gt;=1,TEXT(Data!G645,"00"),""))</f>
        <v>03</v>
      </c>
      <c r="H645" s="1" t="str">
        <f>IF(ISBLANK(Data!$F645),"",IF(Data!$F645&gt;=2,TEXT(Data!H645,"00"),""))</f>
        <v>5a</v>
      </c>
      <c r="I645" s="1" t="str">
        <f>IF(ISBLANK(Data!$F645),"",IF(Data!$F645&gt;=3,TEXT(Data!I645,"00"),""))</f>
        <v>64</v>
      </c>
      <c r="J645" s="1" t="str">
        <f>IF(ISBLANK(Data!$F645),"",IF(Data!$F645&gt;=4,TEXT(Data!J645,"00"),""))</f>
        <v>5a</v>
      </c>
      <c r="K645" s="1" t="str">
        <f>IF(ISBLANK(Data!$F645),"",IF(Data!$F645&gt;=5,TEXT(Data!K645,"00"),""))</f>
        <v>41</v>
      </c>
      <c r="L645" s="1" t="str">
        <f>IF(ISBLANK(Data!$F645),"",IF(Data!$F645&gt;=6,TEXT(Data!L645,"00"),""))</f>
        <v>00</v>
      </c>
      <c r="M645" s="1" t="str">
        <f>IF(ISBLANK(Data!$F645),"",IF(Data!$F645&gt;=7,TEXT(Data!M645,"00"),""))</f>
        <v>32</v>
      </c>
      <c r="N645" s="1" t="str">
        <f>IF(ISBLANK(Data!$F645),"",IF(Data!$F645&gt;=8,TEXT(Data!N645,"00"),""))</f>
        <v>ec</v>
      </c>
    </row>
    <row r="646" ht="14.25">
      <c r="A646" s="1">
        <f>IF(ISBLANK(Data!A646),"",Data!A646)</f>
        <v>17674</v>
      </c>
      <c r="B646" s="1">
        <f>IF(ISBLANK(Data!B646),"",Data!B646)</f>
        <v>1</v>
      </c>
      <c r="C646" s="1">
        <f>IF(ISBLANK(Data!C646),"",Data!C646)</f>
        <v>301</v>
      </c>
      <c r="D646" s="1">
        <f>IF(ISBLANK(Data!D646),"",Data!D646)</f>
        <v>0</v>
      </c>
      <c r="E646" s="1">
        <f>IF(ISBLANK(Data!E646),"",Data!E646)</f>
        <v>0</v>
      </c>
      <c r="F646" s="1">
        <f>IF(ISBLANK(Data!F646),"",Data!F646)</f>
        <v>3</v>
      </c>
      <c r="G646" s="1" t="str">
        <f>IF(ISBLANK(Data!$F646),"",IF(Data!$F646&gt;=1,TEXT(Data!G646,"00"),""))</f>
        <v>b5</v>
      </c>
      <c r="H646" s="1" t="str">
        <f>IF(ISBLANK(Data!$F646),"",IF(Data!$F646&gt;=2,TEXT(Data!H646,"00"),""))</f>
        <v>c</v>
      </c>
      <c r="I646" s="1" t="str">
        <f>IF(ISBLANK(Data!$F646),"",IF(Data!$F646&gt;=3,TEXT(Data!I646,"00"),""))</f>
        <v>00</v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>
        <f>IF(ISBLANK(Data!A647),"",Data!A647)</f>
        <v>17681</v>
      </c>
      <c r="B647" s="1">
        <f>IF(ISBLANK(Data!B647),"",Data!B647)</f>
        <v>0</v>
      </c>
      <c r="C647" s="1">
        <f>IF(ISBLANK(Data!C647),"",Data!C647)</f>
        <v>400</v>
      </c>
      <c r="D647" s="1">
        <f>IF(ISBLANK(Data!D647),"",Data!D647)</f>
        <v>0</v>
      </c>
      <c r="E647" s="1">
        <f>IF(ISBLANK(Data!E647),"",Data!E647)</f>
        <v>0</v>
      </c>
      <c r="F647" s="1">
        <f>IF(ISBLANK(Data!F647),"",Data!F647)</f>
        <v>8</v>
      </c>
      <c r="G647" s="1" t="str">
        <f>IF(ISBLANK(Data!$F647),"",IF(Data!$F647&gt;=1,TEXT(Data!G647,"00"),""))</f>
        <v>01</v>
      </c>
      <c r="H647" s="1" t="str">
        <f>IF(ISBLANK(Data!$F647),"",IF(Data!$F647&gt;=2,TEXT(Data!H647,"00"),""))</f>
        <v>00</v>
      </c>
      <c r="I647" s="1" t="str">
        <f>IF(ISBLANK(Data!$F647),"",IF(Data!$F647&gt;=3,TEXT(Data!I647,"00"),""))</f>
        <v>2c</v>
      </c>
      <c r="J647" s="1" t="str">
        <f>IF(ISBLANK(Data!$F647),"",IF(Data!$F647&gt;=4,TEXT(Data!J647,"00"),""))</f>
        <v>00</v>
      </c>
      <c r="K647" s="1" t="str">
        <f>IF(ISBLANK(Data!$F647),"",IF(Data!$F647&gt;=5,TEXT(Data!K647,"00"),""))</f>
        <v>00</v>
      </c>
      <c r="L647" s="1" t="str">
        <f>IF(ISBLANK(Data!$F647),"",IF(Data!$F647&gt;=6,TEXT(Data!L647,"00"),""))</f>
        <v>00</v>
      </c>
      <c r="M647" s="1" t="str">
        <f>IF(ISBLANK(Data!$F647),"",IF(Data!$F647&gt;=7,TEXT(Data!M647,"00"),""))</f>
        <v>00</v>
      </c>
      <c r="N647" s="1" t="str">
        <f>IF(ISBLANK(Data!$F647),"",IF(Data!$F647&gt;=8,TEXT(Data!N647,"00"),""))</f>
        <v>00</v>
      </c>
    </row>
    <row r="648" ht="14.25">
      <c r="A648" s="1">
        <f>IF(ISBLANK(Data!A648),"",Data!A648)</f>
        <v>17721</v>
      </c>
      <c r="B648" s="1">
        <f>IF(ISBLANK(Data!B648),"",Data!B648)</f>
        <v>0</v>
      </c>
      <c r="C648" s="1">
        <f>IF(ISBLANK(Data!C648),"",Data!C648)</f>
        <v>201</v>
      </c>
      <c r="D648" s="1">
        <f>IF(ISBLANK(Data!D648),"",Data!D648)</f>
        <v>0</v>
      </c>
      <c r="E648" s="1">
        <f>IF(ISBLANK(Data!E648),"",Data!E648)</f>
        <v>0</v>
      </c>
      <c r="F648" s="1">
        <f>IF(ISBLANK(Data!F648),"",Data!F648)</f>
        <v>6</v>
      </c>
      <c r="G648" s="1" t="str">
        <f>IF(ISBLANK(Data!$F648),"",IF(Data!$F648&gt;=1,TEXT(Data!G648,"00"),""))</f>
        <v>3a</v>
      </c>
      <c r="H648" s="1" t="str">
        <f>IF(ISBLANK(Data!$F648),"",IF(Data!$F648&gt;=2,TEXT(Data!H648,"00"),""))</f>
        <v>02</v>
      </c>
      <c r="I648" s="1" t="str">
        <f>IF(ISBLANK(Data!$F648),"",IF(Data!$F648&gt;=3,TEXT(Data!I648,"00"),""))</f>
        <v>00</v>
      </c>
      <c r="J648" s="1" t="str">
        <f>IF(ISBLANK(Data!$F648),"",IF(Data!$F648&gt;=4,TEXT(Data!J648,"00"),""))</f>
        <v>00</v>
      </c>
      <c r="K648" s="1" t="str">
        <f>IF(ISBLANK(Data!$F648),"",IF(Data!$F648&gt;=5,TEXT(Data!K648,"00"),""))</f>
        <v>62</v>
      </c>
      <c r="L648" s="1" t="str">
        <f>IF(ISBLANK(Data!$F648),"",IF(Data!$F648&gt;=6,TEXT(Data!L648,"00"),""))</f>
        <v>00</v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>
        <f>IF(ISBLANK(Data!A649),"",Data!A649)</f>
        <v>17722</v>
      </c>
      <c r="B649" s="1">
        <f>IF(ISBLANK(Data!B649),"",Data!B649)</f>
        <v>1</v>
      </c>
      <c r="C649" s="1">
        <f>IF(ISBLANK(Data!C649),"",Data!C649)</f>
        <v>300</v>
      </c>
      <c r="D649" s="1">
        <f>IF(ISBLANK(Data!D649),"",Data!D649)</f>
        <v>0</v>
      </c>
      <c r="E649" s="1">
        <f>IF(ISBLANK(Data!E649),"",Data!E649)</f>
        <v>0</v>
      </c>
      <c r="F649" s="1">
        <f>IF(ISBLANK(Data!F649),"",Data!F649)</f>
        <v>8</v>
      </c>
      <c r="G649" s="1" t="str">
        <f>IF(ISBLANK(Data!$F649),"",IF(Data!$F649&gt;=1,TEXT(Data!G649,"00"),""))</f>
        <v>03</v>
      </c>
      <c r="H649" s="1" t="str">
        <f>IF(ISBLANK(Data!$F649),"",IF(Data!$F649&gt;=2,TEXT(Data!H649,"00"),""))</f>
        <v>5a</v>
      </c>
      <c r="I649" s="1" t="str">
        <f>IF(ISBLANK(Data!$F649),"",IF(Data!$F649&gt;=3,TEXT(Data!I649,"00"),""))</f>
        <v>64</v>
      </c>
      <c r="J649" s="1" t="str">
        <f>IF(ISBLANK(Data!$F649),"",IF(Data!$F649&gt;=4,TEXT(Data!J649,"00"),""))</f>
        <v>5a</v>
      </c>
      <c r="K649" s="1" t="str">
        <f>IF(ISBLANK(Data!$F649),"",IF(Data!$F649&gt;=5,TEXT(Data!K649,"00"),""))</f>
        <v>41</v>
      </c>
      <c r="L649" s="1" t="str">
        <f>IF(ISBLANK(Data!$F649),"",IF(Data!$F649&gt;=6,TEXT(Data!L649,"00"),""))</f>
        <v>00</v>
      </c>
      <c r="M649" s="1" t="str">
        <f>IF(ISBLANK(Data!$F649),"",IF(Data!$F649&gt;=7,TEXT(Data!M649,"00"),""))</f>
        <v>32</v>
      </c>
      <c r="N649" s="1" t="str">
        <f>IF(ISBLANK(Data!$F649),"",IF(Data!$F649&gt;=8,TEXT(Data!N649,"00"),""))</f>
        <v>ed</v>
      </c>
    </row>
    <row r="650" ht="14.25">
      <c r="A650" s="1">
        <f>IF(ISBLANK(Data!A650),"",Data!A650)</f>
        <v>17723</v>
      </c>
      <c r="B650" s="1">
        <f>IF(ISBLANK(Data!B650),"",Data!B650)</f>
        <v>1</v>
      </c>
      <c r="C650" s="1">
        <f>IF(ISBLANK(Data!C650),"",Data!C650)</f>
        <v>301</v>
      </c>
      <c r="D650" s="1">
        <f>IF(ISBLANK(Data!D650),"",Data!D650)</f>
        <v>0</v>
      </c>
      <c r="E650" s="1">
        <f>IF(ISBLANK(Data!E650),"",Data!E650)</f>
        <v>0</v>
      </c>
      <c r="F650" s="1">
        <f>IF(ISBLANK(Data!F650),"",Data!F650)</f>
        <v>3</v>
      </c>
      <c r="G650" s="1" t="str">
        <f>IF(ISBLANK(Data!$F650),"",IF(Data!$F650&gt;=1,TEXT(Data!G650,"00"),""))</f>
        <v>4e</v>
      </c>
      <c r="H650" s="1" t="str">
        <f>IF(ISBLANK(Data!$F650),"",IF(Data!$F650&gt;=2,TEXT(Data!H650,"00"),""))</f>
        <v>d</v>
      </c>
      <c r="I650" s="1" t="str">
        <f>IF(ISBLANK(Data!$F650),"",IF(Data!$F650&gt;=3,TEXT(Data!I650,"00"),""))</f>
        <v>00</v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>
        <f>IF(ISBLANK(Data!A651),"",Data!A651)</f>
        <v>17733</v>
      </c>
      <c r="B651" s="1">
        <f>IF(ISBLANK(Data!B651),"",Data!B651)</f>
        <v>0</v>
      </c>
      <c r="C651" s="1">
        <f>IF(ISBLANK(Data!C651),"",Data!C651)</f>
        <v>203</v>
      </c>
      <c r="D651" s="1">
        <f>IF(ISBLANK(Data!D651),"",Data!D651)</f>
        <v>0</v>
      </c>
      <c r="E651" s="1">
        <f>IF(ISBLANK(Data!E651),"",Data!E651)</f>
        <v>0</v>
      </c>
      <c r="F651" s="1">
        <f>IF(ISBLANK(Data!F651),"",Data!F651)</f>
        <v>8</v>
      </c>
      <c r="G651" s="1" t="str">
        <f>IF(ISBLANK(Data!$F651),"",IF(Data!$F651&gt;=1,TEXT(Data!G651,"00"),""))</f>
        <v>47</v>
      </c>
      <c r="H651" s="1" t="str">
        <f>IF(ISBLANK(Data!$F651),"",IF(Data!$F651&gt;=2,TEXT(Data!H651,"00"),""))</f>
        <v>07</v>
      </c>
      <c r="I651" s="1" t="str">
        <f>IF(ISBLANK(Data!$F651),"",IF(Data!$F651&gt;=3,TEXT(Data!I651,"00"),""))</f>
        <v>00</v>
      </c>
      <c r="J651" s="1" t="str">
        <f>IF(ISBLANK(Data!$F651),"",IF(Data!$F651&gt;=4,TEXT(Data!J651,"00"),""))</f>
        <v>00</v>
      </c>
      <c r="K651" s="1" t="str">
        <f>IF(ISBLANK(Data!$F651),"",IF(Data!$F651&gt;=5,TEXT(Data!K651,"00"),""))</f>
        <v>00</v>
      </c>
      <c r="L651" s="1" t="str">
        <f>IF(ISBLANK(Data!$F651),"",IF(Data!$F651&gt;=6,TEXT(Data!L651,"00"),""))</f>
        <v>00</v>
      </c>
      <c r="M651" s="1" t="str">
        <f>IF(ISBLANK(Data!$F651),"",IF(Data!$F651&gt;=7,TEXT(Data!M651,"00"),""))</f>
        <v>00</v>
      </c>
      <c r="N651" s="1" t="str">
        <f>IF(ISBLANK(Data!$F651),"",IF(Data!$F651&gt;=8,TEXT(Data!N651,"00"),""))</f>
        <v>00</v>
      </c>
    </row>
    <row r="652" ht="14.25">
      <c r="A652" s="1">
        <f>IF(ISBLANK(Data!A652),"",Data!A652)</f>
        <v>17761</v>
      </c>
      <c r="B652" s="1">
        <f>IF(ISBLANK(Data!B652),"",Data!B652)</f>
        <v>0</v>
      </c>
      <c r="C652" s="1">
        <f>IF(ISBLANK(Data!C652),"",Data!C652)</f>
        <v>401</v>
      </c>
      <c r="D652" s="1">
        <f>IF(ISBLANK(Data!D652),"",Data!D652)</f>
        <v>0</v>
      </c>
      <c r="E652" s="1">
        <f>IF(ISBLANK(Data!E652),"",Data!E652)</f>
        <v>0</v>
      </c>
      <c r="F652" s="1">
        <f>IF(ISBLANK(Data!F652),"",Data!F652)</f>
        <v>8</v>
      </c>
      <c r="G652" s="1" t="str">
        <f>IF(ISBLANK(Data!$F652),"",IF(Data!$F652&gt;=1,TEXT(Data!G652,"00"),""))</f>
        <v>4a</v>
      </c>
      <c r="H652" s="1" t="str">
        <f>IF(ISBLANK(Data!$F652),"",IF(Data!$F652&gt;=2,TEXT(Data!H652,"00"),""))</f>
        <v>9a</v>
      </c>
      <c r="I652" s="1" t="str">
        <f>IF(ISBLANK(Data!$F652),"",IF(Data!$F652&gt;=3,TEXT(Data!I652,"00"),""))</f>
        <v>00</v>
      </c>
      <c r="J652" s="1" t="str">
        <f>IF(ISBLANK(Data!$F652),"",IF(Data!$F652&gt;=4,TEXT(Data!J652,"00"),""))</f>
        <v>00</v>
      </c>
      <c r="K652" s="1" t="str">
        <f>IF(ISBLANK(Data!$F652),"",IF(Data!$F652&gt;=5,TEXT(Data!K652,"00"),""))</f>
        <v>e7</v>
      </c>
      <c r="L652" s="1" t="str">
        <f>IF(ISBLANK(Data!$F652),"",IF(Data!$F652&gt;=6,TEXT(Data!L652,"00"),""))</f>
        <v>01</v>
      </c>
      <c r="M652" s="1" t="str">
        <f>IF(ISBLANK(Data!$F652),"",IF(Data!$F652&gt;=7,TEXT(Data!M652,"00"),""))</f>
        <v>00</v>
      </c>
      <c r="N652" s="1" t="str">
        <f>IF(ISBLANK(Data!$F652),"",IF(Data!$F652&gt;=8,TEXT(Data!N652,"00"),""))</f>
        <v>00</v>
      </c>
    </row>
    <row r="653" ht="14.25">
      <c r="A653" s="1">
        <f>IF(ISBLANK(Data!A653),"",Data!A653)</f>
        <v>17773</v>
      </c>
      <c r="B653" s="1">
        <f>IF(ISBLANK(Data!B653),"",Data!B653)</f>
        <v>1</v>
      </c>
      <c r="C653" s="1">
        <f>IF(ISBLANK(Data!C653),"",Data!C653)</f>
        <v>300</v>
      </c>
      <c r="D653" s="1">
        <f>IF(ISBLANK(Data!D653),"",Data!D653)</f>
        <v>0</v>
      </c>
      <c r="E653" s="1">
        <f>IF(ISBLANK(Data!E653),"",Data!E653)</f>
        <v>0</v>
      </c>
      <c r="F653" s="1">
        <f>IF(ISBLANK(Data!F653),"",Data!F653)</f>
        <v>8</v>
      </c>
      <c r="G653" s="1" t="str">
        <f>IF(ISBLANK(Data!$F653),"",IF(Data!$F653&gt;=1,TEXT(Data!G653,"00"),""))</f>
        <v>03</v>
      </c>
      <c r="H653" s="1" t="str">
        <f>IF(ISBLANK(Data!$F653),"",IF(Data!$F653&gt;=2,TEXT(Data!H653,"00"),""))</f>
        <v>5a</v>
      </c>
      <c r="I653" s="1" t="str">
        <f>IF(ISBLANK(Data!$F653),"",IF(Data!$F653&gt;=3,TEXT(Data!I653,"00"),""))</f>
        <v>64</v>
      </c>
      <c r="J653" s="1" t="str">
        <f>IF(ISBLANK(Data!$F653),"",IF(Data!$F653&gt;=4,TEXT(Data!J653,"00"),""))</f>
        <v>5a</v>
      </c>
      <c r="K653" s="1" t="str">
        <f>IF(ISBLANK(Data!$F653),"",IF(Data!$F653&gt;=5,TEXT(Data!K653,"00"),""))</f>
        <v>41</v>
      </c>
      <c r="L653" s="1" t="str">
        <f>IF(ISBLANK(Data!$F653),"",IF(Data!$F653&gt;=6,TEXT(Data!L653,"00"),""))</f>
        <v>00</v>
      </c>
      <c r="M653" s="1" t="str">
        <f>IF(ISBLANK(Data!$F653),"",IF(Data!$F653&gt;=7,TEXT(Data!M653,"00"),""))</f>
        <v>32</v>
      </c>
      <c r="N653" s="1" t="str">
        <f>IF(ISBLANK(Data!$F653),"",IF(Data!$F653&gt;=8,TEXT(Data!N653,"00"),""))</f>
        <v>ee</v>
      </c>
    </row>
    <row r="654" ht="14.25">
      <c r="A654" s="1">
        <f>IF(ISBLANK(Data!A654),"",Data!A654)</f>
        <v>17774</v>
      </c>
      <c r="B654" s="1">
        <f>IF(ISBLANK(Data!B654),"",Data!B654)</f>
        <v>1</v>
      </c>
      <c r="C654" s="1">
        <f>IF(ISBLANK(Data!C654),"",Data!C654)</f>
        <v>301</v>
      </c>
      <c r="D654" s="1">
        <f>IF(ISBLANK(Data!D654),"",Data!D654)</f>
        <v>0</v>
      </c>
      <c r="E654" s="1">
        <f>IF(ISBLANK(Data!E654),"",Data!E654)</f>
        <v>0</v>
      </c>
      <c r="F654" s="1">
        <f>IF(ISBLANK(Data!F654),"",Data!F654)</f>
        <v>3</v>
      </c>
      <c r="G654" s="1" t="str">
        <f>IF(ISBLANK(Data!$F654),"",IF(Data!$F654&gt;=1,TEXT(Data!G654,"00"),""))</f>
        <v>1d</v>
      </c>
      <c r="H654" s="1" t="str">
        <f>IF(ISBLANK(Data!$F654),"",IF(Data!$F654&gt;=2,TEXT(Data!H654,"00"),""))</f>
        <v>e</v>
      </c>
      <c r="I654" s="1" t="str">
        <f>IF(ISBLANK(Data!$F654),"",IF(Data!$F654&gt;=3,TEXT(Data!I654,"00"),""))</f>
        <v>00</v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>
        <f>IF(ISBLANK(Data!A655),"",Data!A655)</f>
        <v>17781</v>
      </c>
      <c r="B655" s="1">
        <f>IF(ISBLANK(Data!B655),"",Data!B655)</f>
        <v>0</v>
      </c>
      <c r="C655" s="1">
        <f>IF(ISBLANK(Data!C655),"",Data!C655)</f>
        <v>400</v>
      </c>
      <c r="D655" s="1">
        <f>IF(ISBLANK(Data!D655),"",Data!D655)</f>
        <v>0</v>
      </c>
      <c r="E655" s="1">
        <f>IF(ISBLANK(Data!E655),"",Data!E655)</f>
        <v>0</v>
      </c>
      <c r="F655" s="1">
        <f>IF(ISBLANK(Data!F655),"",Data!F655)</f>
        <v>8</v>
      </c>
      <c r="G655" s="1" t="str">
        <f>IF(ISBLANK(Data!$F655),"",IF(Data!$F655&gt;=1,TEXT(Data!G655,"00"),""))</f>
        <v>01</v>
      </c>
      <c r="H655" s="1" t="str">
        <f>IF(ISBLANK(Data!$F655),"",IF(Data!$F655&gt;=2,TEXT(Data!H655,"00"),""))</f>
        <v>00</v>
      </c>
      <c r="I655" s="1" t="str">
        <f>IF(ISBLANK(Data!$F655),"",IF(Data!$F655&gt;=3,TEXT(Data!I655,"00"),""))</f>
        <v>2c</v>
      </c>
      <c r="J655" s="1" t="str">
        <f>IF(ISBLANK(Data!$F655),"",IF(Data!$F655&gt;=4,TEXT(Data!J655,"00"),""))</f>
        <v>00</v>
      </c>
      <c r="K655" s="1" t="str">
        <f>IF(ISBLANK(Data!$F655),"",IF(Data!$F655&gt;=5,TEXT(Data!K655,"00"),""))</f>
        <v>00</v>
      </c>
      <c r="L655" s="1" t="str">
        <f>IF(ISBLANK(Data!$F655),"",IF(Data!$F655&gt;=6,TEXT(Data!L655,"00"),""))</f>
        <v>00</v>
      </c>
      <c r="M655" s="1" t="str">
        <f>IF(ISBLANK(Data!$F655),"",IF(Data!$F655&gt;=7,TEXT(Data!M655,"00"),""))</f>
        <v>00</v>
      </c>
      <c r="N655" s="1" t="str">
        <f>IF(ISBLANK(Data!$F655),"",IF(Data!$F655&gt;=8,TEXT(Data!N655,"00"),""))</f>
        <v>00</v>
      </c>
    </row>
    <row r="656" ht="14.25">
      <c r="A656" s="1">
        <f>IF(ISBLANK(Data!A656),"",Data!A656)</f>
        <v>17821</v>
      </c>
      <c r="B656" s="1">
        <f>IF(ISBLANK(Data!B656),"",Data!B656)</f>
        <v>0</v>
      </c>
      <c r="C656" s="1">
        <f>IF(ISBLANK(Data!C656),"",Data!C656)</f>
        <v>201</v>
      </c>
      <c r="D656" s="1">
        <f>IF(ISBLANK(Data!D656),"",Data!D656)</f>
        <v>0</v>
      </c>
      <c r="E656" s="1">
        <f>IF(ISBLANK(Data!E656),"",Data!E656)</f>
        <v>0</v>
      </c>
      <c r="F656" s="1">
        <f>IF(ISBLANK(Data!F656),"",Data!F656)</f>
        <v>6</v>
      </c>
      <c r="G656" s="1" t="str">
        <f>IF(ISBLANK(Data!$F656),"",IF(Data!$F656&gt;=1,TEXT(Data!G656,"00"),""))</f>
        <v>3a</v>
      </c>
      <c r="H656" s="1" t="str">
        <f>IF(ISBLANK(Data!$F656),"",IF(Data!$F656&gt;=2,TEXT(Data!H656,"00"),""))</f>
        <v>02</v>
      </c>
      <c r="I656" s="1" t="str">
        <f>IF(ISBLANK(Data!$F656),"",IF(Data!$F656&gt;=3,TEXT(Data!I656,"00"),""))</f>
        <v>00</v>
      </c>
      <c r="J656" s="1" t="str">
        <f>IF(ISBLANK(Data!$F656),"",IF(Data!$F656&gt;=4,TEXT(Data!J656,"00"),""))</f>
        <v>00</v>
      </c>
      <c r="K656" s="1" t="str">
        <f>IF(ISBLANK(Data!$F656),"",IF(Data!$F656&gt;=5,TEXT(Data!K656,"00"),""))</f>
        <v>62</v>
      </c>
      <c r="L656" s="1" t="str">
        <f>IF(ISBLANK(Data!$F656),"",IF(Data!$F656&gt;=6,TEXT(Data!L656,"00"),""))</f>
        <v>00</v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>
        <f>IF(ISBLANK(Data!A657),"",Data!A657)</f>
        <v>17822</v>
      </c>
      <c r="B657" s="1">
        <f>IF(ISBLANK(Data!B657),"",Data!B657)</f>
        <v>1</v>
      </c>
      <c r="C657" s="1">
        <f>IF(ISBLANK(Data!C657),"",Data!C657)</f>
        <v>300</v>
      </c>
      <c r="D657" s="1">
        <f>IF(ISBLANK(Data!D657),"",Data!D657)</f>
        <v>0</v>
      </c>
      <c r="E657" s="1">
        <f>IF(ISBLANK(Data!E657),"",Data!E657)</f>
        <v>0</v>
      </c>
      <c r="F657" s="1">
        <f>IF(ISBLANK(Data!F657),"",Data!F657)</f>
        <v>8</v>
      </c>
      <c r="G657" s="1" t="str">
        <f>IF(ISBLANK(Data!$F657),"",IF(Data!$F657&gt;=1,TEXT(Data!G657,"00"),""))</f>
        <v>03</v>
      </c>
      <c r="H657" s="1" t="str">
        <f>IF(ISBLANK(Data!$F657),"",IF(Data!$F657&gt;=2,TEXT(Data!H657,"00"),""))</f>
        <v>5a</v>
      </c>
      <c r="I657" s="1" t="str">
        <f>IF(ISBLANK(Data!$F657),"",IF(Data!$F657&gt;=3,TEXT(Data!I657,"00"),""))</f>
        <v>64</v>
      </c>
      <c r="J657" s="1" t="str">
        <f>IF(ISBLANK(Data!$F657),"",IF(Data!$F657&gt;=4,TEXT(Data!J657,"00"),""))</f>
        <v>5a</v>
      </c>
      <c r="K657" s="1" t="str">
        <f>IF(ISBLANK(Data!$F657),"",IF(Data!$F657&gt;=5,TEXT(Data!K657,"00"),""))</f>
        <v>41</v>
      </c>
      <c r="L657" s="1" t="str">
        <f>IF(ISBLANK(Data!$F657),"",IF(Data!$F657&gt;=6,TEXT(Data!L657,"00"),""))</f>
        <v>00</v>
      </c>
      <c r="M657" s="1" t="str">
        <f>IF(ISBLANK(Data!$F657),"",IF(Data!$F657&gt;=7,TEXT(Data!M657,"00"),""))</f>
        <v>32</v>
      </c>
      <c r="N657" s="1" t="str">
        <f>IF(ISBLANK(Data!$F657),"",IF(Data!$F657&gt;=8,TEXT(Data!N657,"00"),""))</f>
        <v>ef</v>
      </c>
    </row>
    <row r="658" ht="14.25">
      <c r="A658" s="1">
        <f>IF(ISBLANK(Data!A658),"",Data!A658)</f>
        <v>17823</v>
      </c>
      <c r="B658" s="1">
        <f>IF(ISBLANK(Data!B658),"",Data!B658)</f>
        <v>1</v>
      </c>
      <c r="C658" s="1">
        <f>IF(ISBLANK(Data!C658),"",Data!C658)</f>
        <v>301</v>
      </c>
      <c r="D658" s="1">
        <f>IF(ISBLANK(Data!D658),"",Data!D658)</f>
        <v>0</v>
      </c>
      <c r="E658" s="1">
        <f>IF(ISBLANK(Data!E658),"",Data!E658)</f>
        <v>0</v>
      </c>
      <c r="F658" s="1">
        <f>IF(ISBLANK(Data!F658),"",Data!F658)</f>
        <v>3</v>
      </c>
      <c r="G658" s="1" t="str">
        <f>IF(ISBLANK(Data!$F658),"",IF(Data!$F658&gt;=1,TEXT(Data!G658,"00"),""))</f>
        <v>e8</v>
      </c>
      <c r="H658" s="1" t="str">
        <f>IF(ISBLANK(Data!$F658),"",IF(Data!$F658&gt;=2,TEXT(Data!H658,"00"),""))</f>
        <v>f</v>
      </c>
      <c r="I658" s="1" t="str">
        <f>IF(ISBLANK(Data!$F658),"",IF(Data!$F658&gt;=3,TEXT(Data!I658,"00"),""))</f>
        <v>00</v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>
        <f>IF(ISBLANK(Data!A659),"",Data!A659)</f>
        <v>17833</v>
      </c>
      <c r="B659" s="1">
        <f>IF(ISBLANK(Data!B659),"",Data!B659)</f>
        <v>0</v>
      </c>
      <c r="C659" s="1">
        <f>IF(ISBLANK(Data!C659),"",Data!C659)</f>
        <v>203</v>
      </c>
      <c r="D659" s="1">
        <f>IF(ISBLANK(Data!D659),"",Data!D659)</f>
        <v>0</v>
      </c>
      <c r="E659" s="1">
        <f>IF(ISBLANK(Data!E659),"",Data!E659)</f>
        <v>0</v>
      </c>
      <c r="F659" s="1">
        <f>IF(ISBLANK(Data!F659),"",Data!F659)</f>
        <v>8</v>
      </c>
      <c r="G659" s="1" t="str">
        <f>IF(ISBLANK(Data!$F659),"",IF(Data!$F659&gt;=1,TEXT(Data!G659,"00"),""))</f>
        <v>90</v>
      </c>
      <c r="H659" s="1" t="str">
        <f>IF(ISBLANK(Data!$F659),"",IF(Data!$F659&gt;=2,TEXT(Data!H659,"00"),""))</f>
        <v>07</v>
      </c>
      <c r="I659" s="1" t="str">
        <f>IF(ISBLANK(Data!$F659),"",IF(Data!$F659&gt;=3,TEXT(Data!I659,"00"),""))</f>
        <v>00</v>
      </c>
      <c r="J659" s="1" t="str">
        <f>IF(ISBLANK(Data!$F659),"",IF(Data!$F659&gt;=4,TEXT(Data!J659,"00"),""))</f>
        <v>00</v>
      </c>
      <c r="K659" s="1" t="str">
        <f>IF(ISBLANK(Data!$F659),"",IF(Data!$F659&gt;=5,TEXT(Data!K659,"00"),""))</f>
        <v>00</v>
      </c>
      <c r="L659" s="1" t="str">
        <f>IF(ISBLANK(Data!$F659),"",IF(Data!$F659&gt;=6,TEXT(Data!L659,"00"),""))</f>
        <v>00</v>
      </c>
      <c r="M659" s="1" t="str">
        <f>IF(ISBLANK(Data!$F659),"",IF(Data!$F659&gt;=7,TEXT(Data!M659,"00"),""))</f>
        <v>00</v>
      </c>
      <c r="N659" s="1" t="str">
        <f>IF(ISBLANK(Data!$F659),"",IF(Data!$F659&gt;=8,TEXT(Data!N659,"00"),""))</f>
        <v>00</v>
      </c>
    </row>
    <row r="660" ht="14.25">
      <c r="A660" s="1">
        <f>IF(ISBLANK(Data!A660),"",Data!A660)</f>
        <v>17841</v>
      </c>
      <c r="B660" s="1">
        <f>IF(ISBLANK(Data!B660),"",Data!B660)</f>
        <v>0</v>
      </c>
      <c r="C660" s="1">
        <f>IF(ISBLANK(Data!C660),"",Data!C660)</f>
        <v>401</v>
      </c>
      <c r="D660" s="1">
        <f>IF(ISBLANK(Data!D660),"",Data!D660)</f>
        <v>0</v>
      </c>
      <c r="E660" s="1">
        <f>IF(ISBLANK(Data!E660),"",Data!E660)</f>
        <v>0</v>
      </c>
      <c r="F660" s="1">
        <f>IF(ISBLANK(Data!F660),"",Data!F660)</f>
        <v>8</v>
      </c>
      <c r="G660" s="1" t="str">
        <f>IF(ISBLANK(Data!$F660),"",IF(Data!$F660&gt;=1,TEXT(Data!G660,"00"),""))</f>
        <v>4a</v>
      </c>
      <c r="H660" s="1" t="str">
        <f>IF(ISBLANK(Data!$F660),"",IF(Data!$F660&gt;=2,TEXT(Data!H660,"00"),""))</f>
        <v>9a</v>
      </c>
      <c r="I660" s="1" t="str">
        <f>IF(ISBLANK(Data!$F660),"",IF(Data!$F660&gt;=3,TEXT(Data!I660,"00"),""))</f>
        <v>00</v>
      </c>
      <c r="J660" s="1" t="str">
        <f>IF(ISBLANK(Data!$F660),"",IF(Data!$F660&gt;=4,TEXT(Data!J660,"00"),""))</f>
        <v>00</v>
      </c>
      <c r="K660" s="1" t="str">
        <f>IF(ISBLANK(Data!$F660),"",IF(Data!$F660&gt;=5,TEXT(Data!K660,"00"),""))</f>
        <v>e6</v>
      </c>
      <c r="L660" s="1" t="str">
        <f>IF(ISBLANK(Data!$F660),"",IF(Data!$F660&gt;=6,TEXT(Data!L660,"00"),""))</f>
        <v>01</v>
      </c>
      <c r="M660" s="1" t="str">
        <f>IF(ISBLANK(Data!$F660),"",IF(Data!$F660&gt;=7,TEXT(Data!M660,"00"),""))</f>
        <v>00</v>
      </c>
      <c r="N660" s="1" t="str">
        <f>IF(ISBLANK(Data!$F660),"",IF(Data!$F660&gt;=8,TEXT(Data!N660,"00"),""))</f>
        <v>00</v>
      </c>
    </row>
    <row r="661" ht="14.25">
      <c r="A661" s="1">
        <f>IF(ISBLANK(Data!A661),"",Data!A661)</f>
        <v>17861</v>
      </c>
      <c r="B661" s="1">
        <f>IF(ISBLANK(Data!B661),"",Data!B661)</f>
        <v>0</v>
      </c>
      <c r="C661" s="1">
        <f>IF(ISBLANK(Data!C661),"",Data!C661)</f>
        <v>400</v>
      </c>
      <c r="D661" s="1">
        <f>IF(ISBLANK(Data!D661),"",Data!D661)</f>
        <v>0</v>
      </c>
      <c r="E661" s="1">
        <f>IF(ISBLANK(Data!E661),"",Data!E661)</f>
        <v>0</v>
      </c>
      <c r="F661" s="1">
        <f>IF(ISBLANK(Data!F661),"",Data!F661)</f>
        <v>8</v>
      </c>
      <c r="G661" s="1" t="str">
        <f>IF(ISBLANK(Data!$F661),"",IF(Data!$F661&gt;=1,TEXT(Data!G661,"00"),""))</f>
        <v>01</v>
      </c>
      <c r="H661" s="1" t="str">
        <f>IF(ISBLANK(Data!$F661),"",IF(Data!$F661&gt;=2,TEXT(Data!H661,"00"),""))</f>
        <v>00</v>
      </c>
      <c r="I661" s="1" t="str">
        <f>IF(ISBLANK(Data!$F661),"",IF(Data!$F661&gt;=3,TEXT(Data!I661,"00"),""))</f>
        <v>2c</v>
      </c>
      <c r="J661" s="1" t="str">
        <f>IF(ISBLANK(Data!$F661),"",IF(Data!$F661&gt;=4,TEXT(Data!J661,"00"),""))</f>
        <v>00</v>
      </c>
      <c r="K661" s="1" t="str">
        <f>IF(ISBLANK(Data!$F661),"",IF(Data!$F661&gt;=5,TEXT(Data!K661,"00"),""))</f>
        <v>00</v>
      </c>
      <c r="L661" s="1" t="str">
        <f>IF(ISBLANK(Data!$F661),"",IF(Data!$F661&gt;=6,TEXT(Data!L661,"00"),""))</f>
        <v>00</v>
      </c>
      <c r="M661" s="1" t="str">
        <f>IF(ISBLANK(Data!$F661),"",IF(Data!$F661&gt;=7,TEXT(Data!M661,"00"),""))</f>
        <v>00</v>
      </c>
      <c r="N661" s="1" t="str">
        <f>IF(ISBLANK(Data!$F661),"",IF(Data!$F661&gt;=8,TEXT(Data!N661,"00"),""))</f>
        <v>00</v>
      </c>
    </row>
    <row r="662" ht="14.25">
      <c r="A662" s="1">
        <f>IF(ISBLANK(Data!A662),"",Data!A662)</f>
        <v>17873</v>
      </c>
      <c r="B662" s="1">
        <f>IF(ISBLANK(Data!B662),"",Data!B662)</f>
        <v>1</v>
      </c>
      <c r="C662" s="1">
        <f>IF(ISBLANK(Data!C662),"",Data!C662)</f>
        <v>300</v>
      </c>
      <c r="D662" s="1">
        <f>IF(ISBLANK(Data!D662),"",Data!D662)</f>
        <v>0</v>
      </c>
      <c r="E662" s="1">
        <f>IF(ISBLANK(Data!E662),"",Data!E662)</f>
        <v>0</v>
      </c>
      <c r="F662" s="1">
        <f>IF(ISBLANK(Data!F662),"",Data!F662)</f>
        <v>8</v>
      </c>
      <c r="G662" s="1" t="str">
        <f>IF(ISBLANK(Data!$F662),"",IF(Data!$F662&gt;=1,TEXT(Data!G662,"00"),""))</f>
        <v>03</v>
      </c>
      <c r="H662" s="1" t="str">
        <f>IF(ISBLANK(Data!$F662),"",IF(Data!$F662&gt;=2,TEXT(Data!H662,"00"),""))</f>
        <v>5a</v>
      </c>
      <c r="I662" s="1" t="str">
        <f>IF(ISBLANK(Data!$F662),"",IF(Data!$F662&gt;=3,TEXT(Data!I662,"00"),""))</f>
        <v>64</v>
      </c>
      <c r="J662" s="1" t="str">
        <f>IF(ISBLANK(Data!$F662),"",IF(Data!$F662&gt;=4,TEXT(Data!J662,"00"),""))</f>
        <v>5a</v>
      </c>
      <c r="K662" s="1" t="str">
        <f>IF(ISBLANK(Data!$F662),"",IF(Data!$F662&gt;=5,TEXT(Data!K662,"00"),""))</f>
        <v>41</v>
      </c>
      <c r="L662" s="1" t="str">
        <f>IF(ISBLANK(Data!$F662),"",IF(Data!$F662&gt;=6,TEXT(Data!L662,"00"),""))</f>
        <v>00</v>
      </c>
      <c r="M662" s="1" t="str">
        <f>IF(ISBLANK(Data!$F662),"",IF(Data!$F662&gt;=7,TEXT(Data!M662,"00"),""))</f>
        <v>32</v>
      </c>
      <c r="N662" s="1" t="str">
        <f>IF(ISBLANK(Data!$F662),"",IF(Data!$F662&gt;=8,TEXT(Data!N662,"00"),""))</f>
        <v>20</v>
      </c>
    </row>
    <row r="663" ht="14.25">
      <c r="A663" s="1">
        <f>IF(ISBLANK(Data!A663),"",Data!A663)</f>
        <v>17874</v>
      </c>
      <c r="B663" s="1">
        <f>IF(ISBLANK(Data!B663),"",Data!B663)</f>
        <v>1</v>
      </c>
      <c r="C663" s="1">
        <f>IF(ISBLANK(Data!C663),"",Data!C663)</f>
        <v>301</v>
      </c>
      <c r="D663" s="1">
        <f>IF(ISBLANK(Data!D663),"",Data!D663)</f>
        <v>0</v>
      </c>
      <c r="E663" s="1">
        <f>IF(ISBLANK(Data!E663),"",Data!E663)</f>
        <v>0</v>
      </c>
      <c r="F663" s="1">
        <f>IF(ISBLANK(Data!F663),"",Data!F663)</f>
        <v>3</v>
      </c>
      <c r="G663" s="1" t="str">
        <f>IF(ISBLANK(Data!$F663),"",IF(Data!$F663&gt;=1,TEXT(Data!G663,"00"),""))</f>
        <v>e2</v>
      </c>
      <c r="H663" s="1" t="str">
        <f>IF(ISBLANK(Data!$F663),"",IF(Data!$F663&gt;=2,TEXT(Data!H663,"00"),""))</f>
        <v>00</v>
      </c>
      <c r="I663" s="1" t="str">
        <f>IF(ISBLANK(Data!$F663),"",IF(Data!$F663&gt;=3,TEXT(Data!I663,"00"),""))</f>
        <v>00</v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>
        <f>IF(ISBLANK(Data!A664),"",Data!A664)</f>
        <v>17881</v>
      </c>
      <c r="B664" s="1">
        <f>IF(ISBLANK(Data!B664),"",Data!B664)</f>
        <v>0</v>
      </c>
      <c r="C664" s="1">
        <f>IF(ISBLANK(Data!C664),"",Data!C664)</f>
        <v>201</v>
      </c>
      <c r="D664" s="1">
        <f>IF(ISBLANK(Data!D664),"",Data!D664)</f>
        <v>0</v>
      </c>
      <c r="E664" s="1">
        <f>IF(ISBLANK(Data!E664),"",Data!E664)</f>
        <v>0</v>
      </c>
      <c r="F664" s="1">
        <f>IF(ISBLANK(Data!F664),"",Data!F664)</f>
        <v>6</v>
      </c>
      <c r="G664" s="1" t="str">
        <f>IF(ISBLANK(Data!$F664),"",IF(Data!$F664&gt;=1,TEXT(Data!G664,"00"),""))</f>
        <v>3a</v>
      </c>
      <c r="H664" s="1" t="str">
        <f>IF(ISBLANK(Data!$F664),"",IF(Data!$F664&gt;=2,TEXT(Data!H664,"00"),""))</f>
        <v>02</v>
      </c>
      <c r="I664" s="1" t="str">
        <f>IF(ISBLANK(Data!$F664),"",IF(Data!$F664&gt;=3,TEXT(Data!I664,"00"),""))</f>
        <v>00</v>
      </c>
      <c r="J664" s="1" t="str">
        <f>IF(ISBLANK(Data!$F664),"",IF(Data!$F664&gt;=4,TEXT(Data!J664,"00"),""))</f>
        <v>00</v>
      </c>
      <c r="K664" s="1" t="str">
        <f>IF(ISBLANK(Data!$F664),"",IF(Data!$F664&gt;=5,TEXT(Data!K664,"00"),""))</f>
        <v>62</v>
      </c>
      <c r="L664" s="1" t="str">
        <f>IF(ISBLANK(Data!$F664),"",IF(Data!$F664&gt;=6,TEXT(Data!L664,"00"),""))</f>
        <v>00</v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>
        <f>IF(ISBLANK(Data!A665),"",Data!A665)</f>
        <v>17921</v>
      </c>
      <c r="B665" s="1">
        <f>IF(ISBLANK(Data!B665),"",Data!B665)</f>
        <v>0</v>
      </c>
      <c r="C665" s="1">
        <f>IF(ISBLANK(Data!C665),"",Data!C665)</f>
        <v>203</v>
      </c>
      <c r="D665" s="1">
        <f>IF(ISBLANK(Data!D665),"",Data!D665)</f>
        <v>0</v>
      </c>
      <c r="E665" s="1">
        <f>IF(ISBLANK(Data!E665),"",Data!E665)</f>
        <v>0</v>
      </c>
      <c r="F665" s="1">
        <f>IF(ISBLANK(Data!F665),"",Data!F665)</f>
        <v>8</v>
      </c>
      <c r="G665" s="1" t="str">
        <f>IF(ISBLANK(Data!$F665),"",IF(Data!$F665&gt;=1,TEXT(Data!G665,"00"),""))</f>
        <v>12</v>
      </c>
      <c r="H665" s="1" t="str">
        <f>IF(ISBLANK(Data!$F665),"",IF(Data!$F665&gt;=2,TEXT(Data!H665,"00"),""))</f>
        <v>08</v>
      </c>
      <c r="I665" s="1" t="str">
        <f>IF(ISBLANK(Data!$F665),"",IF(Data!$F665&gt;=3,TEXT(Data!I665,"00"),""))</f>
        <v>00</v>
      </c>
      <c r="J665" s="1" t="str">
        <f>IF(ISBLANK(Data!$F665),"",IF(Data!$F665&gt;=4,TEXT(Data!J665,"00"),""))</f>
        <v>00</v>
      </c>
      <c r="K665" s="1" t="str">
        <f>IF(ISBLANK(Data!$F665),"",IF(Data!$F665&gt;=5,TEXT(Data!K665,"00"),""))</f>
        <v>00</v>
      </c>
      <c r="L665" s="1" t="str">
        <f>IF(ISBLANK(Data!$F665),"",IF(Data!$F665&gt;=6,TEXT(Data!L665,"00"),""))</f>
        <v>00</v>
      </c>
      <c r="M665" s="1" t="str">
        <f>IF(ISBLANK(Data!$F665),"",IF(Data!$F665&gt;=7,TEXT(Data!M665,"00"),""))</f>
        <v>00</v>
      </c>
      <c r="N665" s="1" t="str">
        <f>IF(ISBLANK(Data!$F665),"",IF(Data!$F665&gt;=8,TEXT(Data!N665,"00"),""))</f>
        <v>00</v>
      </c>
    </row>
    <row r="666" ht="14.25">
      <c r="A666" s="1">
        <f>IF(ISBLANK(Data!A666),"",Data!A666)</f>
        <v>17922</v>
      </c>
      <c r="B666" s="1">
        <f>IF(ISBLANK(Data!B666),"",Data!B666)</f>
        <v>1</v>
      </c>
      <c r="C666" s="1">
        <f>IF(ISBLANK(Data!C666),"",Data!C666)</f>
        <v>300</v>
      </c>
      <c r="D666" s="1">
        <f>IF(ISBLANK(Data!D666),"",Data!D666)</f>
        <v>0</v>
      </c>
      <c r="E666" s="1">
        <f>IF(ISBLANK(Data!E666),"",Data!E666)</f>
        <v>0</v>
      </c>
      <c r="F666" s="1">
        <f>IF(ISBLANK(Data!F666),"",Data!F666)</f>
        <v>8</v>
      </c>
      <c r="G666" s="1" t="str">
        <f>IF(ISBLANK(Data!$F666),"",IF(Data!$F666&gt;=1,TEXT(Data!G666,"00"),""))</f>
        <v>03</v>
      </c>
      <c r="H666" s="1" t="str">
        <f>IF(ISBLANK(Data!$F666),"",IF(Data!$F666&gt;=2,TEXT(Data!H666,"00"),""))</f>
        <v>5a</v>
      </c>
      <c r="I666" s="1" t="str">
        <f>IF(ISBLANK(Data!$F666),"",IF(Data!$F666&gt;=3,TEXT(Data!I666,"00"),""))</f>
        <v>64</v>
      </c>
      <c r="J666" s="1" t="str">
        <f>IF(ISBLANK(Data!$F666),"",IF(Data!$F666&gt;=4,TEXT(Data!J666,"00"),""))</f>
        <v>5a</v>
      </c>
      <c r="K666" s="1" t="str">
        <f>IF(ISBLANK(Data!$F666),"",IF(Data!$F666&gt;=5,TEXT(Data!K666,"00"),""))</f>
        <v>41</v>
      </c>
      <c r="L666" s="1" t="str">
        <f>IF(ISBLANK(Data!$F666),"",IF(Data!$F666&gt;=6,TEXT(Data!L666,"00"),""))</f>
        <v>00</v>
      </c>
      <c r="M666" s="1" t="str">
        <f>IF(ISBLANK(Data!$F666),"",IF(Data!$F666&gt;=7,TEXT(Data!M666,"00"),""))</f>
        <v>32</v>
      </c>
      <c r="N666" s="1" t="str">
        <f>IF(ISBLANK(Data!$F666),"",IF(Data!$F666&gt;=8,TEXT(Data!N666,"00"),""))</f>
        <v>21</v>
      </c>
    </row>
    <row r="667" ht="14.25">
      <c r="A667" s="1">
        <f>IF(ISBLANK(Data!A667),"",Data!A667)</f>
        <v>17923</v>
      </c>
      <c r="B667" s="1">
        <f>IF(ISBLANK(Data!B667),"",Data!B667)</f>
        <v>1</v>
      </c>
      <c r="C667" s="1">
        <f>IF(ISBLANK(Data!C667),"",Data!C667)</f>
        <v>301</v>
      </c>
      <c r="D667" s="1">
        <f>IF(ISBLANK(Data!D667),"",Data!D667)</f>
        <v>0</v>
      </c>
      <c r="E667" s="1">
        <f>IF(ISBLANK(Data!E667),"",Data!E667)</f>
        <v>0</v>
      </c>
      <c r="F667" s="1">
        <f>IF(ISBLANK(Data!F667),"",Data!F667)</f>
        <v>3</v>
      </c>
      <c r="G667" s="1" t="str">
        <f>IF(ISBLANK(Data!$F667),"",IF(Data!$F667&gt;=1,TEXT(Data!G667,"00"),""))</f>
        <v>b3</v>
      </c>
      <c r="H667" s="1" t="str">
        <f>IF(ISBLANK(Data!$F667),"",IF(Data!$F667&gt;=2,TEXT(Data!H667,"00"),""))</f>
        <v>01</v>
      </c>
      <c r="I667" s="1" t="str">
        <f>IF(ISBLANK(Data!$F667),"",IF(Data!$F667&gt;=3,TEXT(Data!I667,"00"),""))</f>
        <v>00</v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>
        <f>IF(ISBLANK(Data!A668),"",Data!A668)</f>
        <v>17933</v>
      </c>
      <c r="B668" s="1">
        <f>IF(ISBLANK(Data!B668),"",Data!B668)</f>
        <v>0</v>
      </c>
      <c r="C668" s="1">
        <f>IF(ISBLANK(Data!C668),"",Data!C668)</f>
        <v>402</v>
      </c>
      <c r="D668" s="1">
        <f>IF(ISBLANK(Data!D668),"",Data!D668)</f>
        <v>0</v>
      </c>
      <c r="E668" s="1">
        <f>IF(ISBLANK(Data!E668),"",Data!E668)</f>
        <v>0</v>
      </c>
      <c r="F668" s="1">
        <f>IF(ISBLANK(Data!F668),"",Data!F668)</f>
        <v>8</v>
      </c>
      <c r="G668" s="1" t="str">
        <f>IF(ISBLANK(Data!$F668),"",IF(Data!$F668&gt;=1,TEXT(Data!G668,"00"),""))</f>
        <v>4c</v>
      </c>
      <c r="H668" s="1" t="str">
        <f>IF(ISBLANK(Data!$F668),"",IF(Data!$F668&gt;=2,TEXT(Data!H668,"00"),""))</f>
        <v>00</v>
      </c>
      <c r="I668" s="1" t="str">
        <f>IF(ISBLANK(Data!$F668),"",IF(Data!$F668&gt;=3,TEXT(Data!I668,"00"),""))</f>
        <v>00</v>
      </c>
      <c r="J668" s="1" t="str">
        <f>IF(ISBLANK(Data!$F668),"",IF(Data!$F668&gt;=4,TEXT(Data!J668,"00"),""))</f>
        <v>00</v>
      </c>
      <c r="K668" s="1" t="str">
        <f>IF(ISBLANK(Data!$F668),"",IF(Data!$F668&gt;=5,TEXT(Data!K668,"00"),""))</f>
        <v>2c</v>
      </c>
      <c r="L668" s="1" t="str">
        <f>IF(ISBLANK(Data!$F668),"",IF(Data!$F668&gt;=6,TEXT(Data!L668,"00"),""))</f>
        <v>7b</v>
      </c>
      <c r="M668" s="1" t="str">
        <f>IF(ISBLANK(Data!$F668),"",IF(Data!$F668&gt;=7,TEXT(Data!M668,"00"),""))</f>
        <v>07</v>
      </c>
      <c r="N668" s="1" t="str">
        <f>IF(ISBLANK(Data!$F668),"",IF(Data!$F668&gt;=8,TEXT(Data!N668,"00"),""))</f>
        <v>00</v>
      </c>
    </row>
    <row r="669" ht="14.25">
      <c r="A669" s="1">
        <f>IF(ISBLANK(Data!A669),"",Data!A669)</f>
        <v>17961</v>
      </c>
      <c r="B669" s="1">
        <f>IF(ISBLANK(Data!B669),"",Data!B669)</f>
        <v>0</v>
      </c>
      <c r="C669" s="1">
        <f>IF(ISBLANK(Data!C669),"",Data!C669)</f>
        <v>401</v>
      </c>
      <c r="D669" s="1">
        <f>IF(ISBLANK(Data!D669),"",Data!D669)</f>
        <v>0</v>
      </c>
      <c r="E669" s="1">
        <f>IF(ISBLANK(Data!E669),"",Data!E669)</f>
        <v>0</v>
      </c>
      <c r="F669" s="1">
        <f>IF(ISBLANK(Data!F669),"",Data!F669)</f>
        <v>8</v>
      </c>
      <c r="G669" s="1" t="str">
        <f>IF(ISBLANK(Data!$F669),"",IF(Data!$F669&gt;=1,TEXT(Data!G669,"00"),""))</f>
        <v>4a</v>
      </c>
      <c r="H669" s="1" t="str">
        <f>IF(ISBLANK(Data!$F669),"",IF(Data!$F669&gt;=2,TEXT(Data!H669,"00"),""))</f>
        <v>9a</v>
      </c>
      <c r="I669" s="1" t="str">
        <f>IF(ISBLANK(Data!$F669),"",IF(Data!$F669&gt;=3,TEXT(Data!I669,"00"),""))</f>
        <v>00</v>
      </c>
      <c r="J669" s="1" t="str">
        <f>IF(ISBLANK(Data!$F669),"",IF(Data!$F669&gt;=4,TEXT(Data!J669,"00"),""))</f>
        <v>00</v>
      </c>
      <c r="K669" s="1" t="str">
        <f>IF(ISBLANK(Data!$F669),"",IF(Data!$F669&gt;=5,TEXT(Data!K669,"00"),""))</f>
        <v>e6</v>
      </c>
      <c r="L669" s="1" t="str">
        <f>IF(ISBLANK(Data!$F669),"",IF(Data!$F669&gt;=6,TEXT(Data!L669,"00"),""))</f>
        <v>01</v>
      </c>
      <c r="M669" s="1" t="str">
        <f>IF(ISBLANK(Data!$F669),"",IF(Data!$F669&gt;=7,TEXT(Data!M669,"00"),""))</f>
        <v>00</v>
      </c>
      <c r="N669" s="1" t="str">
        <f>IF(ISBLANK(Data!$F669),"",IF(Data!$F669&gt;=8,TEXT(Data!N669,"00"),""))</f>
        <v>00</v>
      </c>
    </row>
    <row r="670" ht="14.25">
      <c r="A670" s="1">
        <f>IF(ISBLANK(Data!A670),"",Data!A670)</f>
        <v>17973</v>
      </c>
      <c r="B670" s="1">
        <f>IF(ISBLANK(Data!B670),"",Data!B670)</f>
        <v>1</v>
      </c>
      <c r="C670" s="1">
        <f>IF(ISBLANK(Data!C670),"",Data!C670)</f>
        <v>300</v>
      </c>
      <c r="D670" s="1">
        <f>IF(ISBLANK(Data!D670),"",Data!D670)</f>
        <v>0</v>
      </c>
      <c r="E670" s="1">
        <f>IF(ISBLANK(Data!E670),"",Data!E670)</f>
        <v>0</v>
      </c>
      <c r="F670" s="1">
        <f>IF(ISBLANK(Data!F670),"",Data!F670)</f>
        <v>8</v>
      </c>
      <c r="G670" s="1" t="str">
        <f>IF(ISBLANK(Data!$F670),"",IF(Data!$F670&gt;=1,TEXT(Data!G670,"00"),""))</f>
        <v>03</v>
      </c>
      <c r="H670" s="1" t="str">
        <f>IF(ISBLANK(Data!$F670),"",IF(Data!$F670&gt;=2,TEXT(Data!H670,"00"),""))</f>
        <v>5a</v>
      </c>
      <c r="I670" s="1" t="str">
        <f>IF(ISBLANK(Data!$F670),"",IF(Data!$F670&gt;=3,TEXT(Data!I670,"00"),""))</f>
        <v>64</v>
      </c>
      <c r="J670" s="1" t="str">
        <f>IF(ISBLANK(Data!$F670),"",IF(Data!$F670&gt;=4,TEXT(Data!J670,"00"),""))</f>
        <v>5a</v>
      </c>
      <c r="K670" s="1" t="str">
        <f>IF(ISBLANK(Data!$F670),"",IF(Data!$F670&gt;=5,TEXT(Data!K670,"00"),""))</f>
        <v>41</v>
      </c>
      <c r="L670" s="1" t="str">
        <f>IF(ISBLANK(Data!$F670),"",IF(Data!$F670&gt;=6,TEXT(Data!L670,"00"),""))</f>
        <v>00</v>
      </c>
      <c r="M670" s="1" t="str">
        <f>IF(ISBLANK(Data!$F670),"",IF(Data!$F670&gt;=7,TEXT(Data!M670,"00"),""))</f>
        <v>32</v>
      </c>
      <c r="N670" s="1" t="str">
        <f>IF(ISBLANK(Data!$F670),"",IF(Data!$F670&gt;=8,TEXT(Data!N670,"00"),""))</f>
        <v>22</v>
      </c>
    </row>
    <row r="671" ht="14.25">
      <c r="A671" s="1">
        <f>IF(ISBLANK(Data!A671),"",Data!A671)</f>
        <v>17974</v>
      </c>
      <c r="B671" s="1">
        <f>IF(ISBLANK(Data!B671),"",Data!B671)</f>
        <v>1</v>
      </c>
      <c r="C671" s="1">
        <f>IF(ISBLANK(Data!C671),"",Data!C671)</f>
        <v>301</v>
      </c>
      <c r="D671" s="1">
        <f>IF(ISBLANK(Data!D671),"",Data!D671)</f>
        <v>0</v>
      </c>
      <c r="E671" s="1">
        <f>IF(ISBLANK(Data!E671),"",Data!E671)</f>
        <v>0</v>
      </c>
      <c r="F671" s="1">
        <f>IF(ISBLANK(Data!F671),"",Data!F671)</f>
        <v>3</v>
      </c>
      <c r="G671" s="1" t="str">
        <f>IF(ISBLANK(Data!$F671),"",IF(Data!$F671&gt;=1,TEXT(Data!G671,"00"),""))</f>
        <v>6b</v>
      </c>
      <c r="H671" s="1" t="str">
        <f>IF(ISBLANK(Data!$F671),"",IF(Data!$F671&gt;=2,TEXT(Data!H671,"00"),""))</f>
        <v>02</v>
      </c>
      <c r="I671" s="1" t="str">
        <f>IF(ISBLANK(Data!$F671),"",IF(Data!$F671&gt;=3,TEXT(Data!I671,"00"),""))</f>
        <v>00</v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>
        <f>IF(ISBLANK(Data!A672),"",Data!A672)</f>
        <v>17981</v>
      </c>
      <c r="B672" s="1">
        <f>IF(ISBLANK(Data!B672),"",Data!B672)</f>
        <v>0</v>
      </c>
      <c r="C672" s="1">
        <f>IF(ISBLANK(Data!C672),"",Data!C672)</f>
        <v>400</v>
      </c>
      <c r="D672" s="1">
        <f>IF(ISBLANK(Data!D672),"",Data!D672)</f>
        <v>0</v>
      </c>
      <c r="E672" s="1">
        <f>IF(ISBLANK(Data!E672),"",Data!E672)</f>
        <v>0</v>
      </c>
      <c r="F672" s="1">
        <f>IF(ISBLANK(Data!F672),"",Data!F672)</f>
        <v>8</v>
      </c>
      <c r="G672" s="1" t="str">
        <f>IF(ISBLANK(Data!$F672),"",IF(Data!$F672&gt;=1,TEXT(Data!G672,"00"),""))</f>
        <v>01</v>
      </c>
      <c r="H672" s="1" t="str">
        <f>IF(ISBLANK(Data!$F672),"",IF(Data!$F672&gt;=2,TEXT(Data!H672,"00"),""))</f>
        <v>00</v>
      </c>
      <c r="I672" s="1" t="str">
        <f>IF(ISBLANK(Data!$F672),"",IF(Data!$F672&gt;=3,TEXT(Data!I672,"00"),""))</f>
        <v>2c</v>
      </c>
      <c r="J672" s="1" t="str">
        <f>IF(ISBLANK(Data!$F672),"",IF(Data!$F672&gt;=4,TEXT(Data!J672,"00"),""))</f>
        <v>00</v>
      </c>
      <c r="K672" s="1" t="str">
        <f>IF(ISBLANK(Data!$F672),"",IF(Data!$F672&gt;=5,TEXT(Data!K672,"00"),""))</f>
        <v>00</v>
      </c>
      <c r="L672" s="1" t="str">
        <f>IF(ISBLANK(Data!$F672),"",IF(Data!$F672&gt;=6,TEXT(Data!L672,"00"),""))</f>
        <v>00</v>
      </c>
      <c r="M672" s="1" t="str">
        <f>IF(ISBLANK(Data!$F672),"",IF(Data!$F672&gt;=7,TEXT(Data!M672,"00"),""))</f>
        <v>00</v>
      </c>
      <c r="N672" s="1" t="str">
        <f>IF(ISBLANK(Data!$F672),"",IF(Data!$F672&gt;=8,TEXT(Data!N672,"00"),""))</f>
        <v>00</v>
      </c>
    </row>
    <row r="673" ht="14.25">
      <c r="A673" s="1">
        <f>IF(ISBLANK(Data!A673),"",Data!A673)</f>
        <v>18021</v>
      </c>
      <c r="B673" s="1">
        <f>IF(ISBLANK(Data!B673),"",Data!B673)</f>
        <v>0</v>
      </c>
      <c r="C673" s="1">
        <f>IF(ISBLANK(Data!C673),"",Data!C673)</f>
        <v>201</v>
      </c>
      <c r="D673" s="1">
        <f>IF(ISBLANK(Data!D673),"",Data!D673)</f>
        <v>0</v>
      </c>
      <c r="E673" s="1">
        <f>IF(ISBLANK(Data!E673),"",Data!E673)</f>
        <v>0</v>
      </c>
      <c r="F673" s="1">
        <f>IF(ISBLANK(Data!F673),"",Data!F673)</f>
        <v>6</v>
      </c>
      <c r="G673" s="1" t="str">
        <f>IF(ISBLANK(Data!$F673),"",IF(Data!$F673&gt;=1,TEXT(Data!G673,"00"),""))</f>
        <v>3a</v>
      </c>
      <c r="H673" s="1" t="str">
        <f>IF(ISBLANK(Data!$F673),"",IF(Data!$F673&gt;=2,TEXT(Data!H673,"00"),""))</f>
        <v>02</v>
      </c>
      <c r="I673" s="1" t="str">
        <f>IF(ISBLANK(Data!$F673),"",IF(Data!$F673&gt;=3,TEXT(Data!I673,"00"),""))</f>
        <v>00</v>
      </c>
      <c r="J673" s="1" t="str">
        <f>IF(ISBLANK(Data!$F673),"",IF(Data!$F673&gt;=4,TEXT(Data!J673,"00"),""))</f>
        <v>00</v>
      </c>
      <c r="K673" s="1" t="str">
        <f>IF(ISBLANK(Data!$F673),"",IF(Data!$F673&gt;=5,TEXT(Data!K673,"00"),""))</f>
        <v>62</v>
      </c>
      <c r="L673" s="1" t="str">
        <f>IF(ISBLANK(Data!$F673),"",IF(Data!$F673&gt;=6,TEXT(Data!L673,"00"),""))</f>
        <v>00</v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>
        <f>IF(ISBLANK(Data!A674),"",Data!A674)</f>
        <v>18022</v>
      </c>
      <c r="B674" s="1">
        <f>IF(ISBLANK(Data!B674),"",Data!B674)</f>
        <v>1</v>
      </c>
      <c r="C674" s="1">
        <f>IF(ISBLANK(Data!C674),"",Data!C674)</f>
        <v>300</v>
      </c>
      <c r="D674" s="1">
        <f>IF(ISBLANK(Data!D674),"",Data!D674)</f>
        <v>0</v>
      </c>
      <c r="E674" s="1">
        <f>IF(ISBLANK(Data!E674),"",Data!E674)</f>
        <v>0</v>
      </c>
      <c r="F674" s="1">
        <f>IF(ISBLANK(Data!F674),"",Data!F674)</f>
        <v>8</v>
      </c>
      <c r="G674" s="1" t="str">
        <f>IF(ISBLANK(Data!$F674),"",IF(Data!$F674&gt;=1,TEXT(Data!G674,"00"),""))</f>
        <v>03</v>
      </c>
      <c r="H674" s="1" t="str">
        <f>IF(ISBLANK(Data!$F674),"",IF(Data!$F674&gt;=2,TEXT(Data!H674,"00"),""))</f>
        <v>5a</v>
      </c>
      <c r="I674" s="1" t="str">
        <f>IF(ISBLANK(Data!$F674),"",IF(Data!$F674&gt;=3,TEXT(Data!I674,"00"),""))</f>
        <v>64</v>
      </c>
      <c r="J674" s="1" t="str">
        <f>IF(ISBLANK(Data!$F674),"",IF(Data!$F674&gt;=4,TEXT(Data!J674,"00"),""))</f>
        <v>5a</v>
      </c>
      <c r="K674" s="1" t="str">
        <f>IF(ISBLANK(Data!$F674),"",IF(Data!$F674&gt;=5,TEXT(Data!K674,"00"),""))</f>
        <v>41</v>
      </c>
      <c r="L674" s="1" t="str">
        <f>IF(ISBLANK(Data!$F674),"",IF(Data!$F674&gt;=6,TEXT(Data!L674,"00"),""))</f>
        <v>00</v>
      </c>
      <c r="M674" s="1" t="str">
        <f>IF(ISBLANK(Data!$F674),"",IF(Data!$F674&gt;=7,TEXT(Data!M674,"00"),""))</f>
        <v>32</v>
      </c>
      <c r="N674" s="1" t="str">
        <f>IF(ISBLANK(Data!$F674),"",IF(Data!$F674&gt;=8,TEXT(Data!N674,"00"),""))</f>
        <v>23</v>
      </c>
    </row>
    <row r="675" ht="14.25">
      <c r="A675" s="1">
        <f>IF(ISBLANK(Data!A675),"",Data!A675)</f>
        <v>18023</v>
      </c>
      <c r="B675" s="1">
        <f>IF(ISBLANK(Data!B675),"",Data!B675)</f>
        <v>1</v>
      </c>
      <c r="C675" s="1">
        <f>IF(ISBLANK(Data!C675),"",Data!C675)</f>
        <v>301</v>
      </c>
      <c r="D675" s="1">
        <f>IF(ISBLANK(Data!D675),"",Data!D675)</f>
        <v>0</v>
      </c>
      <c r="E675" s="1">
        <f>IF(ISBLANK(Data!E675),"",Data!E675)</f>
        <v>0</v>
      </c>
      <c r="F675" s="1">
        <f>IF(ISBLANK(Data!F675),"",Data!F675)</f>
        <v>3</v>
      </c>
      <c r="G675" s="1" t="str">
        <f>IF(ISBLANK(Data!$F675),"",IF(Data!$F675&gt;=1,TEXT(Data!G675,"00"),""))</f>
        <v>96</v>
      </c>
      <c r="H675" s="1" t="str">
        <f>IF(ISBLANK(Data!$F675),"",IF(Data!$F675&gt;=2,TEXT(Data!H675,"00"),""))</f>
        <v>03</v>
      </c>
      <c r="I675" s="1" t="str">
        <f>IF(ISBLANK(Data!$F675),"",IF(Data!$F675&gt;=3,TEXT(Data!I675,"00"),""))</f>
        <v>00</v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>
        <f>IF(ISBLANK(Data!A676),"",Data!A676)</f>
        <v>18033</v>
      </c>
      <c r="B676" s="1">
        <f>IF(ISBLANK(Data!B676),"",Data!B676)</f>
        <v>0</v>
      </c>
      <c r="C676" s="1">
        <f>IF(ISBLANK(Data!C676),"",Data!C676)</f>
        <v>203</v>
      </c>
      <c r="D676" s="1">
        <f>IF(ISBLANK(Data!D676),"",Data!D676)</f>
        <v>0</v>
      </c>
      <c r="E676" s="1">
        <f>IF(ISBLANK(Data!E676),"",Data!E676)</f>
        <v>0</v>
      </c>
      <c r="F676" s="1">
        <f>IF(ISBLANK(Data!F676),"",Data!F676)</f>
        <v>8</v>
      </c>
      <c r="G676" s="1" t="str">
        <f>IF(ISBLANK(Data!$F676),"",IF(Data!$F676&gt;=1,TEXT(Data!G676,"00"),""))</f>
        <v>47</v>
      </c>
      <c r="H676" s="1" t="str">
        <f>IF(ISBLANK(Data!$F676),"",IF(Data!$F676&gt;=2,TEXT(Data!H676,"00"),""))</f>
        <v>08</v>
      </c>
      <c r="I676" s="1" t="str">
        <f>IF(ISBLANK(Data!$F676),"",IF(Data!$F676&gt;=3,TEXT(Data!I676,"00"),""))</f>
        <v>00</v>
      </c>
      <c r="J676" s="1" t="str">
        <f>IF(ISBLANK(Data!$F676),"",IF(Data!$F676&gt;=4,TEXT(Data!J676,"00"),""))</f>
        <v>00</v>
      </c>
      <c r="K676" s="1" t="str">
        <f>IF(ISBLANK(Data!$F676),"",IF(Data!$F676&gt;=5,TEXT(Data!K676,"00"),""))</f>
        <v>00</v>
      </c>
      <c r="L676" s="1" t="str">
        <f>IF(ISBLANK(Data!$F676),"",IF(Data!$F676&gt;=6,TEXT(Data!L676,"00"),""))</f>
        <v>00</v>
      </c>
      <c r="M676" s="1" t="str">
        <f>IF(ISBLANK(Data!$F676),"",IF(Data!$F676&gt;=7,TEXT(Data!M676,"00"),""))</f>
        <v>00</v>
      </c>
      <c r="N676" s="1" t="str">
        <f>IF(ISBLANK(Data!$F676),"",IF(Data!$F676&gt;=8,TEXT(Data!N676,"00"),""))</f>
        <v>00</v>
      </c>
    </row>
    <row r="677" ht="14.25">
      <c r="A677" s="1">
        <f>IF(ISBLANK(Data!A677),"",Data!A677)</f>
        <v>18061</v>
      </c>
      <c r="B677" s="1">
        <f>IF(ISBLANK(Data!B677),"",Data!B677)</f>
        <v>0</v>
      </c>
      <c r="C677" s="1">
        <f>IF(ISBLANK(Data!C677),"",Data!C677)</f>
        <v>401</v>
      </c>
      <c r="D677" s="1">
        <f>IF(ISBLANK(Data!D677),"",Data!D677)</f>
        <v>0</v>
      </c>
      <c r="E677" s="1">
        <f>IF(ISBLANK(Data!E677),"",Data!E677)</f>
        <v>0</v>
      </c>
      <c r="F677" s="1">
        <f>IF(ISBLANK(Data!F677),"",Data!F677)</f>
        <v>8</v>
      </c>
      <c r="G677" s="1" t="str">
        <f>IF(ISBLANK(Data!$F677),"",IF(Data!$F677&gt;=1,TEXT(Data!G677,"00"),""))</f>
        <v>4a</v>
      </c>
      <c r="H677" s="1" t="str">
        <f>IF(ISBLANK(Data!$F677),"",IF(Data!$F677&gt;=2,TEXT(Data!H677,"00"),""))</f>
        <v>9a</v>
      </c>
      <c r="I677" s="1" t="str">
        <f>IF(ISBLANK(Data!$F677),"",IF(Data!$F677&gt;=3,TEXT(Data!I677,"00"),""))</f>
        <v>00</v>
      </c>
      <c r="J677" s="1" t="str">
        <f>IF(ISBLANK(Data!$F677),"",IF(Data!$F677&gt;=4,TEXT(Data!J677,"00"),""))</f>
        <v>00</v>
      </c>
      <c r="K677" s="1" t="str">
        <f>IF(ISBLANK(Data!$F677),"",IF(Data!$F677&gt;=5,TEXT(Data!K677,"00"),""))</f>
        <v>e4</v>
      </c>
      <c r="L677" s="1" t="str">
        <f>IF(ISBLANK(Data!$F677),"",IF(Data!$F677&gt;=6,TEXT(Data!L677,"00"),""))</f>
        <v>01</v>
      </c>
      <c r="M677" s="1" t="str">
        <f>IF(ISBLANK(Data!$F677),"",IF(Data!$F677&gt;=7,TEXT(Data!M677,"00"),""))</f>
        <v>00</v>
      </c>
      <c r="N677" s="1" t="str">
        <f>IF(ISBLANK(Data!$F677),"",IF(Data!$F677&gt;=8,TEXT(Data!N677,"00"),""))</f>
        <v>00</v>
      </c>
    </row>
    <row r="678" ht="14.25">
      <c r="A678" s="1">
        <f>IF(ISBLANK(Data!A678),"",Data!A678)</f>
        <v>18073</v>
      </c>
      <c r="B678" s="1">
        <f>IF(ISBLANK(Data!B678),"",Data!B678)</f>
        <v>1</v>
      </c>
      <c r="C678" s="1">
        <f>IF(ISBLANK(Data!C678),"",Data!C678)</f>
        <v>300</v>
      </c>
      <c r="D678" s="1">
        <f>IF(ISBLANK(Data!D678),"",Data!D678)</f>
        <v>0</v>
      </c>
      <c r="E678" s="1">
        <f>IF(ISBLANK(Data!E678),"",Data!E678)</f>
        <v>0</v>
      </c>
      <c r="F678" s="1">
        <f>IF(ISBLANK(Data!F678),"",Data!F678)</f>
        <v>8</v>
      </c>
      <c r="G678" s="1" t="str">
        <f>IF(ISBLANK(Data!$F678),"",IF(Data!$F678&gt;=1,TEXT(Data!G678,"00"),""))</f>
        <v>03</v>
      </c>
      <c r="H678" s="1" t="str">
        <f>IF(ISBLANK(Data!$F678),"",IF(Data!$F678&gt;=2,TEXT(Data!H678,"00"),""))</f>
        <v>5a</v>
      </c>
      <c r="I678" s="1" t="str">
        <f>IF(ISBLANK(Data!$F678),"",IF(Data!$F678&gt;=3,TEXT(Data!I678,"00"),""))</f>
        <v>64</v>
      </c>
      <c r="J678" s="1" t="str">
        <f>IF(ISBLANK(Data!$F678),"",IF(Data!$F678&gt;=4,TEXT(Data!J678,"00"),""))</f>
        <v>5a</v>
      </c>
      <c r="K678" s="1" t="str">
        <f>IF(ISBLANK(Data!$F678),"",IF(Data!$F678&gt;=5,TEXT(Data!K678,"00"),""))</f>
        <v>41</v>
      </c>
      <c r="L678" s="1" t="str">
        <f>IF(ISBLANK(Data!$F678),"",IF(Data!$F678&gt;=6,TEXT(Data!L678,"00"),""))</f>
        <v>00</v>
      </c>
      <c r="M678" s="1" t="str">
        <f>IF(ISBLANK(Data!$F678),"",IF(Data!$F678&gt;=7,TEXT(Data!M678,"00"),""))</f>
        <v>32</v>
      </c>
      <c r="N678" s="1" t="str">
        <f>IF(ISBLANK(Data!$F678),"",IF(Data!$F678&gt;=8,TEXT(Data!N678,"00"),""))</f>
        <v>64</v>
      </c>
    </row>
    <row r="679" ht="14.25">
      <c r="A679" s="1">
        <f>IF(ISBLANK(Data!A679),"",Data!A679)</f>
        <v>18074</v>
      </c>
      <c r="B679" s="1">
        <f>IF(ISBLANK(Data!B679),"",Data!B679)</f>
        <v>1</v>
      </c>
      <c r="C679" s="1">
        <f>IF(ISBLANK(Data!C679),"",Data!C679)</f>
        <v>301</v>
      </c>
      <c r="D679" s="1">
        <f>IF(ISBLANK(Data!D679),"",Data!D679)</f>
        <v>0</v>
      </c>
      <c r="E679" s="1">
        <f>IF(ISBLANK(Data!E679),"",Data!E679)</f>
        <v>0</v>
      </c>
      <c r="F679" s="1">
        <f>IF(ISBLANK(Data!F679),"",Data!F679)</f>
        <v>3</v>
      </c>
      <c r="G679" s="1" t="str">
        <f>IF(ISBLANK(Data!$F679),"",IF(Data!$F679&gt;=1,TEXT(Data!G679,"00"),""))</f>
        <v>03</v>
      </c>
      <c r="H679" s="1" t="str">
        <f>IF(ISBLANK(Data!$F679),"",IF(Data!$F679&gt;=2,TEXT(Data!H679,"00"),""))</f>
        <v>04</v>
      </c>
      <c r="I679" s="1" t="str">
        <f>IF(ISBLANK(Data!$F679),"",IF(Data!$F679&gt;=3,TEXT(Data!I679,"00"),""))</f>
        <v>00</v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>
        <f>IF(ISBLANK(Data!A680),"",Data!A680)</f>
        <v>18082</v>
      </c>
      <c r="B680" s="1">
        <f>IF(ISBLANK(Data!B680),"",Data!B680)</f>
        <v>0</v>
      </c>
      <c r="C680" s="1">
        <f>IF(ISBLANK(Data!C680),"",Data!C680)</f>
        <v>400</v>
      </c>
      <c r="D680" s="1">
        <f>IF(ISBLANK(Data!D680),"",Data!D680)</f>
        <v>0</v>
      </c>
      <c r="E680" s="1">
        <f>IF(ISBLANK(Data!E680),"",Data!E680)</f>
        <v>0</v>
      </c>
      <c r="F680" s="1">
        <f>IF(ISBLANK(Data!F680),"",Data!F680)</f>
        <v>8</v>
      </c>
      <c r="G680" s="1" t="str">
        <f>IF(ISBLANK(Data!$F680),"",IF(Data!$F680&gt;=1,TEXT(Data!G680,"00"),""))</f>
        <v>01</v>
      </c>
      <c r="H680" s="1" t="str">
        <f>IF(ISBLANK(Data!$F680),"",IF(Data!$F680&gt;=2,TEXT(Data!H680,"00"),""))</f>
        <v>00</v>
      </c>
      <c r="I680" s="1" t="str">
        <f>IF(ISBLANK(Data!$F680),"",IF(Data!$F680&gt;=3,TEXT(Data!I680,"00"),""))</f>
        <v>2c</v>
      </c>
      <c r="J680" s="1" t="str">
        <f>IF(ISBLANK(Data!$F680),"",IF(Data!$F680&gt;=4,TEXT(Data!J680,"00"),""))</f>
        <v>00</v>
      </c>
      <c r="K680" s="1" t="str">
        <f>IF(ISBLANK(Data!$F680),"",IF(Data!$F680&gt;=5,TEXT(Data!K680,"00"),""))</f>
        <v>00</v>
      </c>
      <c r="L680" s="1" t="str">
        <f>IF(ISBLANK(Data!$F680),"",IF(Data!$F680&gt;=6,TEXT(Data!L680,"00"),""))</f>
        <v>00</v>
      </c>
      <c r="M680" s="1" t="str">
        <f>IF(ISBLANK(Data!$F680),"",IF(Data!$F680&gt;=7,TEXT(Data!M680,"00"),""))</f>
        <v>00</v>
      </c>
      <c r="N680" s="1" t="str">
        <f>IF(ISBLANK(Data!$F680),"",IF(Data!$F680&gt;=8,TEXT(Data!N680,"00"),""))</f>
        <v>00</v>
      </c>
    </row>
    <row r="681" ht="14.25">
      <c r="A681" s="1">
        <f>IF(ISBLANK(Data!A681),"",Data!A681)</f>
        <v>18121</v>
      </c>
      <c r="B681" s="1">
        <f>IF(ISBLANK(Data!B681),"",Data!B681)</f>
        <v>0</v>
      </c>
      <c r="C681" s="1">
        <f>IF(ISBLANK(Data!C681),"",Data!C681)</f>
        <v>201</v>
      </c>
      <c r="D681" s="1">
        <f>IF(ISBLANK(Data!D681),"",Data!D681)</f>
        <v>0</v>
      </c>
      <c r="E681" s="1">
        <f>IF(ISBLANK(Data!E681),"",Data!E681)</f>
        <v>0</v>
      </c>
      <c r="F681" s="1">
        <f>IF(ISBLANK(Data!F681),"",Data!F681)</f>
        <v>6</v>
      </c>
      <c r="G681" s="1" t="str">
        <f>IF(ISBLANK(Data!$F681),"",IF(Data!$F681&gt;=1,TEXT(Data!G681,"00"),""))</f>
        <v>3a</v>
      </c>
      <c r="H681" s="1" t="str">
        <f>IF(ISBLANK(Data!$F681),"",IF(Data!$F681&gt;=2,TEXT(Data!H681,"00"),""))</f>
        <v>02</v>
      </c>
      <c r="I681" s="1" t="str">
        <f>IF(ISBLANK(Data!$F681),"",IF(Data!$F681&gt;=3,TEXT(Data!I681,"00"),""))</f>
        <v>00</v>
      </c>
      <c r="J681" s="1" t="str">
        <f>IF(ISBLANK(Data!$F681),"",IF(Data!$F681&gt;=4,TEXT(Data!J681,"00"),""))</f>
        <v>00</v>
      </c>
      <c r="K681" s="1" t="str">
        <f>IF(ISBLANK(Data!$F681),"",IF(Data!$F681&gt;=5,TEXT(Data!K681,"00"),""))</f>
        <v>62</v>
      </c>
      <c r="L681" s="1" t="str">
        <f>IF(ISBLANK(Data!$F681),"",IF(Data!$F681&gt;=6,TEXT(Data!L681,"00"),""))</f>
        <v>00</v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>
        <f>IF(ISBLANK(Data!A682),"",Data!A682)</f>
        <v>18122</v>
      </c>
      <c r="B682" s="1">
        <f>IF(ISBLANK(Data!B682),"",Data!B682)</f>
        <v>1</v>
      </c>
      <c r="C682" s="1">
        <f>IF(ISBLANK(Data!C682),"",Data!C682)</f>
        <v>300</v>
      </c>
      <c r="D682" s="1">
        <f>IF(ISBLANK(Data!D682),"",Data!D682)</f>
        <v>0</v>
      </c>
      <c r="E682" s="1">
        <f>IF(ISBLANK(Data!E682),"",Data!E682)</f>
        <v>0</v>
      </c>
      <c r="F682" s="1">
        <f>IF(ISBLANK(Data!F682),"",Data!F682)</f>
        <v>8</v>
      </c>
      <c r="G682" s="1" t="str">
        <f>IF(ISBLANK(Data!$F682),"",IF(Data!$F682&gt;=1,TEXT(Data!G682,"00"),""))</f>
        <v>03</v>
      </c>
      <c r="H682" s="1" t="str">
        <f>IF(ISBLANK(Data!$F682),"",IF(Data!$F682&gt;=2,TEXT(Data!H682,"00"),""))</f>
        <v>5a</v>
      </c>
      <c r="I682" s="1" t="str">
        <f>IF(ISBLANK(Data!$F682),"",IF(Data!$F682&gt;=3,TEXT(Data!I682,"00"),""))</f>
        <v>64</v>
      </c>
      <c r="J682" s="1" t="str">
        <f>IF(ISBLANK(Data!$F682),"",IF(Data!$F682&gt;=4,TEXT(Data!J682,"00"),""))</f>
        <v>5a</v>
      </c>
      <c r="K682" s="1" t="str">
        <f>IF(ISBLANK(Data!$F682),"",IF(Data!$F682&gt;=5,TEXT(Data!K682,"00"),""))</f>
        <v>41</v>
      </c>
      <c r="L682" s="1" t="str">
        <f>IF(ISBLANK(Data!$F682),"",IF(Data!$F682&gt;=6,TEXT(Data!L682,"00"),""))</f>
        <v>00</v>
      </c>
      <c r="M682" s="1" t="str">
        <f>IF(ISBLANK(Data!$F682),"",IF(Data!$F682&gt;=7,TEXT(Data!M682,"00"),""))</f>
        <v>32</v>
      </c>
      <c r="N682" s="1" t="str">
        <f>IF(ISBLANK(Data!$F682),"",IF(Data!$F682&gt;=8,TEXT(Data!N682,"00"),""))</f>
        <v>65</v>
      </c>
    </row>
    <row r="683" ht="14.25">
      <c r="A683" s="1">
        <f>IF(ISBLANK(Data!A683),"",Data!A683)</f>
        <v>18123</v>
      </c>
      <c r="B683" s="1">
        <f>IF(ISBLANK(Data!B683),"",Data!B683)</f>
        <v>1</v>
      </c>
      <c r="C683" s="1">
        <f>IF(ISBLANK(Data!C683),"",Data!C683)</f>
        <v>301</v>
      </c>
      <c r="D683" s="1">
        <f>IF(ISBLANK(Data!D683),"",Data!D683)</f>
        <v>0</v>
      </c>
      <c r="E683" s="1">
        <f>IF(ISBLANK(Data!E683),"",Data!E683)</f>
        <v>0</v>
      </c>
      <c r="F683" s="1">
        <f>IF(ISBLANK(Data!F683),"",Data!F683)</f>
        <v>3</v>
      </c>
      <c r="G683" s="1" t="str">
        <f>IF(ISBLANK(Data!$F683),"",IF(Data!$F683&gt;=1,TEXT(Data!G683,"00"),""))</f>
        <v>54</v>
      </c>
      <c r="H683" s="1" t="str">
        <f>IF(ISBLANK(Data!$F683),"",IF(Data!$F683&gt;=2,TEXT(Data!H683,"00"),""))</f>
        <v>05</v>
      </c>
      <c r="I683" s="1" t="str">
        <f>IF(ISBLANK(Data!$F683),"",IF(Data!$F683&gt;=3,TEXT(Data!I683,"00"),""))</f>
        <v>00</v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>
        <f>IF(ISBLANK(Data!A684),"",Data!A684)</f>
        <v>18133</v>
      </c>
      <c r="B684" s="1">
        <f>IF(ISBLANK(Data!B684),"",Data!B684)</f>
        <v>0</v>
      </c>
      <c r="C684" s="1">
        <f>IF(ISBLANK(Data!C684),"",Data!C684)</f>
        <v>203</v>
      </c>
      <c r="D684" s="1">
        <f>IF(ISBLANK(Data!D684),"",Data!D684)</f>
        <v>0</v>
      </c>
      <c r="E684" s="1">
        <f>IF(ISBLANK(Data!E684),"",Data!E684)</f>
        <v>0</v>
      </c>
      <c r="F684" s="1">
        <f>IF(ISBLANK(Data!F684),"",Data!F684)</f>
        <v>8</v>
      </c>
      <c r="G684" s="1" t="str">
        <f>IF(ISBLANK(Data!$F684),"",IF(Data!$F684&gt;=1,TEXT(Data!G684,"00"),""))</f>
        <v>84</v>
      </c>
      <c r="H684" s="1" t="str">
        <f>IF(ISBLANK(Data!$F684),"",IF(Data!$F684&gt;=2,TEXT(Data!H684,"00"),""))</f>
        <v>08</v>
      </c>
      <c r="I684" s="1" t="str">
        <f>IF(ISBLANK(Data!$F684),"",IF(Data!$F684&gt;=3,TEXT(Data!I684,"00"),""))</f>
        <v>00</v>
      </c>
      <c r="J684" s="1" t="str">
        <f>IF(ISBLANK(Data!$F684),"",IF(Data!$F684&gt;=4,TEXT(Data!J684,"00"),""))</f>
        <v>00</v>
      </c>
      <c r="K684" s="1" t="str">
        <f>IF(ISBLANK(Data!$F684),"",IF(Data!$F684&gt;=5,TEXT(Data!K684,"00"),""))</f>
        <v>00</v>
      </c>
      <c r="L684" s="1" t="str">
        <f>IF(ISBLANK(Data!$F684),"",IF(Data!$F684&gt;=6,TEXT(Data!L684,"00"),""))</f>
        <v>00</v>
      </c>
      <c r="M684" s="1" t="str">
        <f>IF(ISBLANK(Data!$F684),"",IF(Data!$F684&gt;=7,TEXT(Data!M684,"00"),""))</f>
        <v>00</v>
      </c>
      <c r="N684" s="1" t="str">
        <f>IF(ISBLANK(Data!$F684),"",IF(Data!$F684&gt;=8,TEXT(Data!N684,"00"),""))</f>
        <v>00</v>
      </c>
    </row>
    <row r="685" ht="14.25">
      <c r="A685" s="1">
        <f>IF(ISBLANK(Data!A685),"",Data!A685)</f>
        <v>18162</v>
      </c>
      <c r="B685" s="1">
        <f>IF(ISBLANK(Data!B685),"",Data!B685)</f>
        <v>0</v>
      </c>
      <c r="C685" s="1">
        <f>IF(ISBLANK(Data!C685),"",Data!C685)</f>
        <v>401</v>
      </c>
      <c r="D685" s="1">
        <f>IF(ISBLANK(Data!D685),"",Data!D685)</f>
        <v>0</v>
      </c>
      <c r="E685" s="1">
        <f>IF(ISBLANK(Data!E685),"",Data!E685)</f>
        <v>0</v>
      </c>
      <c r="F685" s="1">
        <f>IF(ISBLANK(Data!F685),"",Data!F685)</f>
        <v>8</v>
      </c>
      <c r="G685" s="1" t="str">
        <f>IF(ISBLANK(Data!$F685),"",IF(Data!$F685&gt;=1,TEXT(Data!G685,"00"),""))</f>
        <v>4a</v>
      </c>
      <c r="H685" s="1" t="str">
        <f>IF(ISBLANK(Data!$F685),"",IF(Data!$F685&gt;=2,TEXT(Data!H685,"00"),""))</f>
        <v>9a</v>
      </c>
      <c r="I685" s="1" t="str">
        <f>IF(ISBLANK(Data!$F685),"",IF(Data!$F685&gt;=3,TEXT(Data!I685,"00"),""))</f>
        <v>00</v>
      </c>
      <c r="J685" s="1" t="str">
        <f>IF(ISBLANK(Data!$F685),"",IF(Data!$F685&gt;=4,TEXT(Data!J685,"00"),""))</f>
        <v>00</v>
      </c>
      <c r="K685" s="1" t="str">
        <f>IF(ISBLANK(Data!$F685),"",IF(Data!$F685&gt;=5,TEXT(Data!K685,"00"),""))</f>
        <v>e4</v>
      </c>
      <c r="L685" s="1" t="str">
        <f>IF(ISBLANK(Data!$F685),"",IF(Data!$F685&gt;=6,TEXT(Data!L685,"00"),""))</f>
        <v>01</v>
      </c>
      <c r="M685" s="1" t="str">
        <f>IF(ISBLANK(Data!$F685),"",IF(Data!$F685&gt;=7,TEXT(Data!M685,"00"),""))</f>
        <v>00</v>
      </c>
      <c r="N685" s="1" t="str">
        <f>IF(ISBLANK(Data!$F685),"",IF(Data!$F685&gt;=8,TEXT(Data!N685,"00"),""))</f>
        <v>00</v>
      </c>
    </row>
    <row r="686" ht="14.25">
      <c r="A686" s="1">
        <f>IF(ISBLANK(Data!A686),"",Data!A686)</f>
        <v>18173</v>
      </c>
      <c r="B686" s="1">
        <f>IF(ISBLANK(Data!B686),"",Data!B686)</f>
        <v>1</v>
      </c>
      <c r="C686" s="1">
        <f>IF(ISBLANK(Data!C686),"",Data!C686)</f>
        <v>300</v>
      </c>
      <c r="D686" s="1">
        <f>IF(ISBLANK(Data!D686),"",Data!D686)</f>
        <v>0</v>
      </c>
      <c r="E686" s="1">
        <f>IF(ISBLANK(Data!E686),"",Data!E686)</f>
        <v>0</v>
      </c>
      <c r="F686" s="1">
        <f>IF(ISBLANK(Data!F686),"",Data!F686)</f>
        <v>8</v>
      </c>
      <c r="G686" s="1" t="str">
        <f>IF(ISBLANK(Data!$F686),"",IF(Data!$F686&gt;=1,TEXT(Data!G686,"00"),""))</f>
        <v>03</v>
      </c>
      <c r="H686" s="1" t="str">
        <f>IF(ISBLANK(Data!$F686),"",IF(Data!$F686&gt;=2,TEXT(Data!H686,"00"),""))</f>
        <v>5a</v>
      </c>
      <c r="I686" s="1" t="str">
        <f>IF(ISBLANK(Data!$F686),"",IF(Data!$F686&gt;=3,TEXT(Data!I686,"00"),""))</f>
        <v>64</v>
      </c>
      <c r="J686" s="1" t="str">
        <f>IF(ISBLANK(Data!$F686),"",IF(Data!$F686&gt;=4,TEXT(Data!J686,"00"),""))</f>
        <v>5a</v>
      </c>
      <c r="K686" s="1" t="str">
        <f>IF(ISBLANK(Data!$F686),"",IF(Data!$F686&gt;=5,TEXT(Data!K686,"00"),""))</f>
        <v>41</v>
      </c>
      <c r="L686" s="1" t="str">
        <f>IF(ISBLANK(Data!$F686),"",IF(Data!$F686&gt;=6,TEXT(Data!L686,"00"),""))</f>
        <v>00</v>
      </c>
      <c r="M686" s="1" t="str">
        <f>IF(ISBLANK(Data!$F686),"",IF(Data!$F686&gt;=7,TEXT(Data!M686,"00"),""))</f>
        <v>32</v>
      </c>
      <c r="N686" s="1" t="str">
        <f>IF(ISBLANK(Data!$F686),"",IF(Data!$F686&gt;=8,TEXT(Data!N686,"00"),""))</f>
        <v>66</v>
      </c>
    </row>
    <row r="687" ht="14.25">
      <c r="A687" s="1">
        <f>IF(ISBLANK(Data!A687),"",Data!A687)</f>
        <v>18174</v>
      </c>
      <c r="B687" s="1">
        <f>IF(ISBLANK(Data!B687),"",Data!B687)</f>
        <v>1</v>
      </c>
      <c r="C687" s="1">
        <f>IF(ISBLANK(Data!C687),"",Data!C687)</f>
        <v>301</v>
      </c>
      <c r="D687" s="1">
        <f>IF(ISBLANK(Data!D687),"",Data!D687)</f>
        <v>0</v>
      </c>
      <c r="E687" s="1">
        <f>IF(ISBLANK(Data!E687),"",Data!E687)</f>
        <v>0</v>
      </c>
      <c r="F687" s="1">
        <f>IF(ISBLANK(Data!F687),"",Data!F687)</f>
        <v>3</v>
      </c>
      <c r="G687" s="1" t="str">
        <f>IF(ISBLANK(Data!$F687),"",IF(Data!$F687&gt;=1,TEXT(Data!G687,"00"),""))</f>
        <v>f5</v>
      </c>
      <c r="H687" s="1" t="str">
        <f>IF(ISBLANK(Data!$F687),"",IF(Data!$F687&gt;=2,TEXT(Data!H687,"00"),""))</f>
        <v>06</v>
      </c>
      <c r="I687" s="1" t="str">
        <f>IF(ISBLANK(Data!$F687),"",IF(Data!$F687&gt;=3,TEXT(Data!I687,"00"),""))</f>
        <v>00</v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>
        <f>IF(ISBLANK(Data!A688),"",Data!A688)</f>
        <v>18182</v>
      </c>
      <c r="B688" s="1">
        <f>IF(ISBLANK(Data!B688),"",Data!B688)</f>
        <v>0</v>
      </c>
      <c r="C688" s="1">
        <f>IF(ISBLANK(Data!C688),"",Data!C688)</f>
        <v>400</v>
      </c>
      <c r="D688" s="1">
        <f>IF(ISBLANK(Data!D688),"",Data!D688)</f>
        <v>0</v>
      </c>
      <c r="E688" s="1">
        <f>IF(ISBLANK(Data!E688),"",Data!E688)</f>
        <v>0</v>
      </c>
      <c r="F688" s="1">
        <f>IF(ISBLANK(Data!F688),"",Data!F688)</f>
        <v>8</v>
      </c>
      <c r="G688" s="1" t="str">
        <f>IF(ISBLANK(Data!$F688),"",IF(Data!$F688&gt;=1,TEXT(Data!G688,"00"),""))</f>
        <v>01</v>
      </c>
      <c r="H688" s="1" t="str">
        <f>IF(ISBLANK(Data!$F688),"",IF(Data!$F688&gt;=2,TEXT(Data!H688,"00"),""))</f>
        <v>00</v>
      </c>
      <c r="I688" s="1" t="str">
        <f>IF(ISBLANK(Data!$F688),"",IF(Data!$F688&gt;=3,TEXT(Data!I688,"00"),""))</f>
        <v>2c</v>
      </c>
      <c r="J688" s="1" t="str">
        <f>IF(ISBLANK(Data!$F688),"",IF(Data!$F688&gt;=4,TEXT(Data!J688,"00"),""))</f>
        <v>00</v>
      </c>
      <c r="K688" s="1" t="str">
        <f>IF(ISBLANK(Data!$F688),"",IF(Data!$F688&gt;=5,TEXT(Data!K688,"00"),""))</f>
        <v>00</v>
      </c>
      <c r="L688" s="1" t="str">
        <f>IF(ISBLANK(Data!$F688),"",IF(Data!$F688&gt;=6,TEXT(Data!L688,"00"),""))</f>
        <v>00</v>
      </c>
      <c r="M688" s="1" t="str">
        <f>IF(ISBLANK(Data!$F688),"",IF(Data!$F688&gt;=7,TEXT(Data!M688,"00"),""))</f>
        <v>00</v>
      </c>
      <c r="N688" s="1" t="str">
        <f>IF(ISBLANK(Data!$F688),"",IF(Data!$F688&gt;=8,TEXT(Data!N688,"00"),""))</f>
        <v>00</v>
      </c>
    </row>
    <row r="689" ht="14.25">
      <c r="A689" s="1">
        <f>IF(ISBLANK(Data!A689),"",Data!A689)</f>
        <v>18221</v>
      </c>
      <c r="B689" s="1">
        <f>IF(ISBLANK(Data!B689),"",Data!B689)</f>
        <v>0</v>
      </c>
      <c r="C689" s="1">
        <f>IF(ISBLANK(Data!C689),"",Data!C689)</f>
        <v>201</v>
      </c>
      <c r="D689" s="1">
        <f>IF(ISBLANK(Data!D689),"",Data!D689)</f>
        <v>0</v>
      </c>
      <c r="E689" s="1">
        <f>IF(ISBLANK(Data!E689),"",Data!E689)</f>
        <v>0</v>
      </c>
      <c r="F689" s="1">
        <f>IF(ISBLANK(Data!F689),"",Data!F689)</f>
        <v>6</v>
      </c>
      <c r="G689" s="1" t="str">
        <f>IF(ISBLANK(Data!$F689),"",IF(Data!$F689&gt;=1,TEXT(Data!G689,"00"),""))</f>
        <v>3a</v>
      </c>
      <c r="H689" s="1" t="str">
        <f>IF(ISBLANK(Data!$F689),"",IF(Data!$F689&gt;=2,TEXT(Data!H689,"00"),""))</f>
        <v>02</v>
      </c>
      <c r="I689" s="1" t="str">
        <f>IF(ISBLANK(Data!$F689),"",IF(Data!$F689&gt;=3,TEXT(Data!I689,"00"),""))</f>
        <v>00</v>
      </c>
      <c r="J689" s="1" t="str">
        <f>IF(ISBLANK(Data!$F689),"",IF(Data!$F689&gt;=4,TEXT(Data!J689,"00"),""))</f>
        <v>00</v>
      </c>
      <c r="K689" s="1" t="str">
        <f>IF(ISBLANK(Data!$F689),"",IF(Data!$F689&gt;=5,TEXT(Data!K689,"00"),""))</f>
        <v>62</v>
      </c>
      <c r="L689" s="1" t="str">
        <f>IF(ISBLANK(Data!$F689),"",IF(Data!$F689&gt;=6,TEXT(Data!L689,"00"),""))</f>
        <v>00</v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>
        <f>IF(ISBLANK(Data!A690),"",Data!A690)</f>
        <v>18222</v>
      </c>
      <c r="B690" s="1">
        <f>IF(ISBLANK(Data!B690),"",Data!B690)</f>
        <v>1</v>
      </c>
      <c r="C690" s="1">
        <f>IF(ISBLANK(Data!C690),"",Data!C690)</f>
        <v>300</v>
      </c>
      <c r="D690" s="1">
        <f>IF(ISBLANK(Data!D690),"",Data!D690)</f>
        <v>0</v>
      </c>
      <c r="E690" s="1">
        <f>IF(ISBLANK(Data!E690),"",Data!E690)</f>
        <v>0</v>
      </c>
      <c r="F690" s="1">
        <f>IF(ISBLANK(Data!F690),"",Data!F690)</f>
        <v>8</v>
      </c>
      <c r="G690" s="1" t="str">
        <f>IF(ISBLANK(Data!$F690),"",IF(Data!$F690&gt;=1,TEXT(Data!G690,"00"),""))</f>
        <v>03</v>
      </c>
      <c r="H690" s="1" t="str">
        <f>IF(ISBLANK(Data!$F690),"",IF(Data!$F690&gt;=2,TEXT(Data!H690,"00"),""))</f>
        <v>5a</v>
      </c>
      <c r="I690" s="1" t="str">
        <f>IF(ISBLANK(Data!$F690),"",IF(Data!$F690&gt;=3,TEXT(Data!I690,"00"),""))</f>
        <v>64</v>
      </c>
      <c r="J690" s="1" t="str">
        <f>IF(ISBLANK(Data!$F690),"",IF(Data!$F690&gt;=4,TEXT(Data!J690,"00"),""))</f>
        <v>5a</v>
      </c>
      <c r="K690" s="1" t="str">
        <f>IF(ISBLANK(Data!$F690),"",IF(Data!$F690&gt;=5,TEXT(Data!K690,"00"),""))</f>
        <v>41</v>
      </c>
      <c r="L690" s="1" t="str">
        <f>IF(ISBLANK(Data!$F690),"",IF(Data!$F690&gt;=6,TEXT(Data!L690,"00"),""))</f>
        <v>00</v>
      </c>
      <c r="M690" s="1" t="str">
        <f>IF(ISBLANK(Data!$F690),"",IF(Data!$F690&gt;=7,TEXT(Data!M690,"00"),""))</f>
        <v>32</v>
      </c>
      <c r="N690" s="1" t="str">
        <f>IF(ISBLANK(Data!$F690),"",IF(Data!$F690&gt;=8,TEXT(Data!N690,"00"),""))</f>
        <v>67</v>
      </c>
    </row>
    <row r="691" ht="14.25">
      <c r="A691" s="1">
        <f>IF(ISBLANK(Data!A691),"",Data!A691)</f>
        <v>18223</v>
      </c>
      <c r="B691" s="1">
        <f>IF(ISBLANK(Data!B691),"",Data!B691)</f>
        <v>1</v>
      </c>
      <c r="C691" s="1">
        <f>IF(ISBLANK(Data!C691),"",Data!C691)</f>
        <v>301</v>
      </c>
      <c r="D691" s="1">
        <f>IF(ISBLANK(Data!D691),"",Data!D691)</f>
        <v>0</v>
      </c>
      <c r="E691" s="1">
        <f>IF(ISBLANK(Data!E691),"",Data!E691)</f>
        <v>0</v>
      </c>
      <c r="F691" s="1">
        <f>IF(ISBLANK(Data!F691),"",Data!F691)</f>
        <v>3</v>
      </c>
      <c r="G691" s="1" t="str">
        <f>IF(ISBLANK(Data!$F691),"",IF(Data!$F691&gt;=1,TEXT(Data!G691,"00"),""))</f>
        <v>b8</v>
      </c>
      <c r="H691" s="1" t="str">
        <f>IF(ISBLANK(Data!$F691),"",IF(Data!$F691&gt;=2,TEXT(Data!H691,"00"),""))</f>
        <v>07</v>
      </c>
      <c r="I691" s="1" t="str">
        <f>IF(ISBLANK(Data!$F691),"",IF(Data!$F691&gt;=3,TEXT(Data!I691,"00"),""))</f>
        <v>00</v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>
        <f>IF(ISBLANK(Data!A692),"",Data!A692)</f>
        <v>18233</v>
      </c>
      <c r="B692" s="1">
        <f>IF(ISBLANK(Data!B692),"",Data!B692)</f>
        <v>0</v>
      </c>
      <c r="C692" s="1">
        <f>IF(ISBLANK(Data!C692),"",Data!C692)</f>
        <v>203</v>
      </c>
      <c r="D692" s="1">
        <f>IF(ISBLANK(Data!D692),"",Data!D692)</f>
        <v>0</v>
      </c>
      <c r="E692" s="1">
        <f>IF(ISBLANK(Data!E692),"",Data!E692)</f>
        <v>0</v>
      </c>
      <c r="F692" s="1">
        <f>IF(ISBLANK(Data!F692),"",Data!F692)</f>
        <v>8</v>
      </c>
      <c r="G692" s="1" t="str">
        <f>IF(ISBLANK(Data!$F692),"",IF(Data!$F692&gt;=1,TEXT(Data!G692,"00"),""))</f>
        <v>7f</v>
      </c>
      <c r="H692" s="1" t="str">
        <f>IF(ISBLANK(Data!$F692),"",IF(Data!$F692&gt;=2,TEXT(Data!H692,"00"),""))</f>
        <v>08</v>
      </c>
      <c r="I692" s="1" t="str">
        <f>IF(ISBLANK(Data!$F692),"",IF(Data!$F692&gt;=3,TEXT(Data!I692,"00"),""))</f>
        <v>00</v>
      </c>
      <c r="J692" s="1" t="str">
        <f>IF(ISBLANK(Data!$F692),"",IF(Data!$F692&gt;=4,TEXT(Data!J692,"00"),""))</f>
        <v>00</v>
      </c>
      <c r="K692" s="1" t="str">
        <f>IF(ISBLANK(Data!$F692),"",IF(Data!$F692&gt;=5,TEXT(Data!K692,"00"),""))</f>
        <v>00</v>
      </c>
      <c r="L692" s="1" t="str">
        <f>IF(ISBLANK(Data!$F692),"",IF(Data!$F692&gt;=6,TEXT(Data!L692,"00"),""))</f>
        <v>00</v>
      </c>
      <c r="M692" s="1" t="str">
        <f>IF(ISBLANK(Data!$F692),"",IF(Data!$F692&gt;=7,TEXT(Data!M692,"00"),""))</f>
        <v>00</v>
      </c>
      <c r="N692" s="1" t="str">
        <f>IF(ISBLANK(Data!$F692),"",IF(Data!$F692&gt;=8,TEXT(Data!N692,"00"),""))</f>
        <v>00</v>
      </c>
    </row>
    <row r="693" ht="14.25">
      <c r="A693" s="1">
        <f>IF(ISBLANK(Data!A693),"",Data!A693)</f>
        <v>18262</v>
      </c>
      <c r="B693" s="1">
        <f>IF(ISBLANK(Data!B693),"",Data!B693)</f>
        <v>0</v>
      </c>
      <c r="C693" s="1">
        <f>IF(ISBLANK(Data!C693),"",Data!C693)</f>
        <v>401</v>
      </c>
      <c r="D693" s="1">
        <f>IF(ISBLANK(Data!D693),"",Data!D693)</f>
        <v>0</v>
      </c>
      <c r="E693" s="1">
        <f>IF(ISBLANK(Data!E693),"",Data!E693)</f>
        <v>0</v>
      </c>
      <c r="F693" s="1">
        <f>IF(ISBLANK(Data!F693),"",Data!F693)</f>
        <v>8</v>
      </c>
      <c r="G693" s="1" t="str">
        <f>IF(ISBLANK(Data!$F693),"",IF(Data!$F693&gt;=1,TEXT(Data!G693,"00"),""))</f>
        <v>69</v>
      </c>
      <c r="H693" s="1" t="str">
        <f>IF(ISBLANK(Data!$F693),"",IF(Data!$F693&gt;=2,TEXT(Data!H693,"00"),""))</f>
        <v>9a</v>
      </c>
      <c r="I693" s="1" t="str">
        <f>IF(ISBLANK(Data!$F693),"",IF(Data!$F693&gt;=3,TEXT(Data!I693,"00"),""))</f>
        <v>00</v>
      </c>
      <c r="J693" s="1" t="str">
        <f>IF(ISBLANK(Data!$F693),"",IF(Data!$F693&gt;=4,TEXT(Data!J693,"00"),""))</f>
        <v>00</v>
      </c>
      <c r="K693" s="1" t="str">
        <f>IF(ISBLANK(Data!$F693),"",IF(Data!$F693&gt;=5,TEXT(Data!K693,"00"),""))</f>
        <v>e4</v>
      </c>
      <c r="L693" s="1" t="str">
        <f>IF(ISBLANK(Data!$F693),"",IF(Data!$F693&gt;=6,TEXT(Data!L693,"00"),""))</f>
        <v>01</v>
      </c>
      <c r="M693" s="1" t="str">
        <f>IF(ISBLANK(Data!$F693),"",IF(Data!$F693&gt;=7,TEXT(Data!M693,"00"),""))</f>
        <v>00</v>
      </c>
      <c r="N693" s="1" t="str">
        <f>IF(ISBLANK(Data!$F693),"",IF(Data!$F693&gt;=8,TEXT(Data!N693,"00"),""))</f>
        <v>00</v>
      </c>
    </row>
    <row r="694" ht="14.25">
      <c r="A694" s="1">
        <f>IF(ISBLANK(Data!A694),"",Data!A694)</f>
        <v>18273</v>
      </c>
      <c r="B694" s="1">
        <f>IF(ISBLANK(Data!B694),"",Data!B694)</f>
        <v>1</v>
      </c>
      <c r="C694" s="1">
        <f>IF(ISBLANK(Data!C694),"",Data!C694)</f>
        <v>300</v>
      </c>
      <c r="D694" s="1">
        <f>IF(ISBLANK(Data!D694),"",Data!D694)</f>
        <v>0</v>
      </c>
      <c r="E694" s="1">
        <f>IF(ISBLANK(Data!E694),"",Data!E694)</f>
        <v>0</v>
      </c>
      <c r="F694" s="1">
        <f>IF(ISBLANK(Data!F694),"",Data!F694)</f>
        <v>8</v>
      </c>
      <c r="G694" s="1" t="str">
        <f>IF(ISBLANK(Data!$F694),"",IF(Data!$F694&gt;=1,TEXT(Data!G694,"00"),""))</f>
        <v>03</v>
      </c>
      <c r="H694" s="1" t="str">
        <f>IF(ISBLANK(Data!$F694),"",IF(Data!$F694&gt;=2,TEXT(Data!H694,"00"),""))</f>
        <v>5a</v>
      </c>
      <c r="I694" s="1" t="str">
        <f>IF(ISBLANK(Data!$F694),"",IF(Data!$F694&gt;=3,TEXT(Data!I694,"00"),""))</f>
        <v>64</v>
      </c>
      <c r="J694" s="1" t="str">
        <f>IF(ISBLANK(Data!$F694),"",IF(Data!$F694&gt;=4,TEXT(Data!J694,"00"),""))</f>
        <v>5a</v>
      </c>
      <c r="K694" s="1" t="str">
        <f>IF(ISBLANK(Data!$F694),"",IF(Data!$F694&gt;=5,TEXT(Data!K694,"00"),""))</f>
        <v>41</v>
      </c>
      <c r="L694" s="1" t="str">
        <f>IF(ISBLANK(Data!$F694),"",IF(Data!$F694&gt;=6,TEXT(Data!L694,"00"),""))</f>
        <v>00</v>
      </c>
      <c r="M694" s="1" t="str">
        <f>IF(ISBLANK(Data!$F694),"",IF(Data!$F694&gt;=7,TEXT(Data!M694,"00"),""))</f>
        <v>32</v>
      </c>
      <c r="N694" s="1" t="str">
        <f>IF(ISBLANK(Data!$F694),"",IF(Data!$F694&gt;=8,TEXT(Data!N694,"00"),""))</f>
        <v>a8</v>
      </c>
    </row>
    <row r="695" ht="14.25">
      <c r="A695" s="1">
        <f>IF(ISBLANK(Data!A695),"",Data!A695)</f>
        <v>18274</v>
      </c>
      <c r="B695" s="1">
        <f>IF(ISBLANK(Data!B695),"",Data!B695)</f>
        <v>1</v>
      </c>
      <c r="C695" s="1">
        <f>IF(ISBLANK(Data!C695),"",Data!C695)</f>
        <v>301</v>
      </c>
      <c r="D695" s="1">
        <f>IF(ISBLANK(Data!D695),"",Data!D695)</f>
        <v>0</v>
      </c>
      <c r="E695" s="1">
        <f>IF(ISBLANK(Data!E695),"",Data!E695)</f>
        <v>0</v>
      </c>
      <c r="F695" s="1">
        <f>IF(ISBLANK(Data!F695),"",Data!F695)</f>
        <v>3</v>
      </c>
      <c r="G695" s="1" t="str">
        <f>IF(ISBLANK(Data!$F695),"",IF(Data!$F695&gt;=1,TEXT(Data!G695,"00"),""))</f>
        <v>80</v>
      </c>
      <c r="H695" s="1" t="str">
        <f>IF(ISBLANK(Data!$F695),"",IF(Data!$F695&gt;=2,TEXT(Data!H695,"00"),""))</f>
        <v>08</v>
      </c>
      <c r="I695" s="1" t="str">
        <f>IF(ISBLANK(Data!$F695),"",IF(Data!$F695&gt;=3,TEXT(Data!I695,"00"),""))</f>
        <v>00</v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>
        <f>IF(ISBLANK(Data!A696),"",Data!A696)</f>
        <v>18282</v>
      </c>
      <c r="B696" s="1">
        <f>IF(ISBLANK(Data!B696),"",Data!B696)</f>
        <v>0</v>
      </c>
      <c r="C696" s="1">
        <f>IF(ISBLANK(Data!C696),"",Data!C696)</f>
        <v>400</v>
      </c>
      <c r="D696" s="1">
        <f>IF(ISBLANK(Data!D696),"",Data!D696)</f>
        <v>0</v>
      </c>
      <c r="E696" s="1">
        <f>IF(ISBLANK(Data!E696),"",Data!E696)</f>
        <v>0</v>
      </c>
      <c r="F696" s="1">
        <f>IF(ISBLANK(Data!F696),"",Data!F696)</f>
        <v>8</v>
      </c>
      <c r="G696" s="1" t="str">
        <f>IF(ISBLANK(Data!$F696),"",IF(Data!$F696&gt;=1,TEXT(Data!G696,"00"),""))</f>
        <v>01</v>
      </c>
      <c r="H696" s="1" t="str">
        <f>IF(ISBLANK(Data!$F696),"",IF(Data!$F696&gt;=2,TEXT(Data!H696,"00"),""))</f>
        <v>00</v>
      </c>
      <c r="I696" s="1" t="str">
        <f>IF(ISBLANK(Data!$F696),"",IF(Data!$F696&gt;=3,TEXT(Data!I696,"00"),""))</f>
        <v>2c</v>
      </c>
      <c r="J696" s="1" t="str">
        <f>IF(ISBLANK(Data!$F696),"",IF(Data!$F696&gt;=4,TEXT(Data!J696,"00"),""))</f>
        <v>00</v>
      </c>
      <c r="K696" s="1" t="str">
        <f>IF(ISBLANK(Data!$F696),"",IF(Data!$F696&gt;=5,TEXT(Data!K696,"00"),""))</f>
        <v>00</v>
      </c>
      <c r="L696" s="1" t="str">
        <f>IF(ISBLANK(Data!$F696),"",IF(Data!$F696&gt;=6,TEXT(Data!L696,"00"),""))</f>
        <v>00</v>
      </c>
      <c r="M696" s="1" t="str">
        <f>IF(ISBLANK(Data!$F696),"",IF(Data!$F696&gt;=7,TEXT(Data!M696,"00"),""))</f>
        <v>00</v>
      </c>
      <c r="N696" s="1" t="str">
        <f>IF(ISBLANK(Data!$F696),"",IF(Data!$F696&gt;=8,TEXT(Data!N696,"00"),""))</f>
        <v>00</v>
      </c>
    </row>
    <row r="697" ht="14.25">
      <c r="A697" s="1">
        <f>IF(ISBLANK(Data!A697),"",Data!A697)</f>
        <v>18321</v>
      </c>
      <c r="B697" s="1">
        <f>IF(ISBLANK(Data!B697),"",Data!B697)</f>
        <v>0</v>
      </c>
      <c r="C697" s="1">
        <f>IF(ISBLANK(Data!C697),"",Data!C697)</f>
        <v>201</v>
      </c>
      <c r="D697" s="1">
        <f>IF(ISBLANK(Data!D697),"",Data!D697)</f>
        <v>0</v>
      </c>
      <c r="E697" s="1">
        <f>IF(ISBLANK(Data!E697),"",Data!E697)</f>
        <v>0</v>
      </c>
      <c r="F697" s="1">
        <f>IF(ISBLANK(Data!F697),"",Data!F697)</f>
        <v>6</v>
      </c>
      <c r="G697" s="1" t="str">
        <f>IF(ISBLANK(Data!$F697),"",IF(Data!$F697&gt;=1,TEXT(Data!G697,"00"),""))</f>
        <v>3a</v>
      </c>
      <c r="H697" s="1" t="str">
        <f>IF(ISBLANK(Data!$F697),"",IF(Data!$F697&gt;=2,TEXT(Data!H697,"00"),""))</f>
        <v>02</v>
      </c>
      <c r="I697" s="1" t="str">
        <f>IF(ISBLANK(Data!$F697),"",IF(Data!$F697&gt;=3,TEXT(Data!I697,"00"),""))</f>
        <v>00</v>
      </c>
      <c r="J697" s="1" t="str">
        <f>IF(ISBLANK(Data!$F697),"",IF(Data!$F697&gt;=4,TEXT(Data!J697,"00"),""))</f>
        <v>00</v>
      </c>
      <c r="K697" s="1" t="str">
        <f>IF(ISBLANK(Data!$F697),"",IF(Data!$F697&gt;=5,TEXT(Data!K697,"00"),""))</f>
        <v>62</v>
      </c>
      <c r="L697" s="1" t="str">
        <f>IF(ISBLANK(Data!$F697),"",IF(Data!$F697&gt;=6,TEXT(Data!L697,"00"),""))</f>
        <v>00</v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>
        <f>IF(ISBLANK(Data!A698),"",Data!A698)</f>
        <v>18322</v>
      </c>
      <c r="B698" s="1">
        <f>IF(ISBLANK(Data!B698),"",Data!B698)</f>
        <v>1</v>
      </c>
      <c r="C698" s="1">
        <f>IF(ISBLANK(Data!C698),"",Data!C698)</f>
        <v>300</v>
      </c>
      <c r="D698" s="1">
        <f>IF(ISBLANK(Data!D698),"",Data!D698)</f>
        <v>0</v>
      </c>
      <c r="E698" s="1">
        <f>IF(ISBLANK(Data!E698),"",Data!E698)</f>
        <v>0</v>
      </c>
      <c r="F698" s="1">
        <f>IF(ISBLANK(Data!F698),"",Data!F698)</f>
        <v>8</v>
      </c>
      <c r="G698" s="1" t="str">
        <f>IF(ISBLANK(Data!$F698),"",IF(Data!$F698&gt;=1,TEXT(Data!G698,"00"),""))</f>
        <v>03</v>
      </c>
      <c r="H698" s="1" t="str">
        <f>IF(ISBLANK(Data!$F698),"",IF(Data!$F698&gt;=2,TEXT(Data!H698,"00"),""))</f>
        <v>5a</v>
      </c>
      <c r="I698" s="1" t="str">
        <f>IF(ISBLANK(Data!$F698),"",IF(Data!$F698&gt;=3,TEXT(Data!I698,"00"),""))</f>
        <v>64</v>
      </c>
      <c r="J698" s="1" t="str">
        <f>IF(ISBLANK(Data!$F698),"",IF(Data!$F698&gt;=4,TEXT(Data!J698,"00"),""))</f>
        <v>5a</v>
      </c>
      <c r="K698" s="1" t="str">
        <f>IF(ISBLANK(Data!$F698),"",IF(Data!$F698&gt;=5,TEXT(Data!K698,"00"),""))</f>
        <v>41</v>
      </c>
      <c r="L698" s="1" t="str">
        <f>IF(ISBLANK(Data!$F698),"",IF(Data!$F698&gt;=6,TEXT(Data!L698,"00"),""))</f>
        <v>00</v>
      </c>
      <c r="M698" s="1" t="str">
        <f>IF(ISBLANK(Data!$F698),"",IF(Data!$F698&gt;=7,TEXT(Data!M698,"00"),""))</f>
        <v>32</v>
      </c>
      <c r="N698" s="1" t="str">
        <f>IF(ISBLANK(Data!$F698),"",IF(Data!$F698&gt;=8,TEXT(Data!N698,"00"),""))</f>
        <v>a9</v>
      </c>
    </row>
    <row r="699" ht="14.25">
      <c r="A699" s="1">
        <f>IF(ISBLANK(Data!A699),"",Data!A699)</f>
        <v>18323</v>
      </c>
      <c r="B699" s="1">
        <f>IF(ISBLANK(Data!B699),"",Data!B699)</f>
        <v>1</v>
      </c>
      <c r="C699" s="1">
        <f>IF(ISBLANK(Data!C699),"",Data!C699)</f>
        <v>301</v>
      </c>
      <c r="D699" s="1">
        <f>IF(ISBLANK(Data!D699),"",Data!D699)</f>
        <v>0</v>
      </c>
      <c r="E699" s="1">
        <f>IF(ISBLANK(Data!E699),"",Data!E699)</f>
        <v>0</v>
      </c>
      <c r="F699" s="1">
        <f>IF(ISBLANK(Data!F699),"",Data!F699)</f>
        <v>3</v>
      </c>
      <c r="G699" s="1" t="str">
        <f>IF(ISBLANK(Data!$F699),"",IF(Data!$F699&gt;=1,TEXT(Data!G699,"00"),""))</f>
        <v>88</v>
      </c>
      <c r="H699" s="1" t="str">
        <f>IF(ISBLANK(Data!$F699),"",IF(Data!$F699&gt;=2,TEXT(Data!H699,"00"),""))</f>
        <v>09</v>
      </c>
      <c r="I699" s="1" t="str">
        <f>IF(ISBLANK(Data!$F699),"",IF(Data!$F699&gt;=3,TEXT(Data!I699,"00"),""))</f>
        <v>00</v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>
        <f>IF(ISBLANK(Data!A700),"",Data!A700)</f>
        <v>18333</v>
      </c>
      <c r="B700" s="1">
        <f>IF(ISBLANK(Data!B700),"",Data!B700)</f>
        <v>0</v>
      </c>
      <c r="C700" s="1">
        <f>IF(ISBLANK(Data!C700),"",Data!C700)</f>
        <v>203</v>
      </c>
      <c r="D700" s="1">
        <f>IF(ISBLANK(Data!D700),"",Data!D700)</f>
        <v>0</v>
      </c>
      <c r="E700" s="1">
        <f>IF(ISBLANK(Data!E700),"",Data!E700)</f>
        <v>0</v>
      </c>
      <c r="F700" s="1">
        <f>IF(ISBLANK(Data!F700),"",Data!F700)</f>
        <v>8</v>
      </c>
      <c r="G700" s="1" t="str">
        <f>IF(ISBLANK(Data!$F700),"",IF(Data!$F700&gt;=1,TEXT(Data!G700,"00"),""))</f>
        <v>e9</v>
      </c>
      <c r="H700" s="1" t="str">
        <f>IF(ISBLANK(Data!$F700),"",IF(Data!$F700&gt;=2,TEXT(Data!H700,"00"),""))</f>
        <v>08</v>
      </c>
      <c r="I700" s="1" t="str">
        <f>IF(ISBLANK(Data!$F700),"",IF(Data!$F700&gt;=3,TEXT(Data!I700,"00"),""))</f>
        <v>00</v>
      </c>
      <c r="J700" s="1" t="str">
        <f>IF(ISBLANK(Data!$F700),"",IF(Data!$F700&gt;=4,TEXT(Data!J700,"00"),""))</f>
        <v>00</v>
      </c>
      <c r="K700" s="1" t="str">
        <f>IF(ISBLANK(Data!$F700),"",IF(Data!$F700&gt;=5,TEXT(Data!K700,"00"),""))</f>
        <v>00</v>
      </c>
      <c r="L700" s="1" t="str">
        <f>IF(ISBLANK(Data!$F700),"",IF(Data!$F700&gt;=6,TEXT(Data!L700,"00"),""))</f>
        <v>00</v>
      </c>
      <c r="M700" s="1" t="str">
        <f>IF(ISBLANK(Data!$F700),"",IF(Data!$F700&gt;=7,TEXT(Data!M700,"00"),""))</f>
        <v>00</v>
      </c>
      <c r="N700" s="1" t="str">
        <f>IF(ISBLANK(Data!$F700),"",IF(Data!$F700&gt;=8,TEXT(Data!N700,"00"),""))</f>
        <v>00</v>
      </c>
    </row>
    <row r="701" ht="14.25">
      <c r="A701" s="1">
        <f>IF(ISBLANK(Data!A701),"",Data!A701)</f>
        <v>18342</v>
      </c>
      <c r="B701" s="1">
        <f>IF(ISBLANK(Data!B701),"",Data!B701)</f>
        <v>0</v>
      </c>
      <c r="C701" s="1">
        <f>IF(ISBLANK(Data!C701),"",Data!C701)</f>
        <v>401</v>
      </c>
      <c r="D701" s="1">
        <f>IF(ISBLANK(Data!D701),"",Data!D701)</f>
        <v>0</v>
      </c>
      <c r="E701" s="1">
        <f>IF(ISBLANK(Data!E701),"",Data!E701)</f>
        <v>0</v>
      </c>
      <c r="F701" s="1">
        <f>IF(ISBLANK(Data!F701),"",Data!F701)</f>
        <v>8</v>
      </c>
      <c r="G701" s="1" t="str">
        <f>IF(ISBLANK(Data!$F701),"",IF(Data!$F701&gt;=1,TEXT(Data!G701,"00"),""))</f>
        <v>69</v>
      </c>
      <c r="H701" s="1" t="str">
        <f>IF(ISBLANK(Data!$F701),"",IF(Data!$F701&gt;=2,TEXT(Data!H701,"00"),""))</f>
        <v>9a</v>
      </c>
      <c r="I701" s="1" t="str">
        <f>IF(ISBLANK(Data!$F701),"",IF(Data!$F701&gt;=3,TEXT(Data!I701,"00"),""))</f>
        <v>00</v>
      </c>
      <c r="J701" s="1" t="str">
        <f>IF(ISBLANK(Data!$F701),"",IF(Data!$F701&gt;=4,TEXT(Data!J701,"00"),""))</f>
        <v>00</v>
      </c>
      <c r="K701" s="1" t="str">
        <f>IF(ISBLANK(Data!$F701),"",IF(Data!$F701&gt;=5,TEXT(Data!K701,"00"),""))</f>
        <v>f3</v>
      </c>
      <c r="L701" s="1" t="str">
        <f>IF(ISBLANK(Data!$F701),"",IF(Data!$F701&gt;=6,TEXT(Data!L701,"00"),""))</f>
        <v>00</v>
      </c>
      <c r="M701" s="1" t="str">
        <f>IF(ISBLANK(Data!$F701),"",IF(Data!$F701&gt;=7,TEXT(Data!M701,"00"),""))</f>
        <v>00</v>
      </c>
      <c r="N701" s="1" t="str">
        <f>IF(ISBLANK(Data!$F701),"",IF(Data!$F701&gt;=8,TEXT(Data!N701,"00"),""))</f>
        <v>00</v>
      </c>
    </row>
    <row r="702" ht="14.25">
      <c r="A702" s="1">
        <f>IF(ISBLANK(Data!A702),"",Data!A702)</f>
        <v>18345</v>
      </c>
      <c r="B702" s="1">
        <f>IF(ISBLANK(Data!B702),"",Data!B702)</f>
        <v>0</v>
      </c>
      <c r="C702" s="1">
        <f>IF(ISBLANK(Data!C702),"",Data!C702)</f>
        <v>400</v>
      </c>
      <c r="D702" s="1">
        <f>IF(ISBLANK(Data!D702),"",Data!D702)</f>
        <v>0</v>
      </c>
      <c r="E702" s="1">
        <f>IF(ISBLANK(Data!E702),"",Data!E702)</f>
        <v>0</v>
      </c>
      <c r="F702" s="1">
        <f>IF(ISBLANK(Data!F702),"",Data!F702)</f>
        <v>8</v>
      </c>
      <c r="G702" s="1" t="str">
        <f>IF(ISBLANK(Data!$F702),"",IF(Data!$F702&gt;=1,TEXT(Data!G702,"00"),""))</f>
        <v>01</v>
      </c>
      <c r="H702" s="1" t="str">
        <f>IF(ISBLANK(Data!$F702),"",IF(Data!$F702&gt;=2,TEXT(Data!H702,"00"),""))</f>
        <v>00</v>
      </c>
      <c r="I702" s="1" t="str">
        <f>IF(ISBLANK(Data!$F702),"",IF(Data!$F702&gt;=3,TEXT(Data!I702,"00"),""))</f>
        <v>c</v>
      </c>
      <c r="J702" s="1" t="str">
        <f>IF(ISBLANK(Data!$F702),"",IF(Data!$F702&gt;=4,TEXT(Data!J702,"00"),""))</f>
        <v>00</v>
      </c>
      <c r="K702" s="1" t="str">
        <f>IF(ISBLANK(Data!$F702),"",IF(Data!$F702&gt;=5,TEXT(Data!K702,"00"),""))</f>
        <v>00</v>
      </c>
      <c r="L702" s="1" t="str">
        <f>IF(ISBLANK(Data!$F702),"",IF(Data!$F702&gt;=6,TEXT(Data!L702,"00"),""))</f>
        <v>00</v>
      </c>
      <c r="M702" s="1" t="str">
        <f>IF(ISBLANK(Data!$F702),"",IF(Data!$F702&gt;=7,TEXT(Data!M702,"00"),""))</f>
        <v>00</v>
      </c>
      <c r="N702" s="1" t="str">
        <f>IF(ISBLANK(Data!$F702),"",IF(Data!$F702&gt;=8,TEXT(Data!N702,"00"),""))</f>
        <v>00</v>
      </c>
    </row>
    <row r="703" ht="14.25">
      <c r="A703" s="1">
        <f>IF(ISBLANK(Data!A703),"",Data!A703)</f>
        <v>18357</v>
      </c>
      <c r="B703" s="1">
        <f>IF(ISBLANK(Data!B703),"",Data!B703)</f>
        <v>0</v>
      </c>
      <c r="C703" s="1">
        <f>IF(ISBLANK(Data!C703),"",Data!C703)</f>
        <v>201</v>
      </c>
      <c r="D703" s="1">
        <f>IF(ISBLANK(Data!D703),"",Data!D703)</f>
        <v>0</v>
      </c>
      <c r="E703" s="1">
        <f>IF(ISBLANK(Data!E703),"",Data!E703)</f>
        <v>0</v>
      </c>
      <c r="F703" s="1">
        <f>IF(ISBLANK(Data!F703),"",Data!F703)</f>
        <v>6</v>
      </c>
      <c r="G703" s="1" t="str">
        <f>IF(ISBLANK(Data!$F703),"",IF(Data!$F703&gt;=1,TEXT(Data!G703,"00"),""))</f>
        <v>3a</v>
      </c>
      <c r="H703" s="1" t="str">
        <f>IF(ISBLANK(Data!$F703),"",IF(Data!$F703&gt;=2,TEXT(Data!H703,"00"),""))</f>
        <v>02</v>
      </c>
      <c r="I703" s="1" t="str">
        <f>IF(ISBLANK(Data!$F703),"",IF(Data!$F703&gt;=3,TEXT(Data!I703,"00"),""))</f>
        <v>00</v>
      </c>
      <c r="J703" s="1" t="str">
        <f>IF(ISBLANK(Data!$F703),"",IF(Data!$F703&gt;=4,TEXT(Data!J703,"00"),""))</f>
        <v>00</v>
      </c>
      <c r="K703" s="1" t="str">
        <f>IF(ISBLANK(Data!$F703),"",IF(Data!$F703&gt;=5,TEXT(Data!K703,"00"),""))</f>
        <v>62</v>
      </c>
      <c r="L703" s="1" t="str">
        <f>IF(ISBLANK(Data!$F703),"",IF(Data!$F703&gt;=6,TEXT(Data!L703,"00"),""))</f>
        <v>00</v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>
        <f>IF(ISBLANK(Data!A704),"",Data!A704)</f>
        <v>18362</v>
      </c>
      <c r="B704" s="1">
        <f>IF(ISBLANK(Data!B704),"",Data!B704)</f>
        <v>0</v>
      </c>
      <c r="C704" s="1">
        <f>IF(ISBLANK(Data!C704),"",Data!C704)</f>
        <v>203</v>
      </c>
      <c r="D704" s="1">
        <f>IF(ISBLANK(Data!D704),"",Data!D704)</f>
        <v>0</v>
      </c>
      <c r="E704" s="1">
        <f>IF(ISBLANK(Data!E704),"",Data!E704)</f>
        <v>0</v>
      </c>
      <c r="F704" s="1">
        <f>IF(ISBLANK(Data!F704),"",Data!F704)</f>
        <v>8</v>
      </c>
      <c r="G704" s="1" t="str">
        <f>IF(ISBLANK(Data!$F704),"",IF(Data!$F704&gt;=1,TEXT(Data!G704,"00"),""))</f>
        <v>4c</v>
      </c>
      <c r="H704" s="1" t="str">
        <f>IF(ISBLANK(Data!$F704),"",IF(Data!$F704&gt;=2,TEXT(Data!H704,"00"),""))</f>
        <v>09</v>
      </c>
      <c r="I704" s="1" t="str">
        <f>IF(ISBLANK(Data!$F704),"",IF(Data!$F704&gt;=3,TEXT(Data!I704,"00"),""))</f>
        <v>00</v>
      </c>
      <c r="J704" s="1" t="str">
        <f>IF(ISBLANK(Data!$F704),"",IF(Data!$F704&gt;=4,TEXT(Data!J704,"00"),""))</f>
        <v>00</v>
      </c>
      <c r="K704" s="1" t="str">
        <f>IF(ISBLANK(Data!$F704),"",IF(Data!$F704&gt;=5,TEXT(Data!K704,"00"),""))</f>
        <v>00</v>
      </c>
      <c r="L704" s="1" t="str">
        <f>IF(ISBLANK(Data!$F704),"",IF(Data!$F704&gt;=6,TEXT(Data!L704,"00"),""))</f>
        <v>00</v>
      </c>
      <c r="M704" s="1" t="str">
        <f>IF(ISBLANK(Data!$F704),"",IF(Data!$F704&gt;=7,TEXT(Data!M704,"00"),""))</f>
        <v>00</v>
      </c>
      <c r="N704" s="1" t="str">
        <f>IF(ISBLANK(Data!$F704),"",IF(Data!$F704&gt;=8,TEXT(Data!N704,"00"),""))</f>
        <v>00</v>
      </c>
    </row>
    <row r="705" ht="14.25">
      <c r="A705" s="1">
        <f>IF(ISBLANK(Data!A705),"",Data!A705)</f>
        <v>18369</v>
      </c>
      <c r="B705" s="1">
        <f>IF(ISBLANK(Data!B705),"",Data!B705)</f>
        <v>0</v>
      </c>
      <c r="C705" s="1">
        <f>IF(ISBLANK(Data!C705),"",Data!C705)</f>
        <v>403</v>
      </c>
      <c r="D705" s="1">
        <f>IF(ISBLANK(Data!D705),"",Data!D705)</f>
        <v>0</v>
      </c>
      <c r="E705" s="1">
        <f>IF(ISBLANK(Data!E705),"",Data!E705)</f>
        <v>0</v>
      </c>
      <c r="F705" s="1">
        <f>IF(ISBLANK(Data!F705),"",Data!F705)</f>
        <v>8</v>
      </c>
      <c r="G705" s="1" t="str">
        <f>IF(ISBLANK(Data!$F705),"",IF(Data!$F705&gt;=1,TEXT(Data!G705,"00"),""))</f>
        <v>63</v>
      </c>
      <c r="H705" s="1" t="str">
        <f>IF(ISBLANK(Data!$F705),"",IF(Data!$F705&gt;=2,TEXT(Data!H705,"00"),""))</f>
        <v>00</v>
      </c>
      <c r="I705" s="1" t="str">
        <f>IF(ISBLANK(Data!$F705),"",IF(Data!$F705&gt;=3,TEXT(Data!I705,"00"),""))</f>
        <v>00</v>
      </c>
      <c r="J705" s="1" t="str">
        <f>IF(ISBLANK(Data!$F705),"",IF(Data!$F705&gt;=4,TEXT(Data!J705,"00"),""))</f>
        <v>00</v>
      </c>
      <c r="K705" s="1" t="str">
        <f>IF(ISBLANK(Data!$F705),"",IF(Data!$F705&gt;=5,TEXT(Data!K705,"00"),""))</f>
        <v>94</v>
      </c>
      <c r="L705" s="1" t="str">
        <f>IF(ISBLANK(Data!$F705),"",IF(Data!$F705&gt;=6,TEXT(Data!L705,"00"),""))</f>
        <v>e0</v>
      </c>
      <c r="M705" s="1" t="str">
        <f>IF(ISBLANK(Data!$F705),"",IF(Data!$F705&gt;=7,TEXT(Data!M705,"00"),""))</f>
        <v>09</v>
      </c>
      <c r="N705" s="1" t="str">
        <f>IF(ISBLANK(Data!$F705),"",IF(Data!$F705&gt;=8,TEXT(Data!N705,"00"),""))</f>
        <v>00</v>
      </c>
    </row>
    <row r="706" ht="14.25">
      <c r="A706" s="1">
        <f>IF(ISBLANK(Data!A706),"",Data!A706)</f>
        <v>18373</v>
      </c>
      <c r="B706" s="1">
        <f>IF(ISBLANK(Data!B706),"",Data!B706)</f>
        <v>1</v>
      </c>
      <c r="C706" s="1">
        <f>IF(ISBLANK(Data!C706),"",Data!C706)</f>
        <v>300</v>
      </c>
      <c r="D706" s="1">
        <f>IF(ISBLANK(Data!D706),"",Data!D706)</f>
        <v>0</v>
      </c>
      <c r="E706" s="1">
        <f>IF(ISBLANK(Data!E706),"",Data!E706)</f>
        <v>0</v>
      </c>
      <c r="F706" s="1">
        <f>IF(ISBLANK(Data!F706),"",Data!F706)</f>
        <v>8</v>
      </c>
      <c r="G706" s="1" t="str">
        <f>IF(ISBLANK(Data!$F706),"",IF(Data!$F706&gt;=1,TEXT(Data!G706,"00"),""))</f>
        <v>03</v>
      </c>
      <c r="H706" s="1" t="str">
        <f>IF(ISBLANK(Data!$F706),"",IF(Data!$F706&gt;=2,TEXT(Data!H706,"00"),""))</f>
        <v>5a</v>
      </c>
      <c r="I706" s="1" t="str">
        <f>IF(ISBLANK(Data!$F706),"",IF(Data!$F706&gt;=3,TEXT(Data!I706,"00"),""))</f>
        <v>64</v>
      </c>
      <c r="J706" s="1" t="str">
        <f>IF(ISBLANK(Data!$F706),"",IF(Data!$F706&gt;=4,TEXT(Data!J706,"00"),""))</f>
        <v>5a</v>
      </c>
      <c r="K706" s="1" t="str">
        <f>IF(ISBLANK(Data!$F706),"",IF(Data!$F706&gt;=5,TEXT(Data!K706,"00"),""))</f>
        <v>41</v>
      </c>
      <c r="L706" s="1" t="str">
        <f>IF(ISBLANK(Data!$F706),"",IF(Data!$F706&gt;=6,TEXT(Data!L706,"00"),""))</f>
        <v>00</v>
      </c>
      <c r="M706" s="1" t="str">
        <f>IF(ISBLANK(Data!$F706),"",IF(Data!$F706&gt;=7,TEXT(Data!M706,"00"),""))</f>
        <v>32</v>
      </c>
      <c r="N706" s="1" t="str">
        <f>IF(ISBLANK(Data!$F706),"",IF(Data!$F706&gt;=8,TEXT(Data!N706,"00"),""))</f>
        <v>aa</v>
      </c>
    </row>
    <row r="707" ht="14.25">
      <c r="A707" s="1">
        <f>IF(ISBLANK(Data!A707),"",Data!A707)</f>
        <v>18374</v>
      </c>
      <c r="B707" s="1">
        <f>IF(ISBLANK(Data!B707),"",Data!B707)</f>
        <v>1</v>
      </c>
      <c r="C707" s="1">
        <f>IF(ISBLANK(Data!C707),"",Data!C707)</f>
        <v>301</v>
      </c>
      <c r="D707" s="1">
        <f>IF(ISBLANK(Data!D707),"",Data!D707)</f>
        <v>0</v>
      </c>
      <c r="E707" s="1">
        <f>IF(ISBLANK(Data!E707),"",Data!E707)</f>
        <v>0</v>
      </c>
      <c r="F707" s="1">
        <f>IF(ISBLANK(Data!F707),"",Data!F707)</f>
        <v>3</v>
      </c>
      <c r="G707" s="1" t="str">
        <f>IF(ISBLANK(Data!$F707),"",IF(Data!$F707&gt;=1,TEXT(Data!G707,"00"),""))</f>
        <v>c6</v>
      </c>
      <c r="H707" s="1" t="str">
        <f>IF(ISBLANK(Data!$F707),"",IF(Data!$F707&gt;=2,TEXT(Data!H707,"00"),""))</f>
        <v>a</v>
      </c>
      <c r="I707" s="1" t="str">
        <f>IF(ISBLANK(Data!$F707),"",IF(Data!$F707&gt;=3,TEXT(Data!I707,"00"),""))</f>
        <v>00</v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>
        <f>IF(ISBLANK(Data!A708),"",Data!A708)</f>
        <v>18381</v>
      </c>
      <c r="B708" s="1">
        <f>IF(ISBLANK(Data!B708),"",Data!B708)</f>
        <v>0</v>
      </c>
      <c r="C708" s="1">
        <f>IF(ISBLANK(Data!C708),"",Data!C708)</f>
        <v>204</v>
      </c>
      <c r="D708" s="1">
        <f>IF(ISBLANK(Data!D708),"",Data!D708)</f>
        <v>0</v>
      </c>
      <c r="E708" s="1">
        <f>IF(ISBLANK(Data!E708),"",Data!E708)</f>
        <v>0</v>
      </c>
      <c r="F708" s="1">
        <f>IF(ISBLANK(Data!F708),"",Data!F708)</f>
        <v>8</v>
      </c>
      <c r="G708" s="1" t="str">
        <f>IF(ISBLANK(Data!$F708),"",IF(Data!$F708&gt;=1,TEXT(Data!G708,"00"),""))</f>
        <v>00</v>
      </c>
      <c r="H708" s="1" t="str">
        <f>IF(ISBLANK(Data!$F708),"",IF(Data!$F708&gt;=2,TEXT(Data!H708,"00"),""))</f>
        <v>00</v>
      </c>
      <c r="I708" s="1" t="str">
        <f>IF(ISBLANK(Data!$F708),"",IF(Data!$F708&gt;=3,TEXT(Data!I708,"00"),""))</f>
        <v>00</v>
      </c>
      <c r="J708" s="1" t="str">
        <f>IF(ISBLANK(Data!$F708),"",IF(Data!$F708&gt;=4,TEXT(Data!J708,"00"),""))</f>
        <v>00</v>
      </c>
      <c r="K708" s="1" t="str">
        <f>IF(ISBLANK(Data!$F708),"",IF(Data!$F708&gt;=5,TEXT(Data!K708,"00"),""))</f>
        <v>00</v>
      </c>
      <c r="L708" s="1" t="str">
        <f>IF(ISBLANK(Data!$F708),"",IF(Data!$F708&gt;=6,TEXT(Data!L708,"00"),""))</f>
        <v>00</v>
      </c>
      <c r="M708" s="1" t="str">
        <f>IF(ISBLANK(Data!$F708),"",IF(Data!$F708&gt;=7,TEXT(Data!M708,"00"),""))</f>
        <v>00</v>
      </c>
      <c r="N708" s="1" t="str">
        <f>IF(ISBLANK(Data!$F708),"",IF(Data!$F708&gt;=8,TEXT(Data!N708,"00"),""))</f>
        <v>00</v>
      </c>
    </row>
    <row r="709" ht="14.25">
      <c r="A709" s="1">
        <f>IF(ISBLANK(Data!A709),"",Data!A709)</f>
        <v>18382</v>
      </c>
      <c r="B709" s="1">
        <f>IF(ISBLANK(Data!B709),"",Data!B709)</f>
        <v>0</v>
      </c>
      <c r="C709" s="1">
        <f>IF(ISBLANK(Data!C709),"",Data!C709)</f>
        <v>202</v>
      </c>
      <c r="D709" s="1">
        <f>IF(ISBLANK(Data!D709),"",Data!D709)</f>
        <v>0</v>
      </c>
      <c r="E709" s="1">
        <f>IF(ISBLANK(Data!E709),"",Data!E709)</f>
        <v>0</v>
      </c>
      <c r="F709" s="1">
        <f>IF(ISBLANK(Data!F709),"",Data!F709)</f>
        <v>8</v>
      </c>
      <c r="G709" s="1" t="str">
        <f>IF(ISBLANK(Data!$F709),"",IF(Data!$F709&gt;=1,TEXT(Data!G709,"00"),""))</f>
        <v>e2</v>
      </c>
      <c r="H709" s="1" t="str">
        <f>IF(ISBLANK(Data!$F709),"",IF(Data!$F709&gt;=2,TEXT(Data!H709,"00"),""))</f>
        <v>1f</v>
      </c>
      <c r="I709" s="1" t="str">
        <f>IF(ISBLANK(Data!$F709),"",IF(Data!$F709&gt;=3,TEXT(Data!I709,"00"),""))</f>
        <v>00</v>
      </c>
      <c r="J709" s="1" t="str">
        <f>IF(ISBLANK(Data!$F709),"",IF(Data!$F709&gt;=4,TEXT(Data!J709,"00"),""))</f>
        <v>00</v>
      </c>
      <c r="K709" s="1" t="str">
        <f>IF(ISBLANK(Data!$F709),"",IF(Data!$F709&gt;=5,TEXT(Data!K709,"00"),""))</f>
        <v>bc</v>
      </c>
      <c r="L709" s="1" t="str">
        <f>IF(ISBLANK(Data!$F709),"",IF(Data!$F709&gt;=6,TEXT(Data!L709,"00"),""))</f>
        <v>ab</v>
      </c>
      <c r="M709" s="1" t="str">
        <f>IF(ISBLANK(Data!$F709),"",IF(Data!$F709&gt;=7,TEXT(Data!M709,"00"),""))</f>
        <v>22</v>
      </c>
      <c r="N709" s="1" t="str">
        <f>IF(ISBLANK(Data!$F709),"",IF(Data!$F709&gt;=8,TEXT(Data!N709,"00"),""))</f>
        <v>00</v>
      </c>
    </row>
    <row r="710" ht="14.25">
      <c r="A710" s="1">
        <f>IF(ISBLANK(Data!A710),"",Data!A710)</f>
        <v>18393</v>
      </c>
      <c r="B710" s="1">
        <f>IF(ISBLANK(Data!B710),"",Data!B710)</f>
        <v>0</v>
      </c>
      <c r="C710" s="1">
        <f>IF(ISBLANK(Data!C710),"",Data!C710)</f>
        <v>401</v>
      </c>
      <c r="D710" s="1">
        <f>IF(ISBLANK(Data!D710),"",Data!D710)</f>
        <v>0</v>
      </c>
      <c r="E710" s="1">
        <f>IF(ISBLANK(Data!E710),"",Data!E710)</f>
        <v>0</v>
      </c>
      <c r="F710" s="1">
        <f>IF(ISBLANK(Data!F710),"",Data!F710)</f>
        <v>8</v>
      </c>
      <c r="G710" s="1" t="str">
        <f>IF(ISBLANK(Data!$F710),"",IF(Data!$F710&gt;=1,TEXT(Data!G710,"00"),""))</f>
        <v>69</v>
      </c>
      <c r="H710" s="1" t="str">
        <f>IF(ISBLANK(Data!$F710),"",IF(Data!$F710&gt;=2,TEXT(Data!H710,"00"),""))</f>
        <v>9a</v>
      </c>
      <c r="I710" s="1" t="str">
        <f>IF(ISBLANK(Data!$F710),"",IF(Data!$F710&gt;=3,TEXT(Data!I710,"00"),""))</f>
        <v>00</v>
      </c>
      <c r="J710" s="1" t="str">
        <f>IF(ISBLANK(Data!$F710),"",IF(Data!$F710&gt;=4,TEXT(Data!J710,"00"),""))</f>
        <v>00</v>
      </c>
      <c r="K710" s="1" t="str">
        <f>IF(ISBLANK(Data!$F710),"",IF(Data!$F710&gt;=5,TEXT(Data!K710,"00"),""))</f>
        <v>f3</v>
      </c>
      <c r="L710" s="1" t="str">
        <f>IF(ISBLANK(Data!$F710),"",IF(Data!$F710&gt;=6,TEXT(Data!L710,"00"),""))</f>
        <v>00</v>
      </c>
      <c r="M710" s="1" t="str">
        <f>IF(ISBLANK(Data!$F710),"",IF(Data!$F710&gt;=7,TEXT(Data!M710,"00"),""))</f>
        <v>00</v>
      </c>
      <c r="N710" s="1" t="str">
        <f>IF(ISBLANK(Data!$F710),"",IF(Data!$F710&gt;=8,TEXT(Data!N710,"00"),""))</f>
        <v>00</v>
      </c>
    </row>
    <row r="711" ht="14.25">
      <c r="A711" s="1">
        <f>IF(ISBLANK(Data!A711),"",Data!A711)</f>
        <v>18421</v>
      </c>
      <c r="B711" s="1">
        <f>IF(ISBLANK(Data!B711),"",Data!B711)</f>
        <v>0</v>
      </c>
      <c r="C711" s="1">
        <f>IF(ISBLANK(Data!C711),"",Data!C711)</f>
        <v>666</v>
      </c>
      <c r="D711" s="1">
        <f>IF(ISBLANK(Data!D711),"",Data!D711)</f>
        <v>0</v>
      </c>
      <c r="E711" s="1">
        <f>IF(ISBLANK(Data!E711),"",Data!E711)</f>
        <v>0</v>
      </c>
      <c r="F711" s="1">
        <f>IF(ISBLANK(Data!F711),"",Data!F711)</f>
        <v>8</v>
      </c>
      <c r="G711" s="1" t="str">
        <f>IF(ISBLANK(Data!$F711),"",IF(Data!$F711&gt;=1,TEXT(Data!G711,"00"),""))</f>
        <v>52</v>
      </c>
      <c r="H711" s="1" t="str">
        <f>IF(ISBLANK(Data!$F711),"",IF(Data!$F711&gt;=2,TEXT(Data!H711,"00"),""))</f>
        <v>08</v>
      </c>
      <c r="I711" s="1" t="str">
        <f>IF(ISBLANK(Data!$F711),"",IF(Data!$F711&gt;=3,TEXT(Data!I711,"00"),""))</f>
        <v>01</v>
      </c>
      <c r="J711" s="1" t="str">
        <f>IF(ISBLANK(Data!$F711),"",IF(Data!$F711&gt;=4,TEXT(Data!J711,"00"),""))</f>
        <v>05</v>
      </c>
      <c r="K711" s="1" t="str">
        <f>IF(ISBLANK(Data!$F711),"",IF(Data!$F711&gt;=5,TEXT(Data!K711,"00"),""))</f>
        <v>52</v>
      </c>
      <c r="L711" s="1" t="str">
        <f>IF(ISBLANK(Data!$F711),"",IF(Data!$F711&gt;=6,TEXT(Data!L711,"00"),""))</f>
        <v>57</v>
      </c>
      <c r="M711" s="1" t="str">
        <f>IF(ISBLANK(Data!$F711),"",IF(Data!$F711&gt;=7,TEXT(Data!M711,"00"),""))</f>
        <v>12</v>
      </c>
      <c r="N711" s="1" t="str">
        <f>IF(ISBLANK(Data!$F711),"",IF(Data!$F711&gt;=8,TEXT(Data!N711,"00"),""))</f>
        <v>44</v>
      </c>
    </row>
    <row r="712" ht="14.25">
      <c r="A712" s="1">
        <f>IF(ISBLANK(Data!A712),"",Data!A712)</f>
        <v>18422</v>
      </c>
      <c r="B712" s="1">
        <f>IF(ISBLANK(Data!B712),"",Data!B712)</f>
        <v>1</v>
      </c>
      <c r="C712" s="1">
        <f>IF(ISBLANK(Data!C712),"",Data!C712)</f>
        <v>300</v>
      </c>
      <c r="D712" s="1">
        <f>IF(ISBLANK(Data!D712),"",Data!D712)</f>
        <v>0</v>
      </c>
      <c r="E712" s="1">
        <f>IF(ISBLANK(Data!E712),"",Data!E712)</f>
        <v>0</v>
      </c>
      <c r="F712" s="1">
        <f>IF(ISBLANK(Data!F712),"",Data!F712)</f>
        <v>8</v>
      </c>
      <c r="G712" s="1" t="str">
        <f>IF(ISBLANK(Data!$F712),"",IF(Data!$F712&gt;=1,TEXT(Data!G712,"00"),""))</f>
        <v>03</v>
      </c>
      <c r="H712" s="1" t="str">
        <f>IF(ISBLANK(Data!$F712),"",IF(Data!$F712&gt;=2,TEXT(Data!H712,"00"),""))</f>
        <v>5a</v>
      </c>
      <c r="I712" s="1" t="str">
        <f>IF(ISBLANK(Data!$F712),"",IF(Data!$F712&gt;=3,TEXT(Data!I712,"00"),""))</f>
        <v>64</v>
      </c>
      <c r="J712" s="1" t="str">
        <f>IF(ISBLANK(Data!$F712),"",IF(Data!$F712&gt;=4,TEXT(Data!J712,"00"),""))</f>
        <v>5a</v>
      </c>
      <c r="K712" s="1" t="str">
        <f>IF(ISBLANK(Data!$F712),"",IF(Data!$F712&gt;=5,TEXT(Data!K712,"00"),""))</f>
        <v>41</v>
      </c>
      <c r="L712" s="1" t="str">
        <f>IF(ISBLANK(Data!$F712),"",IF(Data!$F712&gt;=6,TEXT(Data!L712,"00"),""))</f>
        <v>00</v>
      </c>
      <c r="M712" s="1" t="str">
        <f>IF(ISBLANK(Data!$F712),"",IF(Data!$F712&gt;=7,TEXT(Data!M712,"00"),""))</f>
        <v>32</v>
      </c>
      <c r="N712" s="1" t="str">
        <f>IF(ISBLANK(Data!$F712),"",IF(Data!$F712&gt;=8,TEXT(Data!N712,"00"),""))</f>
        <v>ab</v>
      </c>
    </row>
    <row r="713" ht="14.25">
      <c r="A713" s="1">
        <f>IF(ISBLANK(Data!A713),"",Data!A713)</f>
        <v>18423</v>
      </c>
      <c r="B713" s="1">
        <f>IF(ISBLANK(Data!B713),"",Data!B713)</f>
        <v>1</v>
      </c>
      <c r="C713" s="1">
        <f>IF(ISBLANK(Data!C713),"",Data!C713)</f>
        <v>301</v>
      </c>
      <c r="D713" s="1">
        <f>IF(ISBLANK(Data!D713),"",Data!D713)</f>
        <v>0</v>
      </c>
      <c r="E713" s="1">
        <f>IF(ISBLANK(Data!E713),"",Data!E713)</f>
        <v>0</v>
      </c>
      <c r="F713" s="1">
        <f>IF(ISBLANK(Data!F713),"",Data!F713)</f>
        <v>3</v>
      </c>
      <c r="G713" s="1" t="str">
        <f>IF(ISBLANK(Data!$F713),"",IF(Data!$F713&gt;=1,TEXT(Data!G713,"00"),""))</f>
        <v>43</v>
      </c>
      <c r="H713" s="1" t="str">
        <f>IF(ISBLANK(Data!$F713),"",IF(Data!$F713&gt;=2,TEXT(Data!H713,"00"),""))</f>
        <v>b</v>
      </c>
      <c r="I713" s="1" t="str">
        <f>IF(ISBLANK(Data!$F713),"",IF(Data!$F713&gt;=3,TEXT(Data!I713,"00"),""))</f>
        <v>00</v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>
        <f>IF(ISBLANK(Data!A714),"",Data!A714)</f>
        <v>18433</v>
      </c>
      <c r="B714" s="1">
        <f>IF(ISBLANK(Data!B714),"",Data!B714)</f>
        <v>0</v>
      </c>
      <c r="C714" s="1">
        <f>IF(ISBLANK(Data!C714),"",Data!C714)</f>
        <v>665</v>
      </c>
      <c r="D714" s="1">
        <f>IF(ISBLANK(Data!D714),"",Data!D714)</f>
        <v>0</v>
      </c>
      <c r="E714" s="1">
        <f>IF(ISBLANK(Data!E714),"",Data!E714)</f>
        <v>0</v>
      </c>
      <c r="F714" s="1">
        <f>IF(ISBLANK(Data!F714),"",Data!F714)</f>
        <v>8</v>
      </c>
      <c r="G714" s="1" t="str">
        <f>IF(ISBLANK(Data!$F714),"",IF(Data!$F714&gt;=1,TEXT(Data!G714,"00"),""))</f>
        <v>00</v>
      </c>
      <c r="H714" s="1" t="str">
        <f>IF(ISBLANK(Data!$F714),"",IF(Data!$F714&gt;=2,TEXT(Data!H714,"00"),""))</f>
        <v>00</v>
      </c>
      <c r="I714" s="1" t="str">
        <f>IF(ISBLANK(Data!$F714),"",IF(Data!$F714&gt;=3,TEXT(Data!I714,"00"),""))</f>
        <v>00</v>
      </c>
      <c r="J714" s="1" t="str">
        <f>IF(ISBLANK(Data!$F714),"",IF(Data!$F714&gt;=4,TEXT(Data!J714,"00"),""))</f>
        <v>53</v>
      </c>
      <c r="K714" s="1" t="str">
        <f>IF(ISBLANK(Data!$F714),"",IF(Data!$F714&gt;=5,TEXT(Data!K714,"00"),""))</f>
        <v>4c</v>
      </c>
      <c r="L714" s="1" t="str">
        <f>IF(ISBLANK(Data!$F714),"",IF(Data!$F714&gt;=6,TEXT(Data!L714,"00"),""))</f>
        <v>18</v>
      </c>
      <c r="M714" s="1" t="str">
        <f>IF(ISBLANK(Data!$F714),"",IF(Data!$F714&gt;=7,TEXT(Data!M714,"00"),""))</f>
        <v>53</v>
      </c>
      <c r="N714" s="1" t="str">
        <f>IF(ISBLANK(Data!$F714),"",IF(Data!$F714&gt;=8,TEXT(Data!N714,"00"),""))</f>
        <v>00</v>
      </c>
    </row>
    <row r="715" ht="14.25">
      <c r="A715" s="1">
        <f>IF(ISBLANK(Data!A715),"",Data!A715)</f>
        <v>18462</v>
      </c>
      <c r="B715" s="1">
        <f>IF(ISBLANK(Data!B715),"",Data!B715)</f>
        <v>0</v>
      </c>
      <c r="C715" s="1">
        <f>IF(ISBLANK(Data!C715),"",Data!C715)</f>
        <v>400</v>
      </c>
      <c r="D715" s="1">
        <f>IF(ISBLANK(Data!D715),"",Data!D715)</f>
        <v>0</v>
      </c>
      <c r="E715" s="1">
        <f>IF(ISBLANK(Data!E715),"",Data!E715)</f>
        <v>0</v>
      </c>
      <c r="F715" s="1">
        <f>IF(ISBLANK(Data!F715),"",Data!F715)</f>
        <v>8</v>
      </c>
      <c r="G715" s="1" t="str">
        <f>IF(ISBLANK(Data!$F715),"",IF(Data!$F715&gt;=1,TEXT(Data!G715,"00"),""))</f>
        <v>01</v>
      </c>
      <c r="H715" s="1" t="str">
        <f>IF(ISBLANK(Data!$F715),"",IF(Data!$F715&gt;=2,TEXT(Data!H715,"00"),""))</f>
        <v>00</v>
      </c>
      <c r="I715" s="1" t="str">
        <f>IF(ISBLANK(Data!$F715),"",IF(Data!$F715&gt;=3,TEXT(Data!I715,"00"),""))</f>
        <v>c</v>
      </c>
      <c r="J715" s="1" t="str">
        <f>IF(ISBLANK(Data!$F715),"",IF(Data!$F715&gt;=4,TEXT(Data!J715,"00"),""))</f>
        <v>00</v>
      </c>
      <c r="K715" s="1" t="str">
        <f>IF(ISBLANK(Data!$F715),"",IF(Data!$F715&gt;=5,TEXT(Data!K715,"00"),""))</f>
        <v>00</v>
      </c>
      <c r="L715" s="1" t="str">
        <f>IF(ISBLANK(Data!$F715),"",IF(Data!$F715&gt;=6,TEXT(Data!L715,"00"),""))</f>
        <v>00</v>
      </c>
      <c r="M715" s="1" t="str">
        <f>IF(ISBLANK(Data!$F715),"",IF(Data!$F715&gt;=7,TEXT(Data!M715,"00"),""))</f>
        <v>00</v>
      </c>
      <c r="N715" s="1" t="str">
        <f>IF(ISBLANK(Data!$F715),"",IF(Data!$F715&gt;=8,TEXT(Data!N715,"00"),""))</f>
        <v>00</v>
      </c>
    </row>
    <row r="716" ht="14.25">
      <c r="A716" s="1">
        <f>IF(ISBLANK(Data!A716),"",Data!A716)</f>
        <v>18473</v>
      </c>
      <c r="B716" s="1">
        <f>IF(ISBLANK(Data!B716),"",Data!B716)</f>
        <v>1</v>
      </c>
      <c r="C716" s="1">
        <f>IF(ISBLANK(Data!C716),"",Data!C716)</f>
        <v>300</v>
      </c>
      <c r="D716" s="1">
        <f>IF(ISBLANK(Data!D716),"",Data!D716)</f>
        <v>0</v>
      </c>
      <c r="E716" s="1">
        <f>IF(ISBLANK(Data!E716),"",Data!E716)</f>
        <v>0</v>
      </c>
      <c r="F716" s="1">
        <f>IF(ISBLANK(Data!F716),"",Data!F716)</f>
        <v>8</v>
      </c>
      <c r="G716" s="1" t="str">
        <f>IF(ISBLANK(Data!$F716),"",IF(Data!$F716&gt;=1,TEXT(Data!G716,"00"),""))</f>
        <v>03</v>
      </c>
      <c r="H716" s="1" t="str">
        <f>IF(ISBLANK(Data!$F716),"",IF(Data!$F716&gt;=2,TEXT(Data!H716,"00"),""))</f>
        <v>5a</v>
      </c>
      <c r="I716" s="1" t="str">
        <f>IF(ISBLANK(Data!$F716),"",IF(Data!$F716&gt;=3,TEXT(Data!I716,"00"),""))</f>
        <v>64</v>
      </c>
      <c r="J716" s="1" t="str">
        <f>IF(ISBLANK(Data!$F716),"",IF(Data!$F716&gt;=4,TEXT(Data!J716,"00"),""))</f>
        <v>5a</v>
      </c>
      <c r="K716" s="1" t="str">
        <f>IF(ISBLANK(Data!$F716),"",IF(Data!$F716&gt;=5,TEXT(Data!K716,"00"),""))</f>
        <v>41</v>
      </c>
      <c r="L716" s="1" t="str">
        <f>IF(ISBLANK(Data!$F716),"",IF(Data!$F716&gt;=6,TEXT(Data!L716,"00"),""))</f>
        <v>00</v>
      </c>
      <c r="M716" s="1" t="str">
        <f>IF(ISBLANK(Data!$F716),"",IF(Data!$F716&gt;=7,TEXT(Data!M716,"00"),""))</f>
        <v>32</v>
      </c>
      <c r="N716" s="1" t="str">
        <f>IF(ISBLANK(Data!$F716),"",IF(Data!$F716&gt;=8,TEXT(Data!N716,"00"),""))</f>
        <v>ec</v>
      </c>
    </row>
    <row r="717" ht="14.25">
      <c r="A717" s="1">
        <f>IF(ISBLANK(Data!A717),"",Data!A717)</f>
        <v>18474</v>
      </c>
      <c r="B717" s="1">
        <f>IF(ISBLANK(Data!B717),"",Data!B717)</f>
        <v>1</v>
      </c>
      <c r="C717" s="1">
        <f>IF(ISBLANK(Data!C717),"",Data!C717)</f>
        <v>301</v>
      </c>
      <c r="D717" s="1">
        <f>IF(ISBLANK(Data!D717),"",Data!D717)</f>
        <v>0</v>
      </c>
      <c r="E717" s="1">
        <f>IF(ISBLANK(Data!E717),"",Data!E717)</f>
        <v>0</v>
      </c>
      <c r="F717" s="1">
        <f>IF(ISBLANK(Data!F717),"",Data!F717)</f>
        <v>3</v>
      </c>
      <c r="G717" s="1" t="str">
        <f>IF(ISBLANK(Data!$F717),"",IF(Data!$F717&gt;=1,TEXT(Data!G717,"00"),""))</f>
        <v>b5</v>
      </c>
      <c r="H717" s="1" t="str">
        <f>IF(ISBLANK(Data!$F717),"",IF(Data!$F717&gt;=2,TEXT(Data!H717,"00"),""))</f>
        <v>c</v>
      </c>
      <c r="I717" s="1" t="str">
        <f>IF(ISBLANK(Data!$F717),"",IF(Data!$F717&gt;=3,TEXT(Data!I717,"00"),""))</f>
        <v>00</v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>
        <f>IF(ISBLANK(Data!A718),"",Data!A718)</f>
        <v>18482</v>
      </c>
      <c r="B718" s="1">
        <f>IF(ISBLANK(Data!B718),"",Data!B718)</f>
        <v>0</v>
      </c>
      <c r="C718" s="1">
        <f>IF(ISBLANK(Data!C718),"",Data!C718)</f>
        <v>200</v>
      </c>
      <c r="D718" s="1">
        <f>IF(ISBLANK(Data!D718),"",Data!D718)</f>
        <v>0</v>
      </c>
      <c r="E718" s="1">
        <f>IF(ISBLANK(Data!E718),"",Data!E718)</f>
        <v>0</v>
      </c>
      <c r="F718" s="1">
        <f>IF(ISBLANK(Data!F718),"",Data!F718)</f>
        <v>8</v>
      </c>
      <c r="G718" s="1" t="str">
        <f>IF(ISBLANK(Data!$F718),"",IF(Data!$F718&gt;=1,TEXT(Data!G718,"00"),""))</f>
        <v>4c</v>
      </c>
      <c r="H718" s="1" t="str">
        <f>IF(ISBLANK(Data!$F718),"",IF(Data!$F718&gt;=2,TEXT(Data!H718,"00"),""))</f>
        <v>00</v>
      </c>
      <c r="I718" s="1" t="str">
        <f>IF(ISBLANK(Data!$F718),"",IF(Data!$F718&gt;=3,TEXT(Data!I718,"00"),""))</f>
        <v>2c</v>
      </c>
      <c r="J718" s="1" t="str">
        <f>IF(ISBLANK(Data!$F718),"",IF(Data!$F718&gt;=4,TEXT(Data!J718,"00"),""))</f>
        <v>7b</v>
      </c>
      <c r="K718" s="1" t="str">
        <f>IF(ISBLANK(Data!$F718),"",IF(Data!$F718&gt;=5,TEXT(Data!K718,"00"),""))</f>
        <v>07</v>
      </c>
      <c r="L718" s="1" t="str">
        <f>IF(ISBLANK(Data!$F718),"",IF(Data!$F718&gt;=6,TEXT(Data!L718,"00"),""))</f>
        <v>00</v>
      </c>
      <c r="M718" s="1" t="str">
        <f>IF(ISBLANK(Data!$F718),"",IF(Data!$F718&gt;=7,TEXT(Data!M718,"00"),""))</f>
        <v>00</v>
      </c>
      <c r="N718" s="1" t="str">
        <f>IF(ISBLANK(Data!$F718),"",IF(Data!$F718&gt;=8,TEXT(Data!N718,"00"),""))</f>
        <v>00</v>
      </c>
    </row>
    <row r="719" ht="14.25">
      <c r="A719" s="1">
        <f>IF(ISBLANK(Data!A719),"",Data!A719)</f>
        <v>18521</v>
      </c>
      <c r="B719" s="1">
        <f>IF(ISBLANK(Data!B719),"",Data!B719)</f>
        <v>0</v>
      </c>
      <c r="C719" s="1">
        <f>IF(ISBLANK(Data!C719),"",Data!C719)</f>
        <v>201</v>
      </c>
      <c r="D719" s="1">
        <f>IF(ISBLANK(Data!D719),"",Data!D719)</f>
        <v>0</v>
      </c>
      <c r="E719" s="1">
        <f>IF(ISBLANK(Data!E719),"",Data!E719)</f>
        <v>0</v>
      </c>
      <c r="F719" s="1">
        <f>IF(ISBLANK(Data!F719),"",Data!F719)</f>
        <v>6</v>
      </c>
      <c r="G719" s="1" t="str">
        <f>IF(ISBLANK(Data!$F719),"",IF(Data!$F719&gt;=1,TEXT(Data!G719,"00"),""))</f>
        <v>3a</v>
      </c>
      <c r="H719" s="1" t="str">
        <f>IF(ISBLANK(Data!$F719),"",IF(Data!$F719&gt;=2,TEXT(Data!H719,"00"),""))</f>
        <v>02</v>
      </c>
      <c r="I719" s="1" t="str">
        <f>IF(ISBLANK(Data!$F719),"",IF(Data!$F719&gt;=3,TEXT(Data!I719,"00"),""))</f>
        <v>00</v>
      </c>
      <c r="J719" s="1" t="str">
        <f>IF(ISBLANK(Data!$F719),"",IF(Data!$F719&gt;=4,TEXT(Data!J719,"00"),""))</f>
        <v>00</v>
      </c>
      <c r="K719" s="1" t="str">
        <f>IF(ISBLANK(Data!$F719),"",IF(Data!$F719&gt;=5,TEXT(Data!K719,"00"),""))</f>
        <v>62</v>
      </c>
      <c r="L719" s="1" t="str">
        <f>IF(ISBLANK(Data!$F719),"",IF(Data!$F719&gt;=6,TEXT(Data!L719,"00"),""))</f>
        <v>00</v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>
        <f>IF(ISBLANK(Data!A720),"",Data!A720)</f>
        <v>18522</v>
      </c>
      <c r="B720" s="1">
        <f>IF(ISBLANK(Data!B720),"",Data!B720)</f>
        <v>1</v>
      </c>
      <c r="C720" s="1">
        <f>IF(ISBLANK(Data!C720),"",Data!C720)</f>
        <v>300</v>
      </c>
      <c r="D720" s="1">
        <f>IF(ISBLANK(Data!D720),"",Data!D720)</f>
        <v>0</v>
      </c>
      <c r="E720" s="1">
        <f>IF(ISBLANK(Data!E720),"",Data!E720)</f>
        <v>0</v>
      </c>
      <c r="F720" s="1">
        <f>IF(ISBLANK(Data!F720),"",Data!F720)</f>
        <v>8</v>
      </c>
      <c r="G720" s="1" t="str">
        <f>IF(ISBLANK(Data!$F720),"",IF(Data!$F720&gt;=1,TEXT(Data!G720,"00"),""))</f>
        <v>03</v>
      </c>
      <c r="H720" s="1" t="str">
        <f>IF(ISBLANK(Data!$F720),"",IF(Data!$F720&gt;=2,TEXT(Data!H720,"00"),""))</f>
        <v>5a</v>
      </c>
      <c r="I720" s="1" t="str">
        <f>IF(ISBLANK(Data!$F720),"",IF(Data!$F720&gt;=3,TEXT(Data!I720,"00"),""))</f>
        <v>64</v>
      </c>
      <c r="J720" s="1" t="str">
        <f>IF(ISBLANK(Data!$F720),"",IF(Data!$F720&gt;=4,TEXT(Data!J720,"00"),""))</f>
        <v>5a</v>
      </c>
      <c r="K720" s="1" t="str">
        <f>IF(ISBLANK(Data!$F720),"",IF(Data!$F720&gt;=5,TEXT(Data!K720,"00"),""))</f>
        <v>41</v>
      </c>
      <c r="L720" s="1" t="str">
        <f>IF(ISBLANK(Data!$F720),"",IF(Data!$F720&gt;=6,TEXT(Data!L720,"00"),""))</f>
        <v>00</v>
      </c>
      <c r="M720" s="1" t="str">
        <f>IF(ISBLANK(Data!$F720),"",IF(Data!$F720&gt;=7,TEXT(Data!M720,"00"),""))</f>
        <v>32</v>
      </c>
      <c r="N720" s="1" t="str">
        <f>IF(ISBLANK(Data!$F720),"",IF(Data!$F720&gt;=8,TEXT(Data!N720,"00"),""))</f>
        <v>ed</v>
      </c>
    </row>
    <row r="721" ht="14.25">
      <c r="A721" s="1">
        <f>IF(ISBLANK(Data!A721),"",Data!A721)</f>
        <v>18523</v>
      </c>
      <c r="B721" s="1">
        <f>IF(ISBLANK(Data!B721),"",Data!B721)</f>
        <v>1</v>
      </c>
      <c r="C721" s="1">
        <f>IF(ISBLANK(Data!C721),"",Data!C721)</f>
        <v>301</v>
      </c>
      <c r="D721" s="1">
        <f>IF(ISBLANK(Data!D721),"",Data!D721)</f>
        <v>0</v>
      </c>
      <c r="E721" s="1">
        <f>IF(ISBLANK(Data!E721),"",Data!E721)</f>
        <v>0</v>
      </c>
      <c r="F721" s="1">
        <f>IF(ISBLANK(Data!F721),"",Data!F721)</f>
        <v>3</v>
      </c>
      <c r="G721" s="1" t="str">
        <f>IF(ISBLANK(Data!$F721),"",IF(Data!$F721&gt;=1,TEXT(Data!G721,"00"),""))</f>
        <v>4e</v>
      </c>
      <c r="H721" s="1" t="str">
        <f>IF(ISBLANK(Data!$F721),"",IF(Data!$F721&gt;=2,TEXT(Data!H721,"00"),""))</f>
        <v>d</v>
      </c>
      <c r="I721" s="1" t="str">
        <f>IF(ISBLANK(Data!$F721),"",IF(Data!$F721&gt;=3,TEXT(Data!I721,"00"),""))</f>
        <v>00</v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>
        <f>IF(ISBLANK(Data!A722),"",Data!A722)</f>
        <v>18533</v>
      </c>
      <c r="B722" s="1">
        <f>IF(ISBLANK(Data!B722),"",Data!B722)</f>
        <v>0</v>
      </c>
      <c r="C722" s="1">
        <f>IF(ISBLANK(Data!C722),"",Data!C722)</f>
        <v>203</v>
      </c>
      <c r="D722" s="1">
        <f>IF(ISBLANK(Data!D722),"",Data!D722)</f>
        <v>0</v>
      </c>
      <c r="E722" s="1">
        <f>IF(ISBLANK(Data!E722),"",Data!E722)</f>
        <v>0</v>
      </c>
      <c r="F722" s="1">
        <f>IF(ISBLANK(Data!F722),"",Data!F722)</f>
        <v>8</v>
      </c>
      <c r="G722" s="1" t="str">
        <f>IF(ISBLANK(Data!$F722),"",IF(Data!$F722&gt;=1,TEXT(Data!G722,"00"),""))</f>
        <v>eb</v>
      </c>
      <c r="H722" s="1" t="str">
        <f>IF(ISBLANK(Data!$F722),"",IF(Data!$F722&gt;=2,TEXT(Data!H722,"00"),""))</f>
        <v>07</v>
      </c>
      <c r="I722" s="1" t="str">
        <f>IF(ISBLANK(Data!$F722),"",IF(Data!$F722&gt;=3,TEXT(Data!I722,"00"),""))</f>
        <v>00</v>
      </c>
      <c r="J722" s="1" t="str">
        <f>IF(ISBLANK(Data!$F722),"",IF(Data!$F722&gt;=4,TEXT(Data!J722,"00"),""))</f>
        <v>00</v>
      </c>
      <c r="K722" s="1" t="str">
        <f>IF(ISBLANK(Data!$F722),"",IF(Data!$F722&gt;=5,TEXT(Data!K722,"00"),""))</f>
        <v>00</v>
      </c>
      <c r="L722" s="1" t="str">
        <f>IF(ISBLANK(Data!$F722),"",IF(Data!$F722&gt;=6,TEXT(Data!L722,"00"),""))</f>
        <v>00</v>
      </c>
      <c r="M722" s="1" t="str">
        <f>IF(ISBLANK(Data!$F722),"",IF(Data!$F722&gt;=7,TEXT(Data!M722,"00"),""))</f>
        <v>00</v>
      </c>
      <c r="N722" s="1" t="str">
        <f>IF(ISBLANK(Data!$F722),"",IF(Data!$F722&gt;=8,TEXT(Data!N722,"00"),""))</f>
        <v>00</v>
      </c>
    </row>
    <row r="723" ht="14.25">
      <c r="A723" s="1">
        <f>IF(ISBLANK(Data!A723),"",Data!A723)</f>
        <v>18562</v>
      </c>
      <c r="B723" s="1">
        <f>IF(ISBLANK(Data!B723),"",Data!B723)</f>
        <v>0</v>
      </c>
      <c r="C723" s="1">
        <f>IF(ISBLANK(Data!C723),"",Data!C723)</f>
        <v>401</v>
      </c>
      <c r="D723" s="1">
        <f>IF(ISBLANK(Data!D723),"",Data!D723)</f>
        <v>0</v>
      </c>
      <c r="E723" s="1">
        <f>IF(ISBLANK(Data!E723),"",Data!E723)</f>
        <v>0</v>
      </c>
      <c r="F723" s="1">
        <f>IF(ISBLANK(Data!F723),"",Data!F723)</f>
        <v>8</v>
      </c>
      <c r="G723" s="1" t="str">
        <f>IF(ISBLANK(Data!$F723),"",IF(Data!$F723&gt;=1,TEXT(Data!G723,"00"),""))</f>
        <v>69</v>
      </c>
      <c r="H723" s="1" t="str">
        <f>IF(ISBLANK(Data!$F723),"",IF(Data!$F723&gt;=2,TEXT(Data!H723,"00"),""))</f>
        <v>9a</v>
      </c>
      <c r="I723" s="1" t="str">
        <f>IF(ISBLANK(Data!$F723),"",IF(Data!$F723&gt;=3,TEXT(Data!I723,"00"),""))</f>
        <v>00</v>
      </c>
      <c r="J723" s="1" t="str">
        <f>IF(ISBLANK(Data!$F723),"",IF(Data!$F723&gt;=4,TEXT(Data!J723,"00"),""))</f>
        <v>00</v>
      </c>
      <c r="K723" s="1" t="str">
        <f>IF(ISBLANK(Data!$F723),"",IF(Data!$F723&gt;=5,TEXT(Data!K723,"00"),""))</f>
        <v>4d</v>
      </c>
      <c r="L723" s="1" t="str">
        <f>IF(ISBLANK(Data!$F723),"",IF(Data!$F723&gt;=6,TEXT(Data!L723,"00"),""))</f>
        <v>00</v>
      </c>
      <c r="M723" s="1" t="str">
        <f>IF(ISBLANK(Data!$F723),"",IF(Data!$F723&gt;=7,TEXT(Data!M723,"00"),""))</f>
        <v>00</v>
      </c>
      <c r="N723" s="1" t="str">
        <f>IF(ISBLANK(Data!$F723),"",IF(Data!$F723&gt;=8,TEXT(Data!N723,"00"),""))</f>
        <v>00</v>
      </c>
    </row>
    <row r="724" ht="14.25">
      <c r="A724" s="1">
        <f>IF(ISBLANK(Data!A724),"",Data!A724)</f>
        <v>18573</v>
      </c>
      <c r="B724" s="1">
        <f>IF(ISBLANK(Data!B724),"",Data!B724)</f>
        <v>1</v>
      </c>
      <c r="C724" s="1">
        <f>IF(ISBLANK(Data!C724),"",Data!C724)</f>
        <v>300</v>
      </c>
      <c r="D724" s="1">
        <f>IF(ISBLANK(Data!D724),"",Data!D724)</f>
        <v>0</v>
      </c>
      <c r="E724" s="1">
        <f>IF(ISBLANK(Data!E724),"",Data!E724)</f>
        <v>0</v>
      </c>
      <c r="F724" s="1">
        <f>IF(ISBLANK(Data!F724),"",Data!F724)</f>
        <v>8</v>
      </c>
      <c r="G724" s="1" t="str">
        <f>IF(ISBLANK(Data!$F724),"",IF(Data!$F724&gt;=1,TEXT(Data!G724,"00"),""))</f>
        <v>03</v>
      </c>
      <c r="H724" s="1" t="str">
        <f>IF(ISBLANK(Data!$F724),"",IF(Data!$F724&gt;=2,TEXT(Data!H724,"00"),""))</f>
        <v>5a</v>
      </c>
      <c r="I724" s="1" t="str">
        <f>IF(ISBLANK(Data!$F724),"",IF(Data!$F724&gt;=3,TEXT(Data!I724,"00"),""))</f>
        <v>64</v>
      </c>
      <c r="J724" s="1" t="str">
        <f>IF(ISBLANK(Data!$F724),"",IF(Data!$F724&gt;=4,TEXT(Data!J724,"00"),""))</f>
        <v>5a</v>
      </c>
      <c r="K724" s="1" t="str">
        <f>IF(ISBLANK(Data!$F724),"",IF(Data!$F724&gt;=5,TEXT(Data!K724,"00"),""))</f>
        <v>41</v>
      </c>
      <c r="L724" s="1" t="str">
        <f>IF(ISBLANK(Data!$F724),"",IF(Data!$F724&gt;=6,TEXT(Data!L724,"00"),""))</f>
        <v>00</v>
      </c>
      <c r="M724" s="1" t="str">
        <f>IF(ISBLANK(Data!$F724),"",IF(Data!$F724&gt;=7,TEXT(Data!M724,"00"),""))</f>
        <v>32</v>
      </c>
      <c r="N724" s="1" t="str">
        <f>IF(ISBLANK(Data!$F724),"",IF(Data!$F724&gt;=8,TEXT(Data!N724,"00"),""))</f>
        <v>ee</v>
      </c>
    </row>
    <row r="725" ht="14.25">
      <c r="A725" s="1">
        <f>IF(ISBLANK(Data!A725),"",Data!A725)</f>
        <v>18574</v>
      </c>
      <c r="B725" s="1">
        <f>IF(ISBLANK(Data!B725),"",Data!B725)</f>
        <v>1</v>
      </c>
      <c r="C725" s="1">
        <f>IF(ISBLANK(Data!C725),"",Data!C725)</f>
        <v>301</v>
      </c>
      <c r="D725" s="1">
        <f>IF(ISBLANK(Data!D725),"",Data!D725)</f>
        <v>0</v>
      </c>
      <c r="E725" s="1">
        <f>IF(ISBLANK(Data!E725),"",Data!E725)</f>
        <v>0</v>
      </c>
      <c r="F725" s="1">
        <f>IF(ISBLANK(Data!F725),"",Data!F725)</f>
        <v>3</v>
      </c>
      <c r="G725" s="1" t="str">
        <f>IF(ISBLANK(Data!$F725),"",IF(Data!$F725&gt;=1,TEXT(Data!G725,"00"),""))</f>
        <v>1d</v>
      </c>
      <c r="H725" s="1" t="str">
        <f>IF(ISBLANK(Data!$F725),"",IF(Data!$F725&gt;=2,TEXT(Data!H725,"00"),""))</f>
        <v>e</v>
      </c>
      <c r="I725" s="1" t="str">
        <f>IF(ISBLANK(Data!$F725),"",IF(Data!$F725&gt;=3,TEXT(Data!I725,"00"),""))</f>
        <v>00</v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>
        <f>IF(ISBLANK(Data!A726),"",Data!A726)</f>
        <v>18582</v>
      </c>
      <c r="B726" s="1">
        <f>IF(ISBLANK(Data!B726),"",Data!B726)</f>
        <v>0</v>
      </c>
      <c r="C726" s="1">
        <f>IF(ISBLANK(Data!C726),"",Data!C726)</f>
        <v>400</v>
      </c>
      <c r="D726" s="1">
        <f>IF(ISBLANK(Data!D726),"",Data!D726)</f>
        <v>0</v>
      </c>
      <c r="E726" s="1">
        <f>IF(ISBLANK(Data!E726),"",Data!E726)</f>
        <v>0</v>
      </c>
      <c r="F726" s="1">
        <f>IF(ISBLANK(Data!F726),"",Data!F726)</f>
        <v>8</v>
      </c>
      <c r="G726" s="1" t="str">
        <f>IF(ISBLANK(Data!$F726),"",IF(Data!$F726&gt;=1,TEXT(Data!G726,"00"),""))</f>
        <v>01</v>
      </c>
      <c r="H726" s="1" t="str">
        <f>IF(ISBLANK(Data!$F726),"",IF(Data!$F726&gt;=2,TEXT(Data!H726,"00"),""))</f>
        <v>00</v>
      </c>
      <c r="I726" s="1" t="str">
        <f>IF(ISBLANK(Data!$F726),"",IF(Data!$F726&gt;=3,TEXT(Data!I726,"00"),""))</f>
        <v>c</v>
      </c>
      <c r="J726" s="1" t="str">
        <f>IF(ISBLANK(Data!$F726),"",IF(Data!$F726&gt;=4,TEXT(Data!J726,"00"),""))</f>
        <v>00</v>
      </c>
      <c r="K726" s="1" t="str">
        <f>IF(ISBLANK(Data!$F726),"",IF(Data!$F726&gt;=5,TEXT(Data!K726,"00"),""))</f>
        <v>00</v>
      </c>
      <c r="L726" s="1" t="str">
        <f>IF(ISBLANK(Data!$F726),"",IF(Data!$F726&gt;=6,TEXT(Data!L726,"00"),""))</f>
        <v>00</v>
      </c>
      <c r="M726" s="1" t="str">
        <f>IF(ISBLANK(Data!$F726),"",IF(Data!$F726&gt;=7,TEXT(Data!M726,"00"),""))</f>
        <v>00</v>
      </c>
      <c r="N726" s="1" t="str">
        <f>IF(ISBLANK(Data!$F726),"",IF(Data!$F726&gt;=8,TEXT(Data!N726,"00"),""))</f>
        <v>00</v>
      </c>
    </row>
    <row r="727" ht="14.25">
      <c r="A727" s="1">
        <f>IF(ISBLANK(Data!A727),"",Data!A727)</f>
        <v>18621</v>
      </c>
      <c r="B727" s="1">
        <f>IF(ISBLANK(Data!B727),"",Data!B727)</f>
        <v>0</v>
      </c>
      <c r="C727" s="1">
        <f>IF(ISBLANK(Data!C727),"",Data!C727)</f>
        <v>201</v>
      </c>
      <c r="D727" s="1">
        <f>IF(ISBLANK(Data!D727),"",Data!D727)</f>
        <v>0</v>
      </c>
      <c r="E727" s="1">
        <f>IF(ISBLANK(Data!E727),"",Data!E727)</f>
        <v>0</v>
      </c>
      <c r="F727" s="1">
        <f>IF(ISBLANK(Data!F727),"",Data!F727)</f>
        <v>6</v>
      </c>
      <c r="G727" s="1" t="str">
        <f>IF(ISBLANK(Data!$F727),"",IF(Data!$F727&gt;=1,TEXT(Data!G727,"00"),""))</f>
        <v>8a</v>
      </c>
      <c r="H727" s="1" t="str">
        <f>IF(ISBLANK(Data!$F727),"",IF(Data!$F727&gt;=2,TEXT(Data!H727,"00"),""))</f>
        <v>02</v>
      </c>
      <c r="I727" s="1" t="str">
        <f>IF(ISBLANK(Data!$F727),"",IF(Data!$F727&gt;=3,TEXT(Data!I727,"00"),""))</f>
        <v>00</v>
      </c>
      <c r="J727" s="1" t="str">
        <f>IF(ISBLANK(Data!$F727),"",IF(Data!$F727&gt;=4,TEXT(Data!J727,"00"),""))</f>
        <v>00</v>
      </c>
      <c r="K727" s="1" t="str">
        <f>IF(ISBLANK(Data!$F727),"",IF(Data!$F727&gt;=5,TEXT(Data!K727,"00"),""))</f>
        <v>62</v>
      </c>
      <c r="L727" s="1" t="str">
        <f>IF(ISBLANK(Data!$F727),"",IF(Data!$F727&gt;=6,TEXT(Data!L727,"00"),""))</f>
        <v>00</v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>
        <f>IF(ISBLANK(Data!A728),"",Data!A728)</f>
        <v>18622</v>
      </c>
      <c r="B728" s="1">
        <f>IF(ISBLANK(Data!B728),"",Data!B728)</f>
        <v>1</v>
      </c>
      <c r="C728" s="1">
        <f>IF(ISBLANK(Data!C728),"",Data!C728)</f>
        <v>300</v>
      </c>
      <c r="D728" s="1">
        <f>IF(ISBLANK(Data!D728),"",Data!D728)</f>
        <v>0</v>
      </c>
      <c r="E728" s="1">
        <f>IF(ISBLANK(Data!E728),"",Data!E728)</f>
        <v>0</v>
      </c>
      <c r="F728" s="1">
        <f>IF(ISBLANK(Data!F728),"",Data!F728)</f>
        <v>8</v>
      </c>
      <c r="G728" s="1" t="str">
        <f>IF(ISBLANK(Data!$F728),"",IF(Data!$F728&gt;=1,TEXT(Data!G728,"00"),""))</f>
        <v>03</v>
      </c>
      <c r="H728" s="1" t="str">
        <f>IF(ISBLANK(Data!$F728),"",IF(Data!$F728&gt;=2,TEXT(Data!H728,"00"),""))</f>
        <v>5a</v>
      </c>
      <c r="I728" s="1" t="str">
        <f>IF(ISBLANK(Data!$F728),"",IF(Data!$F728&gt;=3,TEXT(Data!I728,"00"),""))</f>
        <v>64</v>
      </c>
      <c r="J728" s="1" t="str">
        <f>IF(ISBLANK(Data!$F728),"",IF(Data!$F728&gt;=4,TEXT(Data!J728,"00"),""))</f>
        <v>5a</v>
      </c>
      <c r="K728" s="1" t="str">
        <f>IF(ISBLANK(Data!$F728),"",IF(Data!$F728&gt;=5,TEXT(Data!K728,"00"),""))</f>
        <v>41</v>
      </c>
      <c r="L728" s="1" t="str">
        <f>IF(ISBLANK(Data!$F728),"",IF(Data!$F728&gt;=6,TEXT(Data!L728,"00"),""))</f>
        <v>00</v>
      </c>
      <c r="M728" s="1" t="str">
        <f>IF(ISBLANK(Data!$F728),"",IF(Data!$F728&gt;=7,TEXT(Data!M728,"00"),""))</f>
        <v>32</v>
      </c>
      <c r="N728" s="1" t="str">
        <f>IF(ISBLANK(Data!$F728),"",IF(Data!$F728&gt;=8,TEXT(Data!N728,"00"),""))</f>
        <v>ef</v>
      </c>
    </row>
    <row r="729" ht="14.25">
      <c r="A729" s="1">
        <f>IF(ISBLANK(Data!A729),"",Data!A729)</f>
        <v>18623</v>
      </c>
      <c r="B729" s="1">
        <f>IF(ISBLANK(Data!B729),"",Data!B729)</f>
        <v>1</v>
      </c>
      <c r="C729" s="1">
        <f>IF(ISBLANK(Data!C729),"",Data!C729)</f>
        <v>301</v>
      </c>
      <c r="D729" s="1">
        <f>IF(ISBLANK(Data!D729),"",Data!D729)</f>
        <v>0</v>
      </c>
      <c r="E729" s="1">
        <f>IF(ISBLANK(Data!E729),"",Data!E729)</f>
        <v>0</v>
      </c>
      <c r="F729" s="1">
        <f>IF(ISBLANK(Data!F729),"",Data!F729)</f>
        <v>3</v>
      </c>
      <c r="G729" s="1" t="str">
        <f>IF(ISBLANK(Data!$F729),"",IF(Data!$F729&gt;=1,TEXT(Data!G729,"00"),""))</f>
        <v>e8</v>
      </c>
      <c r="H729" s="1" t="str">
        <f>IF(ISBLANK(Data!$F729),"",IF(Data!$F729&gt;=2,TEXT(Data!H729,"00"),""))</f>
        <v>f</v>
      </c>
      <c r="I729" s="1" t="str">
        <f>IF(ISBLANK(Data!$F729),"",IF(Data!$F729&gt;=3,TEXT(Data!I729,"00"),""))</f>
        <v>00</v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>
        <f>IF(ISBLANK(Data!A730),"",Data!A730)</f>
        <v>18633</v>
      </c>
      <c r="B730" s="1">
        <f>IF(ISBLANK(Data!B730),"",Data!B730)</f>
        <v>0</v>
      </c>
      <c r="C730" s="1">
        <f>IF(ISBLANK(Data!C730),"",Data!C730)</f>
        <v>203</v>
      </c>
      <c r="D730" s="1">
        <f>IF(ISBLANK(Data!D730),"",Data!D730)</f>
        <v>0</v>
      </c>
      <c r="E730" s="1">
        <f>IF(ISBLANK(Data!E730),"",Data!E730)</f>
        <v>0</v>
      </c>
      <c r="F730" s="1">
        <f>IF(ISBLANK(Data!F730),"",Data!F730)</f>
        <v>8</v>
      </c>
      <c r="G730" s="1" t="str">
        <f>IF(ISBLANK(Data!$F730),"",IF(Data!$F730&gt;=1,TEXT(Data!G730,"00"),""))</f>
        <v>82</v>
      </c>
      <c r="H730" s="1" t="str">
        <f>IF(ISBLANK(Data!$F730),"",IF(Data!$F730&gt;=2,TEXT(Data!H730,"00"),""))</f>
        <v>05</v>
      </c>
      <c r="I730" s="1" t="str">
        <f>IF(ISBLANK(Data!$F730),"",IF(Data!$F730&gt;=3,TEXT(Data!I730,"00"),""))</f>
        <v>00</v>
      </c>
      <c r="J730" s="1" t="str">
        <f>IF(ISBLANK(Data!$F730),"",IF(Data!$F730&gt;=4,TEXT(Data!J730,"00"),""))</f>
        <v>00</v>
      </c>
      <c r="K730" s="1" t="str">
        <f>IF(ISBLANK(Data!$F730),"",IF(Data!$F730&gt;=5,TEXT(Data!K730,"00"),""))</f>
        <v>00</v>
      </c>
      <c r="L730" s="1" t="str">
        <f>IF(ISBLANK(Data!$F730),"",IF(Data!$F730&gt;=6,TEXT(Data!L730,"00"),""))</f>
        <v>00</v>
      </c>
      <c r="M730" s="1" t="str">
        <f>IF(ISBLANK(Data!$F730),"",IF(Data!$F730&gt;=7,TEXT(Data!M730,"00"),""))</f>
        <v>00</v>
      </c>
      <c r="N730" s="1" t="str">
        <f>IF(ISBLANK(Data!$F730),"",IF(Data!$F730&gt;=8,TEXT(Data!N730,"00"),""))</f>
        <v>00</v>
      </c>
    </row>
    <row r="731" ht="14.25">
      <c r="A731" s="1">
        <f>IF(ISBLANK(Data!A731),"",Data!A731)</f>
        <v>18662</v>
      </c>
      <c r="B731" s="1">
        <f>IF(ISBLANK(Data!B731),"",Data!B731)</f>
        <v>0</v>
      </c>
      <c r="C731" s="1">
        <f>IF(ISBLANK(Data!C731),"",Data!C731)</f>
        <v>401</v>
      </c>
      <c r="D731" s="1">
        <f>IF(ISBLANK(Data!D731),"",Data!D731)</f>
        <v>0</v>
      </c>
      <c r="E731" s="1">
        <f>IF(ISBLANK(Data!E731),"",Data!E731)</f>
        <v>0</v>
      </c>
      <c r="F731" s="1">
        <f>IF(ISBLANK(Data!F731),"",Data!F731)</f>
        <v>8</v>
      </c>
      <c r="G731" s="1" t="str">
        <f>IF(ISBLANK(Data!$F731),"",IF(Data!$F731&gt;=1,TEXT(Data!G731,"00"),""))</f>
        <v>69</v>
      </c>
      <c r="H731" s="1" t="str">
        <f>IF(ISBLANK(Data!$F731),"",IF(Data!$F731&gt;=2,TEXT(Data!H731,"00"),""))</f>
        <v>9a</v>
      </c>
      <c r="I731" s="1" t="str">
        <f>IF(ISBLANK(Data!$F731),"",IF(Data!$F731&gt;=3,TEXT(Data!I731,"00"),""))</f>
        <v>00</v>
      </c>
      <c r="J731" s="1" t="str">
        <f>IF(ISBLANK(Data!$F731),"",IF(Data!$F731&gt;=4,TEXT(Data!J731,"00"),""))</f>
        <v>00</v>
      </c>
      <c r="K731" s="1" t="str">
        <f>IF(ISBLANK(Data!$F731),"",IF(Data!$F731&gt;=5,TEXT(Data!K731,"00"),""))</f>
        <v>4d</v>
      </c>
      <c r="L731" s="1" t="str">
        <f>IF(ISBLANK(Data!$F731),"",IF(Data!$F731&gt;=6,TEXT(Data!L731,"00"),""))</f>
        <v>00</v>
      </c>
      <c r="M731" s="1" t="str">
        <f>IF(ISBLANK(Data!$F731),"",IF(Data!$F731&gt;=7,TEXT(Data!M731,"00"),""))</f>
        <v>00</v>
      </c>
      <c r="N731" s="1" t="str">
        <f>IF(ISBLANK(Data!$F731),"",IF(Data!$F731&gt;=8,TEXT(Data!N731,"00"),""))</f>
        <v>00</v>
      </c>
    </row>
    <row r="732" ht="14.25">
      <c r="A732" s="1">
        <f>IF(ISBLANK(Data!A732),"",Data!A732)</f>
        <v>18673</v>
      </c>
      <c r="B732" s="1">
        <f>IF(ISBLANK(Data!B732),"",Data!B732)</f>
        <v>1</v>
      </c>
      <c r="C732" s="1">
        <f>IF(ISBLANK(Data!C732),"",Data!C732)</f>
        <v>300</v>
      </c>
      <c r="D732" s="1">
        <f>IF(ISBLANK(Data!D732),"",Data!D732)</f>
        <v>0</v>
      </c>
      <c r="E732" s="1">
        <f>IF(ISBLANK(Data!E732),"",Data!E732)</f>
        <v>0</v>
      </c>
      <c r="F732" s="1">
        <f>IF(ISBLANK(Data!F732),"",Data!F732)</f>
        <v>8</v>
      </c>
      <c r="G732" s="1" t="str">
        <f>IF(ISBLANK(Data!$F732),"",IF(Data!$F732&gt;=1,TEXT(Data!G732,"00"),""))</f>
        <v>03</v>
      </c>
      <c r="H732" s="1" t="str">
        <f>IF(ISBLANK(Data!$F732),"",IF(Data!$F732&gt;=2,TEXT(Data!H732,"00"),""))</f>
        <v>5a</v>
      </c>
      <c r="I732" s="1" t="str">
        <f>IF(ISBLANK(Data!$F732),"",IF(Data!$F732&gt;=3,TEXT(Data!I732,"00"),""))</f>
        <v>64</v>
      </c>
      <c r="J732" s="1" t="str">
        <f>IF(ISBLANK(Data!$F732),"",IF(Data!$F732&gt;=4,TEXT(Data!J732,"00"),""))</f>
        <v>5a</v>
      </c>
      <c r="K732" s="1" t="str">
        <f>IF(ISBLANK(Data!$F732),"",IF(Data!$F732&gt;=5,TEXT(Data!K732,"00"),""))</f>
        <v>41</v>
      </c>
      <c r="L732" s="1" t="str">
        <f>IF(ISBLANK(Data!$F732),"",IF(Data!$F732&gt;=6,TEXT(Data!L732,"00"),""))</f>
        <v>00</v>
      </c>
      <c r="M732" s="1" t="str">
        <f>IF(ISBLANK(Data!$F732),"",IF(Data!$F732&gt;=7,TEXT(Data!M732,"00"),""))</f>
        <v>32</v>
      </c>
      <c r="N732" s="1" t="str">
        <f>IF(ISBLANK(Data!$F732),"",IF(Data!$F732&gt;=8,TEXT(Data!N732,"00"),""))</f>
        <v>20</v>
      </c>
    </row>
    <row r="733" ht="14.25">
      <c r="A733" s="1">
        <f>IF(ISBLANK(Data!A733),"",Data!A733)</f>
        <v>18674</v>
      </c>
      <c r="B733" s="1">
        <f>IF(ISBLANK(Data!B733),"",Data!B733)</f>
        <v>1</v>
      </c>
      <c r="C733" s="1">
        <f>IF(ISBLANK(Data!C733),"",Data!C733)</f>
        <v>301</v>
      </c>
      <c r="D733" s="1">
        <f>IF(ISBLANK(Data!D733),"",Data!D733)</f>
        <v>0</v>
      </c>
      <c r="E733" s="1">
        <f>IF(ISBLANK(Data!E733),"",Data!E733)</f>
        <v>0</v>
      </c>
      <c r="F733" s="1">
        <f>IF(ISBLANK(Data!F733),"",Data!F733)</f>
        <v>3</v>
      </c>
      <c r="G733" s="1" t="str">
        <f>IF(ISBLANK(Data!$F733),"",IF(Data!$F733&gt;=1,TEXT(Data!G733,"00"),""))</f>
        <v>e2</v>
      </c>
      <c r="H733" s="1" t="str">
        <f>IF(ISBLANK(Data!$F733),"",IF(Data!$F733&gt;=2,TEXT(Data!H733,"00"),""))</f>
        <v>00</v>
      </c>
      <c r="I733" s="1" t="str">
        <f>IF(ISBLANK(Data!$F733),"",IF(Data!$F733&gt;=3,TEXT(Data!I733,"00"),""))</f>
        <v>00</v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>
        <f>IF(ISBLANK(Data!A734),"",Data!A734)</f>
        <v>18682</v>
      </c>
      <c r="B734" s="1">
        <f>IF(ISBLANK(Data!B734),"",Data!B734)</f>
        <v>0</v>
      </c>
      <c r="C734" s="1">
        <f>IF(ISBLANK(Data!C734),"",Data!C734)</f>
        <v>400</v>
      </c>
      <c r="D734" s="1">
        <f>IF(ISBLANK(Data!D734),"",Data!D734)</f>
        <v>0</v>
      </c>
      <c r="E734" s="1">
        <f>IF(ISBLANK(Data!E734),"",Data!E734)</f>
        <v>0</v>
      </c>
      <c r="F734" s="1">
        <f>IF(ISBLANK(Data!F734),"",Data!F734)</f>
        <v>8</v>
      </c>
      <c r="G734" s="1" t="str">
        <f>IF(ISBLANK(Data!$F734),"",IF(Data!$F734&gt;=1,TEXT(Data!G734,"00"),""))</f>
        <v>01</v>
      </c>
      <c r="H734" s="1" t="str">
        <f>IF(ISBLANK(Data!$F734),"",IF(Data!$F734&gt;=2,TEXT(Data!H734,"00"),""))</f>
        <v>00</v>
      </c>
      <c r="I734" s="1" t="str">
        <f>IF(ISBLANK(Data!$F734),"",IF(Data!$F734&gt;=3,TEXT(Data!I734,"00"),""))</f>
        <v>c</v>
      </c>
      <c r="J734" s="1" t="str">
        <f>IF(ISBLANK(Data!$F734),"",IF(Data!$F734&gt;=4,TEXT(Data!J734,"00"),""))</f>
        <v>00</v>
      </c>
      <c r="K734" s="1" t="str">
        <f>IF(ISBLANK(Data!$F734),"",IF(Data!$F734&gt;=5,TEXT(Data!K734,"00"),""))</f>
        <v>00</v>
      </c>
      <c r="L734" s="1" t="str">
        <f>IF(ISBLANK(Data!$F734),"",IF(Data!$F734&gt;=6,TEXT(Data!L734,"00"),""))</f>
        <v>00</v>
      </c>
      <c r="M734" s="1" t="str">
        <f>IF(ISBLANK(Data!$F734),"",IF(Data!$F734&gt;=7,TEXT(Data!M734,"00"),""))</f>
        <v>00</v>
      </c>
      <c r="N734" s="1" t="str">
        <f>IF(ISBLANK(Data!$F734),"",IF(Data!$F734&gt;=8,TEXT(Data!N734,"00"),""))</f>
        <v>00</v>
      </c>
    </row>
    <row r="735" ht="14.25">
      <c r="A735" s="1">
        <f>IF(ISBLANK(Data!A735),"",Data!A735)</f>
        <v>18721</v>
      </c>
      <c r="B735" s="1">
        <f>IF(ISBLANK(Data!B735),"",Data!B735)</f>
        <v>0</v>
      </c>
      <c r="C735" s="1">
        <f>IF(ISBLANK(Data!C735),"",Data!C735)</f>
        <v>201</v>
      </c>
      <c r="D735" s="1">
        <f>IF(ISBLANK(Data!D735),"",Data!D735)</f>
        <v>0</v>
      </c>
      <c r="E735" s="1">
        <f>IF(ISBLANK(Data!E735),"",Data!E735)</f>
        <v>0</v>
      </c>
      <c r="F735" s="1">
        <f>IF(ISBLANK(Data!F735),"",Data!F735)</f>
        <v>6</v>
      </c>
      <c r="G735" s="1" t="str">
        <f>IF(ISBLANK(Data!$F735),"",IF(Data!$F735&gt;=1,TEXT(Data!G735,"00"),""))</f>
        <v>8a</v>
      </c>
      <c r="H735" s="1" t="str">
        <f>IF(ISBLANK(Data!$F735),"",IF(Data!$F735&gt;=2,TEXT(Data!H735,"00"),""))</f>
        <v>02</v>
      </c>
      <c r="I735" s="1" t="str">
        <f>IF(ISBLANK(Data!$F735),"",IF(Data!$F735&gt;=3,TEXT(Data!I735,"00"),""))</f>
        <v>00</v>
      </c>
      <c r="J735" s="1" t="str">
        <f>IF(ISBLANK(Data!$F735),"",IF(Data!$F735&gt;=4,TEXT(Data!J735,"00"),""))</f>
        <v>00</v>
      </c>
      <c r="K735" s="1" t="str">
        <f>IF(ISBLANK(Data!$F735),"",IF(Data!$F735&gt;=5,TEXT(Data!K735,"00"),""))</f>
        <v>62</v>
      </c>
      <c r="L735" s="1" t="str">
        <f>IF(ISBLANK(Data!$F735),"",IF(Data!$F735&gt;=6,TEXT(Data!L735,"00"),""))</f>
        <v>00</v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>
        <f>IF(ISBLANK(Data!A736),"",Data!A736)</f>
        <v>18722</v>
      </c>
      <c r="B736" s="1">
        <f>IF(ISBLANK(Data!B736),"",Data!B736)</f>
        <v>1</v>
      </c>
      <c r="C736" s="1">
        <f>IF(ISBLANK(Data!C736),"",Data!C736)</f>
        <v>300</v>
      </c>
      <c r="D736" s="1">
        <f>IF(ISBLANK(Data!D736),"",Data!D736)</f>
        <v>0</v>
      </c>
      <c r="E736" s="1">
        <f>IF(ISBLANK(Data!E736),"",Data!E736)</f>
        <v>0</v>
      </c>
      <c r="F736" s="1">
        <f>IF(ISBLANK(Data!F736),"",Data!F736)</f>
        <v>8</v>
      </c>
      <c r="G736" s="1" t="str">
        <f>IF(ISBLANK(Data!$F736),"",IF(Data!$F736&gt;=1,TEXT(Data!G736,"00"),""))</f>
        <v>03</v>
      </c>
      <c r="H736" s="1" t="str">
        <f>IF(ISBLANK(Data!$F736),"",IF(Data!$F736&gt;=2,TEXT(Data!H736,"00"),""))</f>
        <v>5a</v>
      </c>
      <c r="I736" s="1" t="str">
        <f>IF(ISBLANK(Data!$F736),"",IF(Data!$F736&gt;=3,TEXT(Data!I736,"00"),""))</f>
        <v>64</v>
      </c>
      <c r="J736" s="1" t="str">
        <f>IF(ISBLANK(Data!$F736),"",IF(Data!$F736&gt;=4,TEXT(Data!J736,"00"),""))</f>
        <v>5a</v>
      </c>
      <c r="K736" s="1" t="str">
        <f>IF(ISBLANK(Data!$F736),"",IF(Data!$F736&gt;=5,TEXT(Data!K736,"00"),""))</f>
        <v>41</v>
      </c>
      <c r="L736" s="1" t="str">
        <f>IF(ISBLANK(Data!$F736),"",IF(Data!$F736&gt;=6,TEXT(Data!L736,"00"),""))</f>
        <v>00</v>
      </c>
      <c r="M736" s="1" t="str">
        <f>IF(ISBLANK(Data!$F736),"",IF(Data!$F736&gt;=7,TEXT(Data!M736,"00"),""))</f>
        <v>32</v>
      </c>
      <c r="N736" s="1" t="str">
        <f>IF(ISBLANK(Data!$F736),"",IF(Data!$F736&gt;=8,TEXT(Data!N736,"00"),""))</f>
        <v>21</v>
      </c>
    </row>
    <row r="737" ht="14.25">
      <c r="A737" s="1">
        <f>IF(ISBLANK(Data!A737),"",Data!A737)</f>
        <v>18723</v>
      </c>
      <c r="B737" s="1">
        <f>IF(ISBLANK(Data!B737),"",Data!B737)</f>
        <v>1</v>
      </c>
      <c r="C737" s="1">
        <f>IF(ISBLANK(Data!C737),"",Data!C737)</f>
        <v>301</v>
      </c>
      <c r="D737" s="1">
        <f>IF(ISBLANK(Data!D737),"",Data!D737)</f>
        <v>0</v>
      </c>
      <c r="E737" s="1">
        <f>IF(ISBLANK(Data!E737),"",Data!E737)</f>
        <v>0</v>
      </c>
      <c r="F737" s="1">
        <f>IF(ISBLANK(Data!F737),"",Data!F737)</f>
        <v>3</v>
      </c>
      <c r="G737" s="1" t="str">
        <f>IF(ISBLANK(Data!$F737),"",IF(Data!$F737&gt;=1,TEXT(Data!G737,"00"),""))</f>
        <v>b3</v>
      </c>
      <c r="H737" s="1" t="str">
        <f>IF(ISBLANK(Data!$F737),"",IF(Data!$F737&gt;=2,TEXT(Data!H737,"00"),""))</f>
        <v>01</v>
      </c>
      <c r="I737" s="1" t="str">
        <f>IF(ISBLANK(Data!$F737),"",IF(Data!$F737&gt;=3,TEXT(Data!I737,"00"),""))</f>
        <v>00</v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>
        <f>IF(ISBLANK(Data!A738),"",Data!A738)</f>
        <v>18733</v>
      </c>
      <c r="B738" s="1">
        <f>IF(ISBLANK(Data!B738),"",Data!B738)</f>
        <v>0</v>
      </c>
      <c r="C738" s="1">
        <f>IF(ISBLANK(Data!C738),"",Data!C738)</f>
        <v>203</v>
      </c>
      <c r="D738" s="1">
        <f>IF(ISBLANK(Data!D738),"",Data!D738)</f>
        <v>0</v>
      </c>
      <c r="E738" s="1">
        <f>IF(ISBLANK(Data!E738),"",Data!E738)</f>
        <v>0</v>
      </c>
      <c r="F738" s="1">
        <f>IF(ISBLANK(Data!F738),"",Data!F738)</f>
        <v>8</v>
      </c>
      <c r="G738" s="1" t="str">
        <f>IF(ISBLANK(Data!$F738),"",IF(Data!$F738&gt;=1,TEXT(Data!G738,"00"),""))</f>
        <v>cb</v>
      </c>
      <c r="H738" s="1" t="str">
        <f>IF(ISBLANK(Data!$F738),"",IF(Data!$F738&gt;=2,TEXT(Data!H738,"00"),""))</f>
        <v>02</v>
      </c>
      <c r="I738" s="1" t="str">
        <f>IF(ISBLANK(Data!$F738),"",IF(Data!$F738&gt;=3,TEXT(Data!I738,"00"),""))</f>
        <v>00</v>
      </c>
      <c r="J738" s="1" t="str">
        <f>IF(ISBLANK(Data!$F738),"",IF(Data!$F738&gt;=4,TEXT(Data!J738,"00"),""))</f>
        <v>00</v>
      </c>
      <c r="K738" s="1" t="str">
        <f>IF(ISBLANK(Data!$F738),"",IF(Data!$F738&gt;=5,TEXT(Data!K738,"00"),""))</f>
        <v>00</v>
      </c>
      <c r="L738" s="1" t="str">
        <f>IF(ISBLANK(Data!$F738),"",IF(Data!$F738&gt;=6,TEXT(Data!L738,"00"),""))</f>
        <v>00</v>
      </c>
      <c r="M738" s="1" t="str">
        <f>IF(ISBLANK(Data!$F738),"",IF(Data!$F738&gt;=7,TEXT(Data!M738,"00"),""))</f>
        <v>00</v>
      </c>
      <c r="N738" s="1" t="str">
        <f>IF(ISBLANK(Data!$F738),"",IF(Data!$F738&gt;=8,TEXT(Data!N738,"00"),""))</f>
        <v>00</v>
      </c>
    </row>
    <row r="739" ht="14.25">
      <c r="A739" s="1">
        <f>IF(ISBLANK(Data!A739),"",Data!A739)</f>
        <v>18762</v>
      </c>
      <c r="B739" s="1">
        <f>IF(ISBLANK(Data!B739),"",Data!B739)</f>
        <v>0</v>
      </c>
      <c r="C739" s="1">
        <f>IF(ISBLANK(Data!C739),"",Data!C739)</f>
        <v>401</v>
      </c>
      <c r="D739" s="1">
        <f>IF(ISBLANK(Data!D739),"",Data!D739)</f>
        <v>0</v>
      </c>
      <c r="E739" s="1">
        <f>IF(ISBLANK(Data!E739),"",Data!E739)</f>
        <v>0</v>
      </c>
      <c r="F739" s="1">
        <f>IF(ISBLANK(Data!F739),"",Data!F739)</f>
        <v>8</v>
      </c>
      <c r="G739" s="1" t="str">
        <f>IF(ISBLANK(Data!$F739),"",IF(Data!$F739&gt;=1,TEXT(Data!G739,"00"),""))</f>
        <v>6b</v>
      </c>
      <c r="H739" s="1" t="str">
        <f>IF(ISBLANK(Data!$F739),"",IF(Data!$F739&gt;=2,TEXT(Data!H739,"00"),""))</f>
        <v>9a</v>
      </c>
      <c r="I739" s="1" t="str">
        <f>IF(ISBLANK(Data!$F739),"",IF(Data!$F739&gt;=3,TEXT(Data!I739,"00"),""))</f>
        <v>00</v>
      </c>
      <c r="J739" s="1" t="str">
        <f>IF(ISBLANK(Data!$F739),"",IF(Data!$F739&gt;=4,TEXT(Data!J739,"00"),""))</f>
        <v>00</v>
      </c>
      <c r="K739" s="1" t="str">
        <f>IF(ISBLANK(Data!$F739),"",IF(Data!$F739&gt;=5,TEXT(Data!K739,"00"),""))</f>
        <v>4d</v>
      </c>
      <c r="L739" s="1" t="str">
        <f>IF(ISBLANK(Data!$F739),"",IF(Data!$F739&gt;=6,TEXT(Data!L739,"00"),""))</f>
        <v>00</v>
      </c>
      <c r="M739" s="1" t="str">
        <f>IF(ISBLANK(Data!$F739),"",IF(Data!$F739&gt;=7,TEXT(Data!M739,"00"),""))</f>
        <v>00</v>
      </c>
      <c r="N739" s="1" t="str">
        <f>IF(ISBLANK(Data!$F739),"",IF(Data!$F739&gt;=8,TEXT(Data!N739,"00"),""))</f>
        <v>00</v>
      </c>
    </row>
    <row r="740" ht="14.25">
      <c r="A740" s="1">
        <f>IF(ISBLANK(Data!A740),"",Data!A740)</f>
        <v>18773</v>
      </c>
      <c r="B740" s="1">
        <f>IF(ISBLANK(Data!B740),"",Data!B740)</f>
        <v>1</v>
      </c>
      <c r="C740" s="1">
        <f>IF(ISBLANK(Data!C740),"",Data!C740)</f>
        <v>300</v>
      </c>
      <c r="D740" s="1">
        <f>IF(ISBLANK(Data!D740),"",Data!D740)</f>
        <v>0</v>
      </c>
      <c r="E740" s="1">
        <f>IF(ISBLANK(Data!E740),"",Data!E740)</f>
        <v>0</v>
      </c>
      <c r="F740" s="1">
        <f>IF(ISBLANK(Data!F740),"",Data!F740)</f>
        <v>8</v>
      </c>
      <c r="G740" s="1" t="str">
        <f>IF(ISBLANK(Data!$F740),"",IF(Data!$F740&gt;=1,TEXT(Data!G740,"00"),""))</f>
        <v>03</v>
      </c>
      <c r="H740" s="1" t="str">
        <f>IF(ISBLANK(Data!$F740),"",IF(Data!$F740&gt;=2,TEXT(Data!H740,"00"),""))</f>
        <v>5a</v>
      </c>
      <c r="I740" s="1" t="str">
        <f>IF(ISBLANK(Data!$F740),"",IF(Data!$F740&gt;=3,TEXT(Data!I740,"00"),""))</f>
        <v>64</v>
      </c>
      <c r="J740" s="1" t="str">
        <f>IF(ISBLANK(Data!$F740),"",IF(Data!$F740&gt;=4,TEXT(Data!J740,"00"),""))</f>
        <v>5a</v>
      </c>
      <c r="K740" s="1" t="str">
        <f>IF(ISBLANK(Data!$F740),"",IF(Data!$F740&gt;=5,TEXT(Data!K740,"00"),""))</f>
        <v>41</v>
      </c>
      <c r="L740" s="1" t="str">
        <f>IF(ISBLANK(Data!$F740),"",IF(Data!$F740&gt;=6,TEXT(Data!L740,"00"),""))</f>
        <v>00</v>
      </c>
      <c r="M740" s="1" t="str">
        <f>IF(ISBLANK(Data!$F740),"",IF(Data!$F740&gt;=7,TEXT(Data!M740,"00"),""))</f>
        <v>32</v>
      </c>
      <c r="N740" s="1" t="str">
        <f>IF(ISBLANK(Data!$F740),"",IF(Data!$F740&gt;=8,TEXT(Data!N740,"00"),""))</f>
        <v>22</v>
      </c>
    </row>
    <row r="741" ht="14.25">
      <c r="A741" s="1">
        <f>IF(ISBLANK(Data!A741),"",Data!A741)</f>
        <v>18774</v>
      </c>
      <c r="B741" s="1">
        <f>IF(ISBLANK(Data!B741),"",Data!B741)</f>
        <v>1</v>
      </c>
      <c r="C741" s="1">
        <f>IF(ISBLANK(Data!C741),"",Data!C741)</f>
        <v>301</v>
      </c>
      <c r="D741" s="1">
        <f>IF(ISBLANK(Data!D741),"",Data!D741)</f>
        <v>0</v>
      </c>
      <c r="E741" s="1">
        <f>IF(ISBLANK(Data!E741),"",Data!E741)</f>
        <v>0</v>
      </c>
      <c r="F741" s="1">
        <f>IF(ISBLANK(Data!F741),"",Data!F741)</f>
        <v>3</v>
      </c>
      <c r="G741" s="1" t="str">
        <f>IF(ISBLANK(Data!$F741),"",IF(Data!$F741&gt;=1,TEXT(Data!G741,"00"),""))</f>
        <v>6b</v>
      </c>
      <c r="H741" s="1" t="str">
        <f>IF(ISBLANK(Data!$F741),"",IF(Data!$F741&gt;=2,TEXT(Data!H741,"00"),""))</f>
        <v>02</v>
      </c>
      <c r="I741" s="1" t="str">
        <f>IF(ISBLANK(Data!$F741),"",IF(Data!$F741&gt;=3,TEXT(Data!I741,"00"),""))</f>
        <v>00</v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>
        <f>IF(ISBLANK(Data!A742),"",Data!A742)</f>
        <v>18782</v>
      </c>
      <c r="B742" s="1">
        <f>IF(ISBLANK(Data!B742),"",Data!B742)</f>
        <v>0</v>
      </c>
      <c r="C742" s="1">
        <f>IF(ISBLANK(Data!C742),"",Data!C742)</f>
        <v>400</v>
      </c>
      <c r="D742" s="1">
        <f>IF(ISBLANK(Data!D742),"",Data!D742)</f>
        <v>0</v>
      </c>
      <c r="E742" s="1">
        <f>IF(ISBLANK(Data!E742),"",Data!E742)</f>
        <v>0</v>
      </c>
      <c r="F742" s="1">
        <f>IF(ISBLANK(Data!F742),"",Data!F742)</f>
        <v>8</v>
      </c>
      <c r="G742" s="1" t="str">
        <f>IF(ISBLANK(Data!$F742),"",IF(Data!$F742&gt;=1,TEXT(Data!G742,"00"),""))</f>
        <v>01</v>
      </c>
      <c r="H742" s="1" t="str">
        <f>IF(ISBLANK(Data!$F742),"",IF(Data!$F742&gt;=2,TEXT(Data!H742,"00"),""))</f>
        <v>00</v>
      </c>
      <c r="I742" s="1" t="str">
        <f>IF(ISBLANK(Data!$F742),"",IF(Data!$F742&gt;=3,TEXT(Data!I742,"00"),""))</f>
        <v>c</v>
      </c>
      <c r="J742" s="1" t="str">
        <f>IF(ISBLANK(Data!$F742),"",IF(Data!$F742&gt;=4,TEXT(Data!J742,"00"),""))</f>
        <v>00</v>
      </c>
      <c r="K742" s="1" t="str">
        <f>IF(ISBLANK(Data!$F742),"",IF(Data!$F742&gt;=5,TEXT(Data!K742,"00"),""))</f>
        <v>00</v>
      </c>
      <c r="L742" s="1" t="str">
        <f>IF(ISBLANK(Data!$F742),"",IF(Data!$F742&gt;=6,TEXT(Data!L742,"00"),""))</f>
        <v>00</v>
      </c>
      <c r="M742" s="1" t="str">
        <f>IF(ISBLANK(Data!$F742),"",IF(Data!$F742&gt;=7,TEXT(Data!M742,"00"),""))</f>
        <v>00</v>
      </c>
      <c r="N742" s="1" t="str">
        <f>IF(ISBLANK(Data!$F742),"",IF(Data!$F742&gt;=8,TEXT(Data!N742,"00"),""))</f>
        <v>00</v>
      </c>
    </row>
    <row r="743" ht="14.25">
      <c r="A743" s="1">
        <f>IF(ISBLANK(Data!A743),"",Data!A743)</f>
        <v>18821</v>
      </c>
      <c r="B743" s="1">
        <f>IF(ISBLANK(Data!B743),"",Data!B743)</f>
        <v>0</v>
      </c>
      <c r="C743" s="1">
        <f>IF(ISBLANK(Data!C743),"",Data!C743)</f>
        <v>201</v>
      </c>
      <c r="D743" s="1">
        <f>IF(ISBLANK(Data!D743),"",Data!D743)</f>
        <v>0</v>
      </c>
      <c r="E743" s="1">
        <f>IF(ISBLANK(Data!E743),"",Data!E743)</f>
        <v>0</v>
      </c>
      <c r="F743" s="1">
        <f>IF(ISBLANK(Data!F743),"",Data!F743)</f>
        <v>6</v>
      </c>
      <c r="G743" s="1" t="str">
        <f>IF(ISBLANK(Data!$F743),"",IF(Data!$F743&gt;=1,TEXT(Data!G743,"00"),""))</f>
        <v>8a</v>
      </c>
      <c r="H743" s="1" t="str">
        <f>IF(ISBLANK(Data!$F743),"",IF(Data!$F743&gt;=2,TEXT(Data!H743,"00"),""))</f>
        <v>02</v>
      </c>
      <c r="I743" s="1" t="str">
        <f>IF(ISBLANK(Data!$F743),"",IF(Data!$F743&gt;=3,TEXT(Data!I743,"00"),""))</f>
        <v>00</v>
      </c>
      <c r="J743" s="1" t="str">
        <f>IF(ISBLANK(Data!$F743),"",IF(Data!$F743&gt;=4,TEXT(Data!J743,"00"),""))</f>
        <v>00</v>
      </c>
      <c r="K743" s="1" t="str">
        <f>IF(ISBLANK(Data!$F743),"",IF(Data!$F743&gt;=5,TEXT(Data!K743,"00"),""))</f>
        <v>62</v>
      </c>
      <c r="L743" s="1" t="str">
        <f>IF(ISBLANK(Data!$F743),"",IF(Data!$F743&gt;=6,TEXT(Data!L743,"00"),""))</f>
        <v>00</v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>
        <f>IF(ISBLANK(Data!A744),"",Data!A744)</f>
        <v>18822</v>
      </c>
      <c r="B744" s="1">
        <f>IF(ISBLANK(Data!B744),"",Data!B744)</f>
        <v>1</v>
      </c>
      <c r="C744" s="1">
        <f>IF(ISBLANK(Data!C744),"",Data!C744)</f>
        <v>300</v>
      </c>
      <c r="D744" s="1">
        <f>IF(ISBLANK(Data!D744),"",Data!D744)</f>
        <v>0</v>
      </c>
      <c r="E744" s="1">
        <f>IF(ISBLANK(Data!E744),"",Data!E744)</f>
        <v>0</v>
      </c>
      <c r="F744" s="1">
        <f>IF(ISBLANK(Data!F744),"",Data!F744)</f>
        <v>8</v>
      </c>
      <c r="G744" s="1" t="str">
        <f>IF(ISBLANK(Data!$F744),"",IF(Data!$F744&gt;=1,TEXT(Data!G744,"00"),""))</f>
        <v>03</v>
      </c>
      <c r="H744" s="1" t="str">
        <f>IF(ISBLANK(Data!$F744),"",IF(Data!$F744&gt;=2,TEXT(Data!H744,"00"),""))</f>
        <v>5a</v>
      </c>
      <c r="I744" s="1" t="str">
        <f>IF(ISBLANK(Data!$F744),"",IF(Data!$F744&gt;=3,TEXT(Data!I744,"00"),""))</f>
        <v>64</v>
      </c>
      <c r="J744" s="1" t="str">
        <f>IF(ISBLANK(Data!$F744),"",IF(Data!$F744&gt;=4,TEXT(Data!J744,"00"),""))</f>
        <v>5a</v>
      </c>
      <c r="K744" s="1" t="str">
        <f>IF(ISBLANK(Data!$F744),"",IF(Data!$F744&gt;=5,TEXT(Data!K744,"00"),""))</f>
        <v>41</v>
      </c>
      <c r="L744" s="1" t="str">
        <f>IF(ISBLANK(Data!$F744),"",IF(Data!$F744&gt;=6,TEXT(Data!L744,"00"),""))</f>
        <v>00</v>
      </c>
      <c r="M744" s="1" t="str">
        <f>IF(ISBLANK(Data!$F744),"",IF(Data!$F744&gt;=7,TEXT(Data!M744,"00"),""))</f>
        <v>32</v>
      </c>
      <c r="N744" s="1" t="str">
        <f>IF(ISBLANK(Data!$F744),"",IF(Data!$F744&gt;=8,TEXT(Data!N744,"00"),""))</f>
        <v>23</v>
      </c>
    </row>
    <row r="745" ht="14.25">
      <c r="A745" s="1">
        <f>IF(ISBLANK(Data!A745),"",Data!A745)</f>
        <v>18823</v>
      </c>
      <c r="B745" s="1">
        <f>IF(ISBLANK(Data!B745),"",Data!B745)</f>
        <v>1</v>
      </c>
      <c r="C745" s="1">
        <f>IF(ISBLANK(Data!C745),"",Data!C745)</f>
        <v>301</v>
      </c>
      <c r="D745" s="1">
        <f>IF(ISBLANK(Data!D745),"",Data!D745)</f>
        <v>0</v>
      </c>
      <c r="E745" s="1">
        <f>IF(ISBLANK(Data!E745),"",Data!E745)</f>
        <v>0</v>
      </c>
      <c r="F745" s="1">
        <f>IF(ISBLANK(Data!F745),"",Data!F745)</f>
        <v>3</v>
      </c>
      <c r="G745" s="1" t="str">
        <f>IF(ISBLANK(Data!$F745),"",IF(Data!$F745&gt;=1,TEXT(Data!G745,"00"),""))</f>
        <v>96</v>
      </c>
      <c r="H745" s="1" t="str">
        <f>IF(ISBLANK(Data!$F745),"",IF(Data!$F745&gt;=2,TEXT(Data!H745,"00"),""))</f>
        <v>03</v>
      </c>
      <c r="I745" s="1" t="str">
        <f>IF(ISBLANK(Data!$F745),"",IF(Data!$F745&gt;=3,TEXT(Data!I745,"00"),""))</f>
        <v>00</v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>
        <f>IF(ISBLANK(Data!A746),"",Data!A746)</f>
        <v>18833</v>
      </c>
      <c r="B746" s="1">
        <f>IF(ISBLANK(Data!B746),"",Data!B746)</f>
        <v>0</v>
      </c>
      <c r="C746" s="1">
        <f>IF(ISBLANK(Data!C746),"",Data!C746)</f>
        <v>203</v>
      </c>
      <c r="D746" s="1">
        <f>IF(ISBLANK(Data!D746),"",Data!D746)</f>
        <v>0</v>
      </c>
      <c r="E746" s="1">
        <f>IF(ISBLANK(Data!E746),"",Data!E746)</f>
        <v>0</v>
      </c>
      <c r="F746" s="1">
        <f>IF(ISBLANK(Data!F746),"",Data!F746)</f>
        <v>8</v>
      </c>
      <c r="G746" s="1" t="str">
        <f>IF(ISBLANK(Data!$F746),"",IF(Data!$F746&gt;=1,TEXT(Data!G746,"00"),""))</f>
        <v>cb</v>
      </c>
      <c r="H746" s="1" t="str">
        <f>IF(ISBLANK(Data!$F746),"",IF(Data!$F746&gt;=2,TEXT(Data!H746,"00"),""))</f>
        <v>02</v>
      </c>
      <c r="I746" s="1" t="str">
        <f>IF(ISBLANK(Data!$F746),"",IF(Data!$F746&gt;=3,TEXT(Data!I746,"00"),""))</f>
        <v>00</v>
      </c>
      <c r="J746" s="1" t="str">
        <f>IF(ISBLANK(Data!$F746),"",IF(Data!$F746&gt;=4,TEXT(Data!J746,"00"),""))</f>
        <v>00</v>
      </c>
      <c r="K746" s="1" t="str">
        <f>IF(ISBLANK(Data!$F746),"",IF(Data!$F746&gt;=5,TEXT(Data!K746,"00"),""))</f>
        <v>00</v>
      </c>
      <c r="L746" s="1" t="str">
        <f>IF(ISBLANK(Data!$F746),"",IF(Data!$F746&gt;=6,TEXT(Data!L746,"00"),""))</f>
        <v>00</v>
      </c>
      <c r="M746" s="1" t="str">
        <f>IF(ISBLANK(Data!$F746),"",IF(Data!$F746&gt;=7,TEXT(Data!M746,"00"),""))</f>
        <v>00</v>
      </c>
      <c r="N746" s="1" t="str">
        <f>IF(ISBLANK(Data!$F746),"",IF(Data!$F746&gt;=8,TEXT(Data!N746,"00"),""))</f>
        <v>00</v>
      </c>
    </row>
    <row r="747" ht="14.25">
      <c r="A747" s="1">
        <f>IF(ISBLANK(Data!A747),"",Data!A747)</f>
        <v>18842</v>
      </c>
      <c r="B747" s="1">
        <f>IF(ISBLANK(Data!B747),"",Data!B747)</f>
        <v>0</v>
      </c>
      <c r="C747" s="1">
        <f>IF(ISBLANK(Data!C747),"",Data!C747)</f>
        <v>401</v>
      </c>
      <c r="D747" s="1">
        <f>IF(ISBLANK(Data!D747),"",Data!D747)</f>
        <v>0</v>
      </c>
      <c r="E747" s="1">
        <f>IF(ISBLANK(Data!E747),"",Data!E747)</f>
        <v>0</v>
      </c>
      <c r="F747" s="1">
        <f>IF(ISBLANK(Data!F747),"",Data!F747)</f>
        <v>8</v>
      </c>
      <c r="G747" s="1" t="str">
        <f>IF(ISBLANK(Data!$F747),"",IF(Data!$F747&gt;=1,TEXT(Data!G747,"00"),""))</f>
        <v>6b</v>
      </c>
      <c r="H747" s="1" t="str">
        <f>IF(ISBLANK(Data!$F747),"",IF(Data!$F747&gt;=2,TEXT(Data!H747,"00"),""))</f>
        <v>9a</v>
      </c>
      <c r="I747" s="1" t="str">
        <f>IF(ISBLANK(Data!$F747),"",IF(Data!$F747&gt;=3,TEXT(Data!I747,"00"),""))</f>
        <v>00</v>
      </c>
      <c r="J747" s="1" t="str">
        <f>IF(ISBLANK(Data!$F747),"",IF(Data!$F747&gt;=4,TEXT(Data!J747,"00"),""))</f>
        <v>00</v>
      </c>
      <c r="K747" s="1" t="str">
        <f>IF(ISBLANK(Data!$F747),"",IF(Data!$F747&gt;=5,TEXT(Data!K747,"00"),""))</f>
        <v>4d</v>
      </c>
      <c r="L747" s="1" t="str">
        <f>IF(ISBLANK(Data!$F747),"",IF(Data!$F747&gt;=6,TEXT(Data!L747,"00"),""))</f>
        <v>00</v>
      </c>
      <c r="M747" s="1" t="str">
        <f>IF(ISBLANK(Data!$F747),"",IF(Data!$F747&gt;=7,TEXT(Data!M747,"00"),""))</f>
        <v>00</v>
      </c>
      <c r="N747" s="1" t="str">
        <f>IF(ISBLANK(Data!$F747),"",IF(Data!$F747&gt;=8,TEXT(Data!N747,"00"),""))</f>
        <v>00</v>
      </c>
    </row>
    <row r="748" ht="14.25">
      <c r="A748" s="1">
        <f>IF(ISBLANK(Data!A748),"",Data!A748)</f>
        <v>18862</v>
      </c>
      <c r="B748" s="1">
        <f>IF(ISBLANK(Data!B748),"",Data!B748)</f>
        <v>0</v>
      </c>
      <c r="C748" s="1">
        <f>IF(ISBLANK(Data!C748),"",Data!C748)</f>
        <v>400</v>
      </c>
      <c r="D748" s="1">
        <f>IF(ISBLANK(Data!D748),"",Data!D748)</f>
        <v>0</v>
      </c>
      <c r="E748" s="1">
        <f>IF(ISBLANK(Data!E748),"",Data!E748)</f>
        <v>0</v>
      </c>
      <c r="F748" s="1">
        <f>IF(ISBLANK(Data!F748),"",Data!F748)</f>
        <v>8</v>
      </c>
      <c r="G748" s="1" t="str">
        <f>IF(ISBLANK(Data!$F748),"",IF(Data!$F748&gt;=1,TEXT(Data!G748,"00"),""))</f>
        <v>01</v>
      </c>
      <c r="H748" s="1" t="str">
        <f>IF(ISBLANK(Data!$F748),"",IF(Data!$F748&gt;=2,TEXT(Data!H748,"00"),""))</f>
        <v>00</v>
      </c>
      <c r="I748" s="1" t="str">
        <f>IF(ISBLANK(Data!$F748),"",IF(Data!$F748&gt;=3,TEXT(Data!I748,"00"),""))</f>
        <v>c</v>
      </c>
      <c r="J748" s="1" t="str">
        <f>IF(ISBLANK(Data!$F748),"",IF(Data!$F748&gt;=4,TEXT(Data!J748,"00"),""))</f>
        <v>00</v>
      </c>
      <c r="K748" s="1" t="str">
        <f>IF(ISBLANK(Data!$F748),"",IF(Data!$F748&gt;=5,TEXT(Data!K748,"00"),""))</f>
        <v>00</v>
      </c>
      <c r="L748" s="1" t="str">
        <f>IF(ISBLANK(Data!$F748),"",IF(Data!$F748&gt;=6,TEXT(Data!L748,"00"),""))</f>
        <v>00</v>
      </c>
      <c r="M748" s="1" t="str">
        <f>IF(ISBLANK(Data!$F748),"",IF(Data!$F748&gt;=7,TEXT(Data!M748,"00"),""))</f>
        <v>00</v>
      </c>
      <c r="N748" s="1" t="str">
        <f>IF(ISBLANK(Data!$F748),"",IF(Data!$F748&gt;=8,TEXT(Data!N748,"00"),""))</f>
        <v>00</v>
      </c>
    </row>
    <row r="749" ht="14.25">
      <c r="A749" s="1">
        <f>IF(ISBLANK(Data!A749),"",Data!A749)</f>
        <v>18873</v>
      </c>
      <c r="B749" s="1">
        <f>IF(ISBLANK(Data!B749),"",Data!B749)</f>
        <v>1</v>
      </c>
      <c r="C749" s="1">
        <f>IF(ISBLANK(Data!C749),"",Data!C749)</f>
        <v>300</v>
      </c>
      <c r="D749" s="1">
        <f>IF(ISBLANK(Data!D749),"",Data!D749)</f>
        <v>0</v>
      </c>
      <c r="E749" s="1">
        <f>IF(ISBLANK(Data!E749),"",Data!E749)</f>
        <v>0</v>
      </c>
      <c r="F749" s="1">
        <f>IF(ISBLANK(Data!F749),"",Data!F749)</f>
        <v>8</v>
      </c>
      <c r="G749" s="1" t="str">
        <f>IF(ISBLANK(Data!$F749),"",IF(Data!$F749&gt;=1,TEXT(Data!G749,"00"),""))</f>
        <v>03</v>
      </c>
      <c r="H749" s="1" t="str">
        <f>IF(ISBLANK(Data!$F749),"",IF(Data!$F749&gt;=2,TEXT(Data!H749,"00"),""))</f>
        <v>5a</v>
      </c>
      <c r="I749" s="1" t="str">
        <f>IF(ISBLANK(Data!$F749),"",IF(Data!$F749&gt;=3,TEXT(Data!I749,"00"),""))</f>
        <v>64</v>
      </c>
      <c r="J749" s="1" t="str">
        <f>IF(ISBLANK(Data!$F749),"",IF(Data!$F749&gt;=4,TEXT(Data!J749,"00"),""))</f>
        <v>5a</v>
      </c>
      <c r="K749" s="1" t="str">
        <f>IF(ISBLANK(Data!$F749),"",IF(Data!$F749&gt;=5,TEXT(Data!K749,"00"),""))</f>
        <v>41</v>
      </c>
      <c r="L749" s="1" t="str">
        <f>IF(ISBLANK(Data!$F749),"",IF(Data!$F749&gt;=6,TEXT(Data!L749,"00"),""))</f>
        <v>00</v>
      </c>
      <c r="M749" s="1" t="str">
        <f>IF(ISBLANK(Data!$F749),"",IF(Data!$F749&gt;=7,TEXT(Data!M749,"00"),""))</f>
        <v>32</v>
      </c>
      <c r="N749" s="1" t="str">
        <f>IF(ISBLANK(Data!$F749),"",IF(Data!$F749&gt;=8,TEXT(Data!N749,"00"),""))</f>
        <v>64</v>
      </c>
    </row>
    <row r="750" ht="14.25">
      <c r="A750" s="1">
        <f>IF(ISBLANK(Data!A750),"",Data!A750)</f>
        <v>18874</v>
      </c>
      <c r="B750" s="1">
        <f>IF(ISBLANK(Data!B750),"",Data!B750)</f>
        <v>1</v>
      </c>
      <c r="C750" s="1">
        <f>IF(ISBLANK(Data!C750),"",Data!C750)</f>
        <v>301</v>
      </c>
      <c r="D750" s="1">
        <f>IF(ISBLANK(Data!D750),"",Data!D750)</f>
        <v>0</v>
      </c>
      <c r="E750" s="1">
        <f>IF(ISBLANK(Data!E750),"",Data!E750)</f>
        <v>0</v>
      </c>
      <c r="F750" s="1">
        <f>IF(ISBLANK(Data!F750),"",Data!F750)</f>
        <v>3</v>
      </c>
      <c r="G750" s="1" t="str">
        <f>IF(ISBLANK(Data!$F750),"",IF(Data!$F750&gt;=1,TEXT(Data!G750,"00"),""))</f>
        <v>03</v>
      </c>
      <c r="H750" s="1" t="str">
        <f>IF(ISBLANK(Data!$F750),"",IF(Data!$F750&gt;=2,TEXT(Data!H750,"00"),""))</f>
        <v>04</v>
      </c>
      <c r="I750" s="1" t="str">
        <f>IF(ISBLANK(Data!$F750),"",IF(Data!$F750&gt;=3,TEXT(Data!I750,"00"),""))</f>
        <v>00</v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>
        <f>IF(ISBLANK(Data!A751),"",Data!A751)</f>
        <v>18883</v>
      </c>
      <c r="B751" s="1">
        <f>IF(ISBLANK(Data!B751),"",Data!B751)</f>
        <v>0</v>
      </c>
      <c r="C751" s="1">
        <f>IF(ISBLANK(Data!C751),"",Data!C751)</f>
        <v>201</v>
      </c>
      <c r="D751" s="1">
        <f>IF(ISBLANK(Data!D751),"",Data!D751)</f>
        <v>0</v>
      </c>
      <c r="E751" s="1">
        <f>IF(ISBLANK(Data!E751),"",Data!E751)</f>
        <v>0</v>
      </c>
      <c r="F751" s="1">
        <f>IF(ISBLANK(Data!F751),"",Data!F751)</f>
        <v>6</v>
      </c>
      <c r="G751" s="1" t="str">
        <f>IF(ISBLANK(Data!$F751),"",IF(Data!$F751&gt;=1,TEXT(Data!G751,"00"),""))</f>
        <v>8a</v>
      </c>
      <c r="H751" s="1" t="str">
        <f>IF(ISBLANK(Data!$F751),"",IF(Data!$F751&gt;=2,TEXT(Data!H751,"00"),""))</f>
        <v>02</v>
      </c>
      <c r="I751" s="1" t="str">
        <f>IF(ISBLANK(Data!$F751),"",IF(Data!$F751&gt;=3,TEXT(Data!I751,"00"),""))</f>
        <v>00</v>
      </c>
      <c r="J751" s="1" t="str">
        <f>IF(ISBLANK(Data!$F751),"",IF(Data!$F751&gt;=4,TEXT(Data!J751,"00"),""))</f>
        <v>00</v>
      </c>
      <c r="K751" s="1" t="str">
        <f>IF(ISBLANK(Data!$F751),"",IF(Data!$F751&gt;=5,TEXT(Data!K751,"00"),""))</f>
        <v>62</v>
      </c>
      <c r="L751" s="1" t="str">
        <f>IF(ISBLANK(Data!$F751),"",IF(Data!$F751&gt;=6,TEXT(Data!L751,"00"),""))</f>
        <v>00</v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>
        <f>IF(ISBLANK(Data!A752),"",Data!A752)</f>
        <v>18921</v>
      </c>
      <c r="B752" s="1">
        <f>IF(ISBLANK(Data!B752),"",Data!B752)</f>
        <v>0</v>
      </c>
      <c r="C752" s="1">
        <f>IF(ISBLANK(Data!C752),"",Data!C752)</f>
        <v>203</v>
      </c>
      <c r="D752" s="1">
        <f>IF(ISBLANK(Data!D752),"",Data!D752)</f>
        <v>0</v>
      </c>
      <c r="E752" s="1">
        <f>IF(ISBLANK(Data!E752),"",Data!E752)</f>
        <v>0</v>
      </c>
      <c r="F752" s="1">
        <f>IF(ISBLANK(Data!F752),"",Data!F752)</f>
        <v>8</v>
      </c>
      <c r="G752" s="1" t="str">
        <f>IF(ISBLANK(Data!$F752),"",IF(Data!$F752&gt;=1,TEXT(Data!G752,"00"),""))</f>
        <v>cb</v>
      </c>
      <c r="H752" s="1" t="str">
        <f>IF(ISBLANK(Data!$F752),"",IF(Data!$F752&gt;=2,TEXT(Data!H752,"00"),""))</f>
        <v>02</v>
      </c>
      <c r="I752" s="1" t="str">
        <f>IF(ISBLANK(Data!$F752),"",IF(Data!$F752&gt;=3,TEXT(Data!I752,"00"),""))</f>
        <v>00</v>
      </c>
      <c r="J752" s="1" t="str">
        <f>IF(ISBLANK(Data!$F752),"",IF(Data!$F752&gt;=4,TEXT(Data!J752,"00"),""))</f>
        <v>00</v>
      </c>
      <c r="K752" s="1" t="str">
        <f>IF(ISBLANK(Data!$F752),"",IF(Data!$F752&gt;=5,TEXT(Data!K752,"00"),""))</f>
        <v>00</v>
      </c>
      <c r="L752" s="1" t="str">
        <f>IF(ISBLANK(Data!$F752),"",IF(Data!$F752&gt;=6,TEXT(Data!L752,"00"),""))</f>
        <v>00</v>
      </c>
      <c r="M752" s="1" t="str">
        <f>IF(ISBLANK(Data!$F752),"",IF(Data!$F752&gt;=7,TEXT(Data!M752,"00"),""))</f>
        <v>00</v>
      </c>
      <c r="N752" s="1" t="str">
        <f>IF(ISBLANK(Data!$F752),"",IF(Data!$F752&gt;=8,TEXT(Data!N752,"00"),""))</f>
        <v>00</v>
      </c>
    </row>
    <row r="753" ht="14.25">
      <c r="A753" s="1">
        <f>IF(ISBLANK(Data!A753),"",Data!A753)</f>
        <v>18922</v>
      </c>
      <c r="B753" s="1">
        <f>IF(ISBLANK(Data!B753),"",Data!B753)</f>
        <v>1</v>
      </c>
      <c r="C753" s="1">
        <f>IF(ISBLANK(Data!C753),"",Data!C753)</f>
        <v>300</v>
      </c>
      <c r="D753" s="1">
        <f>IF(ISBLANK(Data!D753),"",Data!D753)</f>
        <v>0</v>
      </c>
      <c r="E753" s="1">
        <f>IF(ISBLANK(Data!E753),"",Data!E753)</f>
        <v>0</v>
      </c>
      <c r="F753" s="1">
        <f>IF(ISBLANK(Data!F753),"",Data!F753)</f>
        <v>8</v>
      </c>
      <c r="G753" s="1" t="str">
        <f>IF(ISBLANK(Data!$F753),"",IF(Data!$F753&gt;=1,TEXT(Data!G753,"00"),""))</f>
        <v>03</v>
      </c>
      <c r="H753" s="1" t="str">
        <f>IF(ISBLANK(Data!$F753),"",IF(Data!$F753&gt;=2,TEXT(Data!H753,"00"),""))</f>
        <v>5a</v>
      </c>
      <c r="I753" s="1" t="str">
        <f>IF(ISBLANK(Data!$F753),"",IF(Data!$F753&gt;=3,TEXT(Data!I753,"00"),""))</f>
        <v>64</v>
      </c>
      <c r="J753" s="1" t="str">
        <f>IF(ISBLANK(Data!$F753),"",IF(Data!$F753&gt;=4,TEXT(Data!J753,"00"),""))</f>
        <v>5a</v>
      </c>
      <c r="K753" s="1" t="str">
        <f>IF(ISBLANK(Data!$F753),"",IF(Data!$F753&gt;=5,TEXT(Data!K753,"00"),""))</f>
        <v>41</v>
      </c>
      <c r="L753" s="1" t="str">
        <f>IF(ISBLANK(Data!$F753),"",IF(Data!$F753&gt;=6,TEXT(Data!L753,"00"),""))</f>
        <v>00</v>
      </c>
      <c r="M753" s="1" t="str">
        <f>IF(ISBLANK(Data!$F753),"",IF(Data!$F753&gt;=7,TEXT(Data!M753,"00"),""))</f>
        <v>32</v>
      </c>
      <c r="N753" s="1" t="str">
        <f>IF(ISBLANK(Data!$F753),"",IF(Data!$F753&gt;=8,TEXT(Data!N753,"00"),""))</f>
        <v>65</v>
      </c>
    </row>
    <row r="754" ht="14.25">
      <c r="A754" s="1">
        <f>IF(ISBLANK(Data!A754),"",Data!A754)</f>
        <v>18923</v>
      </c>
      <c r="B754" s="1">
        <f>IF(ISBLANK(Data!B754),"",Data!B754)</f>
        <v>1</v>
      </c>
      <c r="C754" s="1">
        <f>IF(ISBLANK(Data!C754),"",Data!C754)</f>
        <v>301</v>
      </c>
      <c r="D754" s="1">
        <f>IF(ISBLANK(Data!D754),"",Data!D754)</f>
        <v>0</v>
      </c>
      <c r="E754" s="1">
        <f>IF(ISBLANK(Data!E754),"",Data!E754)</f>
        <v>0</v>
      </c>
      <c r="F754" s="1">
        <f>IF(ISBLANK(Data!F754),"",Data!F754)</f>
        <v>3</v>
      </c>
      <c r="G754" s="1" t="str">
        <f>IF(ISBLANK(Data!$F754),"",IF(Data!$F754&gt;=1,TEXT(Data!G754,"00"),""))</f>
        <v>54</v>
      </c>
      <c r="H754" s="1" t="str">
        <f>IF(ISBLANK(Data!$F754),"",IF(Data!$F754&gt;=2,TEXT(Data!H754,"00"),""))</f>
        <v>05</v>
      </c>
      <c r="I754" s="1" t="str">
        <f>IF(ISBLANK(Data!$F754),"",IF(Data!$F754&gt;=3,TEXT(Data!I754,"00"),""))</f>
        <v>00</v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>
        <f>IF(ISBLANK(Data!A755),"",Data!A755)</f>
        <v>18933</v>
      </c>
      <c r="B755" s="1">
        <f>IF(ISBLANK(Data!B755),"",Data!B755)</f>
        <v>0</v>
      </c>
      <c r="C755" s="1">
        <f>IF(ISBLANK(Data!C755),"",Data!C755)</f>
        <v>402</v>
      </c>
      <c r="D755" s="1">
        <f>IF(ISBLANK(Data!D755),"",Data!D755)</f>
        <v>0</v>
      </c>
      <c r="E755" s="1">
        <f>IF(ISBLANK(Data!E755),"",Data!E755)</f>
        <v>0</v>
      </c>
      <c r="F755" s="1">
        <f>IF(ISBLANK(Data!F755),"",Data!F755)</f>
        <v>8</v>
      </c>
      <c r="G755" s="1" t="str">
        <f>IF(ISBLANK(Data!$F755),"",IF(Data!$F755&gt;=1,TEXT(Data!G755,"00"),""))</f>
        <v>4c</v>
      </c>
      <c r="H755" s="1" t="str">
        <f>IF(ISBLANK(Data!$F755),"",IF(Data!$F755&gt;=2,TEXT(Data!H755,"00"),""))</f>
        <v>00</v>
      </c>
      <c r="I755" s="1" t="str">
        <f>IF(ISBLANK(Data!$F755),"",IF(Data!$F755&gt;=3,TEXT(Data!I755,"00"),""))</f>
        <v>00</v>
      </c>
      <c r="J755" s="1" t="str">
        <f>IF(ISBLANK(Data!$F755),"",IF(Data!$F755&gt;=4,TEXT(Data!J755,"00"),""))</f>
        <v>00</v>
      </c>
      <c r="K755" s="1" t="str">
        <f>IF(ISBLANK(Data!$F755),"",IF(Data!$F755&gt;=5,TEXT(Data!K755,"00"),""))</f>
        <v>2c</v>
      </c>
      <c r="L755" s="1" t="str">
        <f>IF(ISBLANK(Data!$F755),"",IF(Data!$F755&gt;=6,TEXT(Data!L755,"00"),""))</f>
        <v>7b</v>
      </c>
      <c r="M755" s="1" t="str">
        <f>IF(ISBLANK(Data!$F755),"",IF(Data!$F755&gt;=7,TEXT(Data!M755,"00"),""))</f>
        <v>07</v>
      </c>
      <c r="N755" s="1" t="str">
        <f>IF(ISBLANK(Data!$F755),"",IF(Data!$F755&gt;=8,TEXT(Data!N755,"00"),""))</f>
        <v>00</v>
      </c>
    </row>
    <row r="756" ht="14.25">
      <c r="A756" s="1">
        <f>IF(ISBLANK(Data!A756),"",Data!A756)</f>
        <v>18963</v>
      </c>
      <c r="B756" s="1">
        <f>IF(ISBLANK(Data!B756),"",Data!B756)</f>
        <v>0</v>
      </c>
      <c r="C756" s="1">
        <f>IF(ISBLANK(Data!C756),"",Data!C756)</f>
        <v>401</v>
      </c>
      <c r="D756" s="1">
        <f>IF(ISBLANK(Data!D756),"",Data!D756)</f>
        <v>0</v>
      </c>
      <c r="E756" s="1">
        <f>IF(ISBLANK(Data!E756),"",Data!E756)</f>
        <v>0</v>
      </c>
      <c r="F756" s="1">
        <f>IF(ISBLANK(Data!F756),"",Data!F756)</f>
        <v>8</v>
      </c>
      <c r="G756" s="1" t="str">
        <f>IF(ISBLANK(Data!$F756),"",IF(Data!$F756&gt;=1,TEXT(Data!G756,"00"),""))</f>
        <v>69</v>
      </c>
      <c r="H756" s="1" t="str">
        <f>IF(ISBLANK(Data!$F756),"",IF(Data!$F756&gt;=2,TEXT(Data!H756,"00"),""))</f>
        <v>9a</v>
      </c>
      <c r="I756" s="1" t="str">
        <f>IF(ISBLANK(Data!$F756),"",IF(Data!$F756&gt;=3,TEXT(Data!I756,"00"),""))</f>
        <v>00</v>
      </c>
      <c r="J756" s="1" t="str">
        <f>IF(ISBLANK(Data!$F756),"",IF(Data!$F756&gt;=4,TEXT(Data!J756,"00"),""))</f>
        <v>00</v>
      </c>
      <c r="K756" s="1" t="str">
        <f>IF(ISBLANK(Data!$F756),"",IF(Data!$F756&gt;=5,TEXT(Data!K756,"00"),""))</f>
        <v>4d</v>
      </c>
      <c r="L756" s="1" t="str">
        <f>IF(ISBLANK(Data!$F756),"",IF(Data!$F756&gt;=6,TEXT(Data!L756,"00"),""))</f>
        <v>00</v>
      </c>
      <c r="M756" s="1" t="str">
        <f>IF(ISBLANK(Data!$F756),"",IF(Data!$F756&gt;=7,TEXT(Data!M756,"00"),""))</f>
        <v>00</v>
      </c>
      <c r="N756" s="1" t="str">
        <f>IF(ISBLANK(Data!$F756),"",IF(Data!$F756&gt;=8,TEXT(Data!N756,"00"),""))</f>
        <v>00</v>
      </c>
    </row>
    <row r="757" ht="14.25">
      <c r="A757" s="1">
        <f>IF(ISBLANK(Data!A757),"",Data!A757)</f>
        <v>18973</v>
      </c>
      <c r="B757" s="1">
        <f>IF(ISBLANK(Data!B757),"",Data!B757)</f>
        <v>1</v>
      </c>
      <c r="C757" s="1">
        <f>IF(ISBLANK(Data!C757),"",Data!C757)</f>
        <v>300</v>
      </c>
      <c r="D757" s="1">
        <f>IF(ISBLANK(Data!D757),"",Data!D757)</f>
        <v>0</v>
      </c>
      <c r="E757" s="1">
        <f>IF(ISBLANK(Data!E757),"",Data!E757)</f>
        <v>0</v>
      </c>
      <c r="F757" s="1">
        <f>IF(ISBLANK(Data!F757),"",Data!F757)</f>
        <v>8</v>
      </c>
      <c r="G757" s="1" t="str">
        <f>IF(ISBLANK(Data!$F757),"",IF(Data!$F757&gt;=1,TEXT(Data!G757,"00"),""))</f>
        <v>03</v>
      </c>
      <c r="H757" s="1" t="str">
        <f>IF(ISBLANK(Data!$F757),"",IF(Data!$F757&gt;=2,TEXT(Data!H757,"00"),""))</f>
        <v>5a</v>
      </c>
      <c r="I757" s="1" t="str">
        <f>IF(ISBLANK(Data!$F757),"",IF(Data!$F757&gt;=3,TEXT(Data!I757,"00"),""))</f>
        <v>64</v>
      </c>
      <c r="J757" s="1" t="str">
        <f>IF(ISBLANK(Data!$F757),"",IF(Data!$F757&gt;=4,TEXT(Data!J757,"00"),""))</f>
        <v>5a</v>
      </c>
      <c r="K757" s="1" t="str">
        <f>IF(ISBLANK(Data!$F757),"",IF(Data!$F757&gt;=5,TEXT(Data!K757,"00"),""))</f>
        <v>41</v>
      </c>
      <c r="L757" s="1" t="str">
        <f>IF(ISBLANK(Data!$F757),"",IF(Data!$F757&gt;=6,TEXT(Data!L757,"00"),""))</f>
        <v>00</v>
      </c>
      <c r="M757" s="1" t="str">
        <f>IF(ISBLANK(Data!$F757),"",IF(Data!$F757&gt;=7,TEXT(Data!M757,"00"),""))</f>
        <v>32</v>
      </c>
      <c r="N757" s="1" t="str">
        <f>IF(ISBLANK(Data!$F757),"",IF(Data!$F757&gt;=8,TEXT(Data!N757,"00"),""))</f>
        <v>66</v>
      </c>
    </row>
    <row r="758" ht="14.25">
      <c r="A758" s="1">
        <f>IF(ISBLANK(Data!A758),"",Data!A758)</f>
        <v>18974</v>
      </c>
      <c r="B758" s="1">
        <f>IF(ISBLANK(Data!B758),"",Data!B758)</f>
        <v>1</v>
      </c>
      <c r="C758" s="1">
        <f>IF(ISBLANK(Data!C758),"",Data!C758)</f>
        <v>301</v>
      </c>
      <c r="D758" s="1">
        <f>IF(ISBLANK(Data!D758),"",Data!D758)</f>
        <v>0</v>
      </c>
      <c r="E758" s="1">
        <f>IF(ISBLANK(Data!E758),"",Data!E758)</f>
        <v>0</v>
      </c>
      <c r="F758" s="1">
        <f>IF(ISBLANK(Data!F758),"",Data!F758)</f>
        <v>3</v>
      </c>
      <c r="G758" s="1" t="str">
        <f>IF(ISBLANK(Data!$F758),"",IF(Data!$F758&gt;=1,TEXT(Data!G758,"00"),""))</f>
        <v>f5</v>
      </c>
      <c r="H758" s="1" t="str">
        <f>IF(ISBLANK(Data!$F758),"",IF(Data!$F758&gt;=2,TEXT(Data!H758,"00"),""))</f>
        <v>06</v>
      </c>
      <c r="I758" s="1" t="str">
        <f>IF(ISBLANK(Data!$F758),"",IF(Data!$F758&gt;=3,TEXT(Data!I758,"00"),""))</f>
        <v>00</v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>
        <f>IF(ISBLANK(Data!A759),"",Data!A759)</f>
        <v>18983</v>
      </c>
      <c r="B759" s="1">
        <f>IF(ISBLANK(Data!B759),"",Data!B759)</f>
        <v>0</v>
      </c>
      <c r="C759" s="1">
        <f>IF(ISBLANK(Data!C759),"",Data!C759)</f>
        <v>400</v>
      </c>
      <c r="D759" s="1">
        <f>IF(ISBLANK(Data!D759),"",Data!D759)</f>
        <v>0</v>
      </c>
      <c r="E759" s="1">
        <f>IF(ISBLANK(Data!E759),"",Data!E759)</f>
        <v>0</v>
      </c>
      <c r="F759" s="1">
        <f>IF(ISBLANK(Data!F759),"",Data!F759)</f>
        <v>8</v>
      </c>
      <c r="G759" s="1" t="str">
        <f>IF(ISBLANK(Data!$F759),"",IF(Data!$F759&gt;=1,TEXT(Data!G759,"00"),""))</f>
        <v>01</v>
      </c>
      <c r="H759" s="1" t="str">
        <f>IF(ISBLANK(Data!$F759),"",IF(Data!$F759&gt;=2,TEXT(Data!H759,"00"),""))</f>
        <v>00</v>
      </c>
      <c r="I759" s="1" t="str">
        <f>IF(ISBLANK(Data!$F759),"",IF(Data!$F759&gt;=3,TEXT(Data!I759,"00"),""))</f>
        <v>c</v>
      </c>
      <c r="J759" s="1" t="str">
        <f>IF(ISBLANK(Data!$F759),"",IF(Data!$F759&gt;=4,TEXT(Data!J759,"00"),""))</f>
        <v>00</v>
      </c>
      <c r="K759" s="1" t="str">
        <f>IF(ISBLANK(Data!$F759),"",IF(Data!$F759&gt;=5,TEXT(Data!K759,"00"),""))</f>
        <v>00</v>
      </c>
      <c r="L759" s="1" t="str">
        <f>IF(ISBLANK(Data!$F759),"",IF(Data!$F759&gt;=6,TEXT(Data!L759,"00"),""))</f>
        <v>00</v>
      </c>
      <c r="M759" s="1" t="str">
        <f>IF(ISBLANK(Data!$F759),"",IF(Data!$F759&gt;=7,TEXT(Data!M759,"00"),""))</f>
        <v>00</v>
      </c>
      <c r="N759" s="1" t="str">
        <f>IF(ISBLANK(Data!$F759),"",IF(Data!$F759&gt;=8,TEXT(Data!N759,"00"),""))</f>
        <v>00</v>
      </c>
    </row>
    <row r="760" ht="14.25">
      <c r="A760" s="1">
        <f>IF(ISBLANK(Data!A760),"",Data!A760)</f>
        <v>19021</v>
      </c>
      <c r="B760" s="1">
        <f>IF(ISBLANK(Data!B760),"",Data!B760)</f>
        <v>0</v>
      </c>
      <c r="C760" s="1">
        <f>IF(ISBLANK(Data!C760),"",Data!C760)</f>
        <v>201</v>
      </c>
      <c r="D760" s="1">
        <f>IF(ISBLANK(Data!D760),"",Data!D760)</f>
        <v>0</v>
      </c>
      <c r="E760" s="1">
        <f>IF(ISBLANK(Data!E760),"",Data!E760)</f>
        <v>0</v>
      </c>
      <c r="F760" s="1">
        <f>IF(ISBLANK(Data!F760),"",Data!F760)</f>
        <v>6</v>
      </c>
      <c r="G760" s="1" t="str">
        <f>IF(ISBLANK(Data!$F760),"",IF(Data!$F760&gt;=1,TEXT(Data!G760,"00"),""))</f>
        <v>8a</v>
      </c>
      <c r="H760" s="1" t="str">
        <f>IF(ISBLANK(Data!$F760),"",IF(Data!$F760&gt;=2,TEXT(Data!H760,"00"),""))</f>
        <v>02</v>
      </c>
      <c r="I760" s="1" t="str">
        <f>IF(ISBLANK(Data!$F760),"",IF(Data!$F760&gt;=3,TEXT(Data!I760,"00"),""))</f>
        <v>00</v>
      </c>
      <c r="J760" s="1" t="str">
        <f>IF(ISBLANK(Data!$F760),"",IF(Data!$F760&gt;=4,TEXT(Data!J760,"00"),""))</f>
        <v>00</v>
      </c>
      <c r="K760" s="1" t="str">
        <f>IF(ISBLANK(Data!$F760),"",IF(Data!$F760&gt;=5,TEXT(Data!K760,"00"),""))</f>
        <v>62</v>
      </c>
      <c r="L760" s="1" t="str">
        <f>IF(ISBLANK(Data!$F760),"",IF(Data!$F760&gt;=6,TEXT(Data!L760,"00"),""))</f>
        <v>00</v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>
        <f>IF(ISBLANK(Data!A761),"",Data!A761)</f>
        <v>19022</v>
      </c>
      <c r="B761" s="1">
        <f>IF(ISBLANK(Data!B761),"",Data!B761)</f>
        <v>1</v>
      </c>
      <c r="C761" s="1">
        <f>IF(ISBLANK(Data!C761),"",Data!C761)</f>
        <v>300</v>
      </c>
      <c r="D761" s="1">
        <f>IF(ISBLANK(Data!D761),"",Data!D761)</f>
        <v>0</v>
      </c>
      <c r="E761" s="1">
        <f>IF(ISBLANK(Data!E761),"",Data!E761)</f>
        <v>0</v>
      </c>
      <c r="F761" s="1">
        <f>IF(ISBLANK(Data!F761),"",Data!F761)</f>
        <v>8</v>
      </c>
      <c r="G761" s="1" t="str">
        <f>IF(ISBLANK(Data!$F761),"",IF(Data!$F761&gt;=1,TEXT(Data!G761,"00"),""))</f>
        <v>03</v>
      </c>
      <c r="H761" s="1" t="str">
        <f>IF(ISBLANK(Data!$F761),"",IF(Data!$F761&gt;=2,TEXT(Data!H761,"00"),""))</f>
        <v>5a</v>
      </c>
      <c r="I761" s="1" t="str">
        <f>IF(ISBLANK(Data!$F761),"",IF(Data!$F761&gt;=3,TEXT(Data!I761,"00"),""))</f>
        <v>64</v>
      </c>
      <c r="J761" s="1" t="str">
        <f>IF(ISBLANK(Data!$F761),"",IF(Data!$F761&gt;=4,TEXT(Data!J761,"00"),""))</f>
        <v>5a</v>
      </c>
      <c r="K761" s="1" t="str">
        <f>IF(ISBLANK(Data!$F761),"",IF(Data!$F761&gt;=5,TEXT(Data!K761,"00"),""))</f>
        <v>41</v>
      </c>
      <c r="L761" s="1" t="str">
        <f>IF(ISBLANK(Data!$F761),"",IF(Data!$F761&gt;=6,TEXT(Data!L761,"00"),""))</f>
        <v>00</v>
      </c>
      <c r="M761" s="1" t="str">
        <f>IF(ISBLANK(Data!$F761),"",IF(Data!$F761&gt;=7,TEXT(Data!M761,"00"),""))</f>
        <v>32</v>
      </c>
      <c r="N761" s="1" t="str">
        <f>IF(ISBLANK(Data!$F761),"",IF(Data!$F761&gt;=8,TEXT(Data!N761,"00"),""))</f>
        <v>67</v>
      </c>
    </row>
    <row r="762" ht="14.25">
      <c r="A762" s="1">
        <f>IF(ISBLANK(Data!A762),"",Data!A762)</f>
        <v>19023</v>
      </c>
      <c r="B762" s="1">
        <f>IF(ISBLANK(Data!B762),"",Data!B762)</f>
        <v>1</v>
      </c>
      <c r="C762" s="1">
        <f>IF(ISBLANK(Data!C762),"",Data!C762)</f>
        <v>301</v>
      </c>
      <c r="D762" s="1">
        <f>IF(ISBLANK(Data!D762),"",Data!D762)</f>
        <v>0</v>
      </c>
      <c r="E762" s="1">
        <f>IF(ISBLANK(Data!E762),"",Data!E762)</f>
        <v>0</v>
      </c>
      <c r="F762" s="1">
        <f>IF(ISBLANK(Data!F762),"",Data!F762)</f>
        <v>3</v>
      </c>
      <c r="G762" s="1" t="str">
        <f>IF(ISBLANK(Data!$F762),"",IF(Data!$F762&gt;=1,TEXT(Data!G762,"00"),""))</f>
        <v>b8</v>
      </c>
      <c r="H762" s="1" t="str">
        <f>IF(ISBLANK(Data!$F762),"",IF(Data!$F762&gt;=2,TEXT(Data!H762,"00"),""))</f>
        <v>07</v>
      </c>
      <c r="I762" s="1" t="str">
        <f>IF(ISBLANK(Data!$F762),"",IF(Data!$F762&gt;=3,TEXT(Data!I762,"00"),""))</f>
        <v>00</v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>
        <f>IF(ISBLANK(Data!A763),"",Data!A763)</f>
        <v>19033</v>
      </c>
      <c r="B763" s="1">
        <f>IF(ISBLANK(Data!B763),"",Data!B763)</f>
        <v>0</v>
      </c>
      <c r="C763" s="1">
        <f>IF(ISBLANK(Data!C763),"",Data!C763)</f>
        <v>203</v>
      </c>
      <c r="D763" s="1">
        <f>IF(ISBLANK(Data!D763),"",Data!D763)</f>
        <v>0</v>
      </c>
      <c r="E763" s="1">
        <f>IF(ISBLANK(Data!E763),"",Data!E763)</f>
        <v>0</v>
      </c>
      <c r="F763" s="1">
        <f>IF(ISBLANK(Data!F763),"",Data!F763)</f>
        <v>8</v>
      </c>
      <c r="G763" s="1" t="str">
        <f>IF(ISBLANK(Data!$F763),"",IF(Data!$F763&gt;=1,TEXT(Data!G763,"00"),""))</f>
        <v>00</v>
      </c>
      <c r="H763" s="1" t="str">
        <f>IF(ISBLANK(Data!$F763),"",IF(Data!$F763&gt;=2,TEXT(Data!H763,"00"),""))</f>
        <v>00</v>
      </c>
      <c r="I763" s="1" t="str">
        <f>IF(ISBLANK(Data!$F763),"",IF(Data!$F763&gt;=3,TEXT(Data!I763,"00"),""))</f>
        <v>00</v>
      </c>
      <c r="J763" s="1" t="str">
        <f>IF(ISBLANK(Data!$F763),"",IF(Data!$F763&gt;=4,TEXT(Data!J763,"00"),""))</f>
        <v>00</v>
      </c>
      <c r="K763" s="1" t="str">
        <f>IF(ISBLANK(Data!$F763),"",IF(Data!$F763&gt;=5,TEXT(Data!K763,"00"),""))</f>
        <v>00</v>
      </c>
      <c r="L763" s="1" t="str">
        <f>IF(ISBLANK(Data!$F763),"",IF(Data!$F763&gt;=6,TEXT(Data!L763,"00"),""))</f>
        <v>00</v>
      </c>
      <c r="M763" s="1" t="str">
        <f>IF(ISBLANK(Data!$F763),"",IF(Data!$F763&gt;=7,TEXT(Data!M763,"00"),""))</f>
        <v>00</v>
      </c>
      <c r="N763" s="1" t="str">
        <f>IF(ISBLANK(Data!$F763),"",IF(Data!$F763&gt;=8,TEXT(Data!N763,"00"),""))</f>
        <v>00</v>
      </c>
    </row>
    <row r="764" ht="14.25">
      <c r="A764" s="1">
        <f>IF(ISBLANK(Data!A764),"",Data!A764)</f>
        <v>19063</v>
      </c>
      <c r="B764" s="1">
        <f>IF(ISBLANK(Data!B764),"",Data!B764)</f>
        <v>0</v>
      </c>
      <c r="C764" s="1">
        <f>IF(ISBLANK(Data!C764),"",Data!C764)</f>
        <v>401</v>
      </c>
      <c r="D764" s="1">
        <f>IF(ISBLANK(Data!D764),"",Data!D764)</f>
        <v>0</v>
      </c>
      <c r="E764" s="1">
        <f>IF(ISBLANK(Data!E764),"",Data!E764)</f>
        <v>0</v>
      </c>
      <c r="F764" s="1">
        <f>IF(ISBLANK(Data!F764),"",Data!F764)</f>
        <v>8</v>
      </c>
      <c r="G764" s="1" t="str">
        <f>IF(ISBLANK(Data!$F764),"",IF(Data!$F764&gt;=1,TEXT(Data!G764,"00"),""))</f>
        <v>69</v>
      </c>
      <c r="H764" s="1" t="str">
        <f>IF(ISBLANK(Data!$F764),"",IF(Data!$F764&gt;=2,TEXT(Data!H764,"00"),""))</f>
        <v>9a</v>
      </c>
      <c r="I764" s="1" t="str">
        <f>IF(ISBLANK(Data!$F764),"",IF(Data!$F764&gt;=3,TEXT(Data!I764,"00"),""))</f>
        <v>00</v>
      </c>
      <c r="J764" s="1" t="str">
        <f>IF(ISBLANK(Data!$F764),"",IF(Data!$F764&gt;=4,TEXT(Data!J764,"00"),""))</f>
        <v>00</v>
      </c>
      <c r="K764" s="1" t="str">
        <f>IF(ISBLANK(Data!$F764),"",IF(Data!$F764&gt;=5,TEXT(Data!K764,"00"),""))</f>
        <v>4e</v>
      </c>
      <c r="L764" s="1" t="str">
        <f>IF(ISBLANK(Data!$F764),"",IF(Data!$F764&gt;=6,TEXT(Data!L764,"00"),""))</f>
        <v>00</v>
      </c>
      <c r="M764" s="1" t="str">
        <f>IF(ISBLANK(Data!$F764),"",IF(Data!$F764&gt;=7,TEXT(Data!M764,"00"),""))</f>
        <v>00</v>
      </c>
      <c r="N764" s="1" t="str">
        <f>IF(ISBLANK(Data!$F764),"",IF(Data!$F764&gt;=8,TEXT(Data!N764,"00"),""))</f>
        <v>00</v>
      </c>
    </row>
    <row r="765" ht="14.25">
      <c r="A765" s="1">
        <f>IF(ISBLANK(Data!A765),"",Data!A765)</f>
        <v>19073</v>
      </c>
      <c r="B765" s="1">
        <f>IF(ISBLANK(Data!B765),"",Data!B765)</f>
        <v>1</v>
      </c>
      <c r="C765" s="1">
        <f>IF(ISBLANK(Data!C765),"",Data!C765)</f>
        <v>300</v>
      </c>
      <c r="D765" s="1">
        <f>IF(ISBLANK(Data!D765),"",Data!D765)</f>
        <v>0</v>
      </c>
      <c r="E765" s="1">
        <f>IF(ISBLANK(Data!E765),"",Data!E765)</f>
        <v>0</v>
      </c>
      <c r="F765" s="1">
        <f>IF(ISBLANK(Data!F765),"",Data!F765)</f>
        <v>8</v>
      </c>
      <c r="G765" s="1" t="str">
        <f>IF(ISBLANK(Data!$F765),"",IF(Data!$F765&gt;=1,TEXT(Data!G765,"00"),""))</f>
        <v>03</v>
      </c>
      <c r="H765" s="1" t="str">
        <f>IF(ISBLANK(Data!$F765),"",IF(Data!$F765&gt;=2,TEXT(Data!H765,"00"),""))</f>
        <v>5a</v>
      </c>
      <c r="I765" s="1" t="str">
        <f>IF(ISBLANK(Data!$F765),"",IF(Data!$F765&gt;=3,TEXT(Data!I765,"00"),""))</f>
        <v>64</v>
      </c>
      <c r="J765" s="1" t="str">
        <f>IF(ISBLANK(Data!$F765),"",IF(Data!$F765&gt;=4,TEXT(Data!J765,"00"),""))</f>
        <v>5a</v>
      </c>
      <c r="K765" s="1" t="str">
        <f>IF(ISBLANK(Data!$F765),"",IF(Data!$F765&gt;=5,TEXT(Data!K765,"00"),""))</f>
        <v>41</v>
      </c>
      <c r="L765" s="1" t="str">
        <f>IF(ISBLANK(Data!$F765),"",IF(Data!$F765&gt;=6,TEXT(Data!L765,"00"),""))</f>
        <v>00</v>
      </c>
      <c r="M765" s="1" t="str">
        <f>IF(ISBLANK(Data!$F765),"",IF(Data!$F765&gt;=7,TEXT(Data!M765,"00"),""))</f>
        <v>32</v>
      </c>
      <c r="N765" s="1" t="str">
        <f>IF(ISBLANK(Data!$F765),"",IF(Data!$F765&gt;=8,TEXT(Data!N765,"00"),""))</f>
        <v>a8</v>
      </c>
    </row>
    <row r="766" ht="14.25">
      <c r="A766" s="1">
        <f>IF(ISBLANK(Data!A766),"",Data!A766)</f>
        <v>19074</v>
      </c>
      <c r="B766" s="1">
        <f>IF(ISBLANK(Data!B766),"",Data!B766)</f>
        <v>1</v>
      </c>
      <c r="C766" s="1">
        <f>IF(ISBLANK(Data!C766),"",Data!C766)</f>
        <v>301</v>
      </c>
      <c r="D766" s="1">
        <f>IF(ISBLANK(Data!D766),"",Data!D766)</f>
        <v>0</v>
      </c>
      <c r="E766" s="1">
        <f>IF(ISBLANK(Data!E766),"",Data!E766)</f>
        <v>0</v>
      </c>
      <c r="F766" s="1">
        <f>IF(ISBLANK(Data!F766),"",Data!F766)</f>
        <v>3</v>
      </c>
      <c r="G766" s="1" t="str">
        <f>IF(ISBLANK(Data!$F766),"",IF(Data!$F766&gt;=1,TEXT(Data!G766,"00"),""))</f>
        <v>80</v>
      </c>
      <c r="H766" s="1" t="str">
        <f>IF(ISBLANK(Data!$F766),"",IF(Data!$F766&gt;=2,TEXT(Data!H766,"00"),""))</f>
        <v>08</v>
      </c>
      <c r="I766" s="1" t="str">
        <f>IF(ISBLANK(Data!$F766),"",IF(Data!$F766&gt;=3,TEXT(Data!I766,"00"),""))</f>
        <v>00</v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>
        <f>IF(ISBLANK(Data!A767),"",Data!A767)</f>
        <v>19083</v>
      </c>
      <c r="B767" s="1">
        <f>IF(ISBLANK(Data!B767),"",Data!B767)</f>
        <v>0</v>
      </c>
      <c r="C767" s="1">
        <f>IF(ISBLANK(Data!C767),"",Data!C767)</f>
        <v>400</v>
      </c>
      <c r="D767" s="1">
        <f>IF(ISBLANK(Data!D767),"",Data!D767)</f>
        <v>0</v>
      </c>
      <c r="E767" s="1">
        <f>IF(ISBLANK(Data!E767),"",Data!E767)</f>
        <v>0</v>
      </c>
      <c r="F767" s="1">
        <f>IF(ISBLANK(Data!F767),"",Data!F767)</f>
        <v>8</v>
      </c>
      <c r="G767" s="1" t="str">
        <f>IF(ISBLANK(Data!$F767),"",IF(Data!$F767&gt;=1,TEXT(Data!G767,"00"),""))</f>
        <v>01</v>
      </c>
      <c r="H767" s="1" t="str">
        <f>IF(ISBLANK(Data!$F767),"",IF(Data!$F767&gt;=2,TEXT(Data!H767,"00"),""))</f>
        <v>00</v>
      </c>
      <c r="I767" s="1" t="str">
        <f>IF(ISBLANK(Data!$F767),"",IF(Data!$F767&gt;=3,TEXT(Data!I767,"00"),""))</f>
        <v>c</v>
      </c>
      <c r="J767" s="1" t="str">
        <f>IF(ISBLANK(Data!$F767),"",IF(Data!$F767&gt;=4,TEXT(Data!J767,"00"),""))</f>
        <v>00</v>
      </c>
      <c r="K767" s="1" t="str">
        <f>IF(ISBLANK(Data!$F767),"",IF(Data!$F767&gt;=5,TEXT(Data!K767,"00"),""))</f>
        <v>00</v>
      </c>
      <c r="L767" s="1" t="str">
        <f>IF(ISBLANK(Data!$F767),"",IF(Data!$F767&gt;=6,TEXT(Data!L767,"00"),""))</f>
        <v>00</v>
      </c>
      <c r="M767" s="1" t="str">
        <f>IF(ISBLANK(Data!$F767),"",IF(Data!$F767&gt;=7,TEXT(Data!M767,"00"),""))</f>
        <v>00</v>
      </c>
      <c r="N767" s="1" t="str">
        <f>IF(ISBLANK(Data!$F767),"",IF(Data!$F767&gt;=8,TEXT(Data!N767,"00"),""))</f>
        <v>00</v>
      </c>
    </row>
    <row r="768" ht="14.25">
      <c r="A768" s="1">
        <f>IF(ISBLANK(Data!A768),"",Data!A768)</f>
        <v>19121</v>
      </c>
      <c r="B768" s="1">
        <f>IF(ISBLANK(Data!B768),"",Data!B768)</f>
        <v>0</v>
      </c>
      <c r="C768" s="1">
        <f>IF(ISBLANK(Data!C768),"",Data!C768)</f>
        <v>201</v>
      </c>
      <c r="D768" s="1">
        <f>IF(ISBLANK(Data!D768),"",Data!D768)</f>
        <v>0</v>
      </c>
      <c r="E768" s="1">
        <f>IF(ISBLANK(Data!E768),"",Data!E768)</f>
        <v>0</v>
      </c>
      <c r="F768" s="1">
        <f>IF(ISBLANK(Data!F768),"",Data!F768)</f>
        <v>6</v>
      </c>
      <c r="G768" s="1" t="str">
        <f>IF(ISBLANK(Data!$F768),"",IF(Data!$F768&gt;=1,TEXT(Data!G768,"00"),""))</f>
        <v>8a</v>
      </c>
      <c r="H768" s="1" t="str">
        <f>IF(ISBLANK(Data!$F768),"",IF(Data!$F768&gt;=2,TEXT(Data!H768,"00"),""))</f>
        <v>02</v>
      </c>
      <c r="I768" s="1" t="str">
        <f>IF(ISBLANK(Data!$F768),"",IF(Data!$F768&gt;=3,TEXT(Data!I768,"00"),""))</f>
        <v>00</v>
      </c>
      <c r="J768" s="1" t="str">
        <f>IF(ISBLANK(Data!$F768),"",IF(Data!$F768&gt;=4,TEXT(Data!J768,"00"),""))</f>
        <v>00</v>
      </c>
      <c r="K768" s="1" t="str">
        <f>IF(ISBLANK(Data!$F768),"",IF(Data!$F768&gt;=5,TEXT(Data!K768,"00"),""))</f>
        <v>62</v>
      </c>
      <c r="L768" s="1" t="str">
        <f>IF(ISBLANK(Data!$F768),"",IF(Data!$F768&gt;=6,TEXT(Data!L768,"00"),""))</f>
        <v>00</v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>
        <f>IF(ISBLANK(Data!A769),"",Data!A769)</f>
        <v>19122</v>
      </c>
      <c r="B769" s="1">
        <f>IF(ISBLANK(Data!B769),"",Data!B769)</f>
        <v>1</v>
      </c>
      <c r="C769" s="1">
        <f>IF(ISBLANK(Data!C769),"",Data!C769)</f>
        <v>300</v>
      </c>
      <c r="D769" s="1">
        <f>IF(ISBLANK(Data!D769),"",Data!D769)</f>
        <v>0</v>
      </c>
      <c r="E769" s="1">
        <f>IF(ISBLANK(Data!E769),"",Data!E769)</f>
        <v>0</v>
      </c>
      <c r="F769" s="1">
        <f>IF(ISBLANK(Data!F769),"",Data!F769)</f>
        <v>8</v>
      </c>
      <c r="G769" s="1" t="str">
        <f>IF(ISBLANK(Data!$F769),"",IF(Data!$F769&gt;=1,TEXT(Data!G769,"00"),""))</f>
        <v>03</v>
      </c>
      <c r="H769" s="1" t="str">
        <f>IF(ISBLANK(Data!$F769),"",IF(Data!$F769&gt;=2,TEXT(Data!H769,"00"),""))</f>
        <v>5a</v>
      </c>
      <c r="I769" s="1" t="str">
        <f>IF(ISBLANK(Data!$F769),"",IF(Data!$F769&gt;=3,TEXT(Data!I769,"00"),""))</f>
        <v>64</v>
      </c>
      <c r="J769" s="1" t="str">
        <f>IF(ISBLANK(Data!$F769),"",IF(Data!$F769&gt;=4,TEXT(Data!J769,"00"),""))</f>
        <v>5a</v>
      </c>
      <c r="K769" s="1" t="str">
        <f>IF(ISBLANK(Data!$F769),"",IF(Data!$F769&gt;=5,TEXT(Data!K769,"00"),""))</f>
        <v>41</v>
      </c>
      <c r="L769" s="1" t="str">
        <f>IF(ISBLANK(Data!$F769),"",IF(Data!$F769&gt;=6,TEXT(Data!L769,"00"),""))</f>
        <v>00</v>
      </c>
      <c r="M769" s="1" t="str">
        <f>IF(ISBLANK(Data!$F769),"",IF(Data!$F769&gt;=7,TEXT(Data!M769,"00"),""))</f>
        <v>32</v>
      </c>
      <c r="N769" s="1" t="str">
        <f>IF(ISBLANK(Data!$F769),"",IF(Data!$F769&gt;=8,TEXT(Data!N769,"00"),""))</f>
        <v>a9</v>
      </c>
    </row>
    <row r="770" ht="14.25">
      <c r="A770" s="1">
        <f>IF(ISBLANK(Data!A770),"",Data!A770)</f>
        <v>19123</v>
      </c>
      <c r="B770" s="1">
        <f>IF(ISBLANK(Data!B770),"",Data!B770)</f>
        <v>1</v>
      </c>
      <c r="C770" s="1">
        <f>IF(ISBLANK(Data!C770),"",Data!C770)</f>
        <v>301</v>
      </c>
      <c r="D770" s="1">
        <f>IF(ISBLANK(Data!D770),"",Data!D770)</f>
        <v>0</v>
      </c>
      <c r="E770" s="1">
        <f>IF(ISBLANK(Data!E770),"",Data!E770)</f>
        <v>0</v>
      </c>
      <c r="F770" s="1">
        <f>IF(ISBLANK(Data!F770),"",Data!F770)</f>
        <v>3</v>
      </c>
      <c r="G770" s="1" t="str">
        <f>IF(ISBLANK(Data!$F770),"",IF(Data!$F770&gt;=1,TEXT(Data!G770,"00"),""))</f>
        <v>88</v>
      </c>
      <c r="H770" s="1" t="str">
        <f>IF(ISBLANK(Data!$F770),"",IF(Data!$F770&gt;=2,TEXT(Data!H770,"00"),""))</f>
        <v>09</v>
      </c>
      <c r="I770" s="1" t="str">
        <f>IF(ISBLANK(Data!$F770),"",IF(Data!$F770&gt;=3,TEXT(Data!I770,"00"),""))</f>
        <v>00</v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>
        <f>IF(ISBLANK(Data!A771),"",Data!A771)</f>
        <v>19133</v>
      </c>
      <c r="B771" s="1">
        <f>IF(ISBLANK(Data!B771),"",Data!B771)</f>
        <v>0</v>
      </c>
      <c r="C771" s="1">
        <f>IF(ISBLANK(Data!C771),"",Data!C771)</f>
        <v>203</v>
      </c>
      <c r="D771" s="1">
        <f>IF(ISBLANK(Data!D771),"",Data!D771)</f>
        <v>0</v>
      </c>
      <c r="E771" s="1">
        <f>IF(ISBLANK(Data!E771),"",Data!E771)</f>
        <v>0</v>
      </c>
      <c r="F771" s="1">
        <f>IF(ISBLANK(Data!F771),"",Data!F771)</f>
        <v>8</v>
      </c>
      <c r="G771" s="1" t="str">
        <f>IF(ISBLANK(Data!$F771),"",IF(Data!$F771&gt;=1,TEXT(Data!G771,"00"),""))</f>
        <v>00</v>
      </c>
      <c r="H771" s="1" t="str">
        <f>IF(ISBLANK(Data!$F771),"",IF(Data!$F771&gt;=2,TEXT(Data!H771,"00"),""))</f>
        <v>00</v>
      </c>
      <c r="I771" s="1" t="str">
        <f>IF(ISBLANK(Data!$F771),"",IF(Data!$F771&gt;=3,TEXT(Data!I771,"00"),""))</f>
        <v>00</v>
      </c>
      <c r="J771" s="1" t="str">
        <f>IF(ISBLANK(Data!$F771),"",IF(Data!$F771&gt;=4,TEXT(Data!J771,"00"),""))</f>
        <v>00</v>
      </c>
      <c r="K771" s="1" t="str">
        <f>IF(ISBLANK(Data!$F771),"",IF(Data!$F771&gt;=5,TEXT(Data!K771,"00"),""))</f>
        <v>00</v>
      </c>
      <c r="L771" s="1" t="str">
        <f>IF(ISBLANK(Data!$F771),"",IF(Data!$F771&gt;=6,TEXT(Data!L771,"00"),""))</f>
        <v>00</v>
      </c>
      <c r="M771" s="1" t="str">
        <f>IF(ISBLANK(Data!$F771),"",IF(Data!$F771&gt;=7,TEXT(Data!M771,"00"),""))</f>
        <v>00</v>
      </c>
      <c r="N771" s="1" t="str">
        <f>IF(ISBLANK(Data!$F771),"",IF(Data!$F771&gt;=8,TEXT(Data!N771,"00"),""))</f>
        <v>00</v>
      </c>
    </row>
    <row r="772" ht="14.25">
      <c r="A772" s="1">
        <f>IF(ISBLANK(Data!A772),"",Data!A772)</f>
        <v>19163</v>
      </c>
      <c r="B772" s="1">
        <f>IF(ISBLANK(Data!B772),"",Data!B772)</f>
        <v>0</v>
      </c>
      <c r="C772" s="1">
        <f>IF(ISBLANK(Data!C772),"",Data!C772)</f>
        <v>401</v>
      </c>
      <c r="D772" s="1">
        <f>IF(ISBLANK(Data!D772),"",Data!D772)</f>
        <v>0</v>
      </c>
      <c r="E772" s="1">
        <f>IF(ISBLANK(Data!E772),"",Data!E772)</f>
        <v>0</v>
      </c>
      <c r="F772" s="1">
        <f>IF(ISBLANK(Data!F772),"",Data!F772)</f>
        <v>8</v>
      </c>
      <c r="G772" s="1" t="str">
        <f>IF(ISBLANK(Data!$F772),"",IF(Data!$F772&gt;=1,TEXT(Data!G772,"00"),""))</f>
        <v>69</v>
      </c>
      <c r="H772" s="1" t="str">
        <f>IF(ISBLANK(Data!$F772),"",IF(Data!$F772&gt;=2,TEXT(Data!H772,"00"),""))</f>
        <v>9a</v>
      </c>
      <c r="I772" s="1" t="str">
        <f>IF(ISBLANK(Data!$F772),"",IF(Data!$F772&gt;=3,TEXT(Data!I772,"00"),""))</f>
        <v>00</v>
      </c>
      <c r="J772" s="1" t="str">
        <f>IF(ISBLANK(Data!$F772),"",IF(Data!$F772&gt;=4,TEXT(Data!J772,"00"),""))</f>
        <v>00</v>
      </c>
      <c r="K772" s="1" t="str">
        <f>IF(ISBLANK(Data!$F772),"",IF(Data!$F772&gt;=5,TEXT(Data!K772,"00"),""))</f>
        <v>4e</v>
      </c>
      <c r="L772" s="1" t="str">
        <f>IF(ISBLANK(Data!$F772),"",IF(Data!$F772&gt;=6,TEXT(Data!L772,"00"),""))</f>
        <v>00</v>
      </c>
      <c r="M772" s="1" t="str">
        <f>IF(ISBLANK(Data!$F772),"",IF(Data!$F772&gt;=7,TEXT(Data!M772,"00"),""))</f>
        <v>00</v>
      </c>
      <c r="N772" s="1" t="str">
        <f>IF(ISBLANK(Data!$F772),"",IF(Data!$F772&gt;=8,TEXT(Data!N772,"00"),""))</f>
        <v>00</v>
      </c>
    </row>
    <row r="773" ht="14.25">
      <c r="A773" s="1">
        <f>IF(ISBLANK(Data!A773),"",Data!A773)</f>
        <v>19173</v>
      </c>
      <c r="B773" s="1">
        <f>IF(ISBLANK(Data!B773),"",Data!B773)</f>
        <v>1</v>
      </c>
      <c r="C773" s="1">
        <f>IF(ISBLANK(Data!C773),"",Data!C773)</f>
        <v>300</v>
      </c>
      <c r="D773" s="1">
        <f>IF(ISBLANK(Data!D773),"",Data!D773)</f>
        <v>0</v>
      </c>
      <c r="E773" s="1">
        <f>IF(ISBLANK(Data!E773),"",Data!E773)</f>
        <v>0</v>
      </c>
      <c r="F773" s="1">
        <f>IF(ISBLANK(Data!F773),"",Data!F773)</f>
        <v>8</v>
      </c>
      <c r="G773" s="1" t="str">
        <f>IF(ISBLANK(Data!$F773),"",IF(Data!$F773&gt;=1,TEXT(Data!G773,"00"),""))</f>
        <v>03</v>
      </c>
      <c r="H773" s="1" t="str">
        <f>IF(ISBLANK(Data!$F773),"",IF(Data!$F773&gt;=2,TEXT(Data!H773,"00"),""))</f>
        <v>5a</v>
      </c>
      <c r="I773" s="1" t="str">
        <f>IF(ISBLANK(Data!$F773),"",IF(Data!$F773&gt;=3,TEXT(Data!I773,"00"),""))</f>
        <v>64</v>
      </c>
      <c r="J773" s="1" t="str">
        <f>IF(ISBLANK(Data!$F773),"",IF(Data!$F773&gt;=4,TEXT(Data!J773,"00"),""))</f>
        <v>5a</v>
      </c>
      <c r="K773" s="1" t="str">
        <f>IF(ISBLANK(Data!$F773),"",IF(Data!$F773&gt;=5,TEXT(Data!K773,"00"),""))</f>
        <v>41</v>
      </c>
      <c r="L773" s="1" t="str">
        <f>IF(ISBLANK(Data!$F773),"",IF(Data!$F773&gt;=6,TEXT(Data!L773,"00"),""))</f>
        <v>00</v>
      </c>
      <c r="M773" s="1" t="str">
        <f>IF(ISBLANK(Data!$F773),"",IF(Data!$F773&gt;=7,TEXT(Data!M773,"00"),""))</f>
        <v>32</v>
      </c>
      <c r="N773" s="1" t="str">
        <f>IF(ISBLANK(Data!$F773),"",IF(Data!$F773&gt;=8,TEXT(Data!N773,"00"),""))</f>
        <v>aa</v>
      </c>
    </row>
    <row r="774" ht="14.25">
      <c r="A774" s="1">
        <f>IF(ISBLANK(Data!A774),"",Data!A774)</f>
        <v>19174</v>
      </c>
      <c r="B774" s="1">
        <f>IF(ISBLANK(Data!B774),"",Data!B774)</f>
        <v>1</v>
      </c>
      <c r="C774" s="1">
        <f>IF(ISBLANK(Data!C774),"",Data!C774)</f>
        <v>301</v>
      </c>
      <c r="D774" s="1">
        <f>IF(ISBLANK(Data!D774),"",Data!D774)</f>
        <v>0</v>
      </c>
      <c r="E774" s="1">
        <f>IF(ISBLANK(Data!E774),"",Data!E774)</f>
        <v>0</v>
      </c>
      <c r="F774" s="1">
        <f>IF(ISBLANK(Data!F774),"",Data!F774)</f>
        <v>3</v>
      </c>
      <c r="G774" s="1" t="str">
        <f>IF(ISBLANK(Data!$F774),"",IF(Data!$F774&gt;=1,TEXT(Data!G774,"00"),""))</f>
        <v>c6</v>
      </c>
      <c r="H774" s="1" t="str">
        <f>IF(ISBLANK(Data!$F774),"",IF(Data!$F774&gt;=2,TEXT(Data!H774,"00"),""))</f>
        <v>a</v>
      </c>
      <c r="I774" s="1" t="str">
        <f>IF(ISBLANK(Data!$F774),"",IF(Data!$F774&gt;=3,TEXT(Data!I774,"00"),""))</f>
        <v>00</v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>
        <f>IF(ISBLANK(Data!A775),"",Data!A775)</f>
        <v>19183</v>
      </c>
      <c r="B775" s="1">
        <f>IF(ISBLANK(Data!B775),"",Data!B775)</f>
        <v>0</v>
      </c>
      <c r="C775" s="1">
        <f>IF(ISBLANK(Data!C775),"",Data!C775)</f>
        <v>400</v>
      </c>
      <c r="D775" s="1">
        <f>IF(ISBLANK(Data!D775),"",Data!D775)</f>
        <v>0</v>
      </c>
      <c r="E775" s="1">
        <f>IF(ISBLANK(Data!E775),"",Data!E775)</f>
        <v>0</v>
      </c>
      <c r="F775" s="1">
        <f>IF(ISBLANK(Data!F775),"",Data!F775)</f>
        <v>8</v>
      </c>
      <c r="G775" s="1" t="str">
        <f>IF(ISBLANK(Data!$F775),"",IF(Data!$F775&gt;=1,TEXT(Data!G775,"00"),""))</f>
        <v>01</v>
      </c>
      <c r="H775" s="1" t="str">
        <f>IF(ISBLANK(Data!$F775),"",IF(Data!$F775&gt;=2,TEXT(Data!H775,"00"),""))</f>
        <v>00</v>
      </c>
      <c r="I775" s="1" t="str">
        <f>IF(ISBLANK(Data!$F775),"",IF(Data!$F775&gt;=3,TEXT(Data!I775,"00"),""))</f>
        <v>c</v>
      </c>
      <c r="J775" s="1" t="str">
        <f>IF(ISBLANK(Data!$F775),"",IF(Data!$F775&gt;=4,TEXT(Data!J775,"00"),""))</f>
        <v>00</v>
      </c>
      <c r="K775" s="1" t="str">
        <f>IF(ISBLANK(Data!$F775),"",IF(Data!$F775&gt;=5,TEXT(Data!K775,"00"),""))</f>
        <v>00</v>
      </c>
      <c r="L775" s="1" t="str">
        <f>IF(ISBLANK(Data!$F775),"",IF(Data!$F775&gt;=6,TEXT(Data!L775,"00"),""))</f>
        <v>00</v>
      </c>
      <c r="M775" s="1" t="str">
        <f>IF(ISBLANK(Data!$F775),"",IF(Data!$F775&gt;=7,TEXT(Data!M775,"00"),""))</f>
        <v>00</v>
      </c>
      <c r="N775" s="1" t="str">
        <f>IF(ISBLANK(Data!$F775),"",IF(Data!$F775&gt;=8,TEXT(Data!N775,"00"),""))</f>
        <v>00</v>
      </c>
    </row>
    <row r="776" ht="14.25">
      <c r="A776" s="1">
        <f>IF(ISBLANK(Data!A776),"",Data!A776)</f>
        <v>19221</v>
      </c>
      <c r="B776" s="1">
        <f>IF(ISBLANK(Data!B776),"",Data!B776)</f>
        <v>0</v>
      </c>
      <c r="C776" s="1">
        <f>IF(ISBLANK(Data!C776),"",Data!C776)</f>
        <v>201</v>
      </c>
      <c r="D776" s="1">
        <f>IF(ISBLANK(Data!D776),"",Data!D776)</f>
        <v>0</v>
      </c>
      <c r="E776" s="1">
        <f>IF(ISBLANK(Data!E776),"",Data!E776)</f>
        <v>0</v>
      </c>
      <c r="F776" s="1">
        <f>IF(ISBLANK(Data!F776),"",Data!F776)</f>
        <v>6</v>
      </c>
      <c r="G776" s="1" t="str">
        <f>IF(ISBLANK(Data!$F776),"",IF(Data!$F776&gt;=1,TEXT(Data!G776,"00"),""))</f>
        <v>8a</v>
      </c>
      <c r="H776" s="1" t="str">
        <f>IF(ISBLANK(Data!$F776),"",IF(Data!$F776&gt;=2,TEXT(Data!H776,"00"),""))</f>
        <v>02</v>
      </c>
      <c r="I776" s="1" t="str">
        <f>IF(ISBLANK(Data!$F776),"",IF(Data!$F776&gt;=3,TEXT(Data!I776,"00"),""))</f>
        <v>00</v>
      </c>
      <c r="J776" s="1" t="str">
        <f>IF(ISBLANK(Data!$F776),"",IF(Data!$F776&gt;=4,TEXT(Data!J776,"00"),""))</f>
        <v>00</v>
      </c>
      <c r="K776" s="1" t="str">
        <f>IF(ISBLANK(Data!$F776),"",IF(Data!$F776&gt;=5,TEXT(Data!K776,"00"),""))</f>
        <v>62</v>
      </c>
      <c r="L776" s="1" t="str">
        <f>IF(ISBLANK(Data!$F776),"",IF(Data!$F776&gt;=6,TEXT(Data!L776,"00"),""))</f>
        <v>00</v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>
        <f>IF(ISBLANK(Data!A777),"",Data!A777)</f>
        <v>19222</v>
      </c>
      <c r="B777" s="1">
        <f>IF(ISBLANK(Data!B777),"",Data!B777)</f>
        <v>1</v>
      </c>
      <c r="C777" s="1">
        <f>IF(ISBLANK(Data!C777),"",Data!C777)</f>
        <v>300</v>
      </c>
      <c r="D777" s="1">
        <f>IF(ISBLANK(Data!D777),"",Data!D777)</f>
        <v>0</v>
      </c>
      <c r="E777" s="1">
        <f>IF(ISBLANK(Data!E777),"",Data!E777)</f>
        <v>0</v>
      </c>
      <c r="F777" s="1">
        <f>IF(ISBLANK(Data!F777),"",Data!F777)</f>
        <v>8</v>
      </c>
      <c r="G777" s="1" t="str">
        <f>IF(ISBLANK(Data!$F777),"",IF(Data!$F777&gt;=1,TEXT(Data!G777,"00"),""))</f>
        <v>03</v>
      </c>
      <c r="H777" s="1" t="str">
        <f>IF(ISBLANK(Data!$F777),"",IF(Data!$F777&gt;=2,TEXT(Data!H777,"00"),""))</f>
        <v>5a</v>
      </c>
      <c r="I777" s="1" t="str">
        <f>IF(ISBLANK(Data!$F777),"",IF(Data!$F777&gt;=3,TEXT(Data!I777,"00"),""))</f>
        <v>64</v>
      </c>
      <c r="J777" s="1" t="str">
        <f>IF(ISBLANK(Data!$F777),"",IF(Data!$F777&gt;=4,TEXT(Data!J777,"00"),""))</f>
        <v>5a</v>
      </c>
      <c r="K777" s="1" t="str">
        <f>IF(ISBLANK(Data!$F777),"",IF(Data!$F777&gt;=5,TEXT(Data!K777,"00"),""))</f>
        <v>41</v>
      </c>
      <c r="L777" s="1" t="str">
        <f>IF(ISBLANK(Data!$F777),"",IF(Data!$F777&gt;=6,TEXT(Data!L777,"00"),""))</f>
        <v>00</v>
      </c>
      <c r="M777" s="1" t="str">
        <f>IF(ISBLANK(Data!$F777),"",IF(Data!$F777&gt;=7,TEXT(Data!M777,"00"),""))</f>
        <v>32</v>
      </c>
      <c r="N777" s="1" t="str">
        <f>IF(ISBLANK(Data!$F777),"",IF(Data!$F777&gt;=8,TEXT(Data!N777,"00"),""))</f>
        <v>ab</v>
      </c>
    </row>
    <row r="778" ht="14.25">
      <c r="A778" s="1">
        <f>IF(ISBLANK(Data!A778),"",Data!A778)</f>
        <v>19223</v>
      </c>
      <c r="B778" s="1">
        <f>IF(ISBLANK(Data!B778),"",Data!B778)</f>
        <v>1</v>
      </c>
      <c r="C778" s="1">
        <f>IF(ISBLANK(Data!C778),"",Data!C778)</f>
        <v>301</v>
      </c>
      <c r="D778" s="1">
        <f>IF(ISBLANK(Data!D778),"",Data!D778)</f>
        <v>0</v>
      </c>
      <c r="E778" s="1">
        <f>IF(ISBLANK(Data!E778),"",Data!E778)</f>
        <v>0</v>
      </c>
      <c r="F778" s="1">
        <f>IF(ISBLANK(Data!F778),"",Data!F778)</f>
        <v>3</v>
      </c>
      <c r="G778" s="1" t="str">
        <f>IF(ISBLANK(Data!$F778),"",IF(Data!$F778&gt;=1,TEXT(Data!G778,"00"),""))</f>
        <v>43</v>
      </c>
      <c r="H778" s="1" t="str">
        <f>IF(ISBLANK(Data!$F778),"",IF(Data!$F778&gt;=2,TEXT(Data!H778,"00"),""))</f>
        <v>b</v>
      </c>
      <c r="I778" s="1" t="str">
        <f>IF(ISBLANK(Data!$F778),"",IF(Data!$F778&gt;=3,TEXT(Data!I778,"00"),""))</f>
        <v>00</v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>
        <f>IF(ISBLANK(Data!A779),"",Data!A779)</f>
        <v>19233</v>
      </c>
      <c r="B779" s="1">
        <f>IF(ISBLANK(Data!B779),"",Data!B779)</f>
        <v>0</v>
      </c>
      <c r="C779" s="1">
        <f>IF(ISBLANK(Data!C779),"",Data!C779)</f>
        <v>203</v>
      </c>
      <c r="D779" s="1">
        <f>IF(ISBLANK(Data!D779),"",Data!D779)</f>
        <v>0</v>
      </c>
      <c r="E779" s="1">
        <f>IF(ISBLANK(Data!E779),"",Data!E779)</f>
        <v>0</v>
      </c>
      <c r="F779" s="1">
        <f>IF(ISBLANK(Data!F779),"",Data!F779)</f>
        <v>8</v>
      </c>
      <c r="G779" s="1" t="str">
        <f>IF(ISBLANK(Data!$F779),"",IF(Data!$F779&gt;=1,TEXT(Data!G779,"00"),""))</f>
        <v>00</v>
      </c>
      <c r="H779" s="1" t="str">
        <f>IF(ISBLANK(Data!$F779),"",IF(Data!$F779&gt;=2,TEXT(Data!H779,"00"),""))</f>
        <v>00</v>
      </c>
      <c r="I779" s="1" t="str">
        <f>IF(ISBLANK(Data!$F779),"",IF(Data!$F779&gt;=3,TEXT(Data!I779,"00"),""))</f>
        <v>00</v>
      </c>
      <c r="J779" s="1" t="str">
        <f>IF(ISBLANK(Data!$F779),"",IF(Data!$F779&gt;=4,TEXT(Data!J779,"00"),""))</f>
        <v>00</v>
      </c>
      <c r="K779" s="1" t="str">
        <f>IF(ISBLANK(Data!$F779),"",IF(Data!$F779&gt;=5,TEXT(Data!K779,"00"),""))</f>
        <v>00</v>
      </c>
      <c r="L779" s="1" t="str">
        <f>IF(ISBLANK(Data!$F779),"",IF(Data!$F779&gt;=6,TEXT(Data!L779,"00"),""))</f>
        <v>00</v>
      </c>
      <c r="M779" s="1" t="str">
        <f>IF(ISBLANK(Data!$F779),"",IF(Data!$F779&gt;=7,TEXT(Data!M779,"00"),""))</f>
        <v>00</v>
      </c>
      <c r="N779" s="1" t="str">
        <f>IF(ISBLANK(Data!$F779),"",IF(Data!$F779&gt;=8,TEXT(Data!N779,"00"),""))</f>
        <v>00</v>
      </c>
    </row>
    <row r="780" ht="14.25">
      <c r="A780" s="1">
        <f>IF(ISBLANK(Data!A780),"",Data!A780)</f>
        <v>19263</v>
      </c>
      <c r="B780" s="1">
        <f>IF(ISBLANK(Data!B780),"",Data!B780)</f>
        <v>0</v>
      </c>
      <c r="C780" s="1">
        <f>IF(ISBLANK(Data!C780),"",Data!C780)</f>
        <v>401</v>
      </c>
      <c r="D780" s="1">
        <f>IF(ISBLANK(Data!D780),"",Data!D780)</f>
        <v>0</v>
      </c>
      <c r="E780" s="1">
        <f>IF(ISBLANK(Data!E780),"",Data!E780)</f>
        <v>0</v>
      </c>
      <c r="F780" s="1">
        <f>IF(ISBLANK(Data!F780),"",Data!F780)</f>
        <v>8</v>
      </c>
      <c r="G780" s="1" t="str">
        <f>IF(ISBLANK(Data!$F780),"",IF(Data!$F780&gt;=1,TEXT(Data!G780,"00"),""))</f>
        <v>6b</v>
      </c>
      <c r="H780" s="1" t="str">
        <f>IF(ISBLANK(Data!$F780),"",IF(Data!$F780&gt;=2,TEXT(Data!H780,"00"),""))</f>
        <v>9a</v>
      </c>
      <c r="I780" s="1" t="str">
        <f>IF(ISBLANK(Data!$F780),"",IF(Data!$F780&gt;=3,TEXT(Data!I780,"00"),""))</f>
        <v>00</v>
      </c>
      <c r="J780" s="1" t="str">
        <f>IF(ISBLANK(Data!$F780),"",IF(Data!$F780&gt;=4,TEXT(Data!J780,"00"),""))</f>
        <v>00</v>
      </c>
      <c r="K780" s="1" t="str">
        <f>IF(ISBLANK(Data!$F780),"",IF(Data!$F780&gt;=5,TEXT(Data!K780,"00"),""))</f>
        <v>4e</v>
      </c>
      <c r="L780" s="1" t="str">
        <f>IF(ISBLANK(Data!$F780),"",IF(Data!$F780&gt;=6,TEXT(Data!L780,"00"),""))</f>
        <v>00</v>
      </c>
      <c r="M780" s="1" t="str">
        <f>IF(ISBLANK(Data!$F780),"",IF(Data!$F780&gt;=7,TEXT(Data!M780,"00"),""))</f>
        <v>00</v>
      </c>
      <c r="N780" s="1" t="str">
        <f>IF(ISBLANK(Data!$F780),"",IF(Data!$F780&gt;=8,TEXT(Data!N780,"00"),""))</f>
        <v>00</v>
      </c>
    </row>
    <row r="781" ht="14.25">
      <c r="A781" s="1">
        <f>IF(ISBLANK(Data!A781),"",Data!A781)</f>
        <v>19266</v>
      </c>
      <c r="B781" s="1">
        <f>IF(ISBLANK(Data!B781),"",Data!B781)</f>
        <v>1</v>
      </c>
      <c r="C781" s="1">
        <f>IF(ISBLANK(Data!C781),"",Data!C781)</f>
        <v>404</v>
      </c>
      <c r="D781" s="1">
        <f>IF(ISBLANK(Data!D781),"",Data!D781)</f>
        <v>0</v>
      </c>
      <c r="E781" s="1">
        <f>IF(ISBLANK(Data!E781),"",Data!E781)</f>
        <v>0</v>
      </c>
      <c r="F781" s="1">
        <f>IF(ISBLANK(Data!F781),"",Data!F781)</f>
        <v>2</v>
      </c>
      <c r="G781" s="1" t="str">
        <f>IF(ISBLANK(Data!$F781),"",IF(Data!$F781&gt;=1,TEXT(Data!G781,"00"),""))</f>
        <v>4a</v>
      </c>
      <c r="H781" s="1" t="str">
        <f>IF(ISBLANK(Data!$F781),"",IF(Data!$F781&gt;=2,TEXT(Data!H781,"00"),""))</f>
        <v>00</v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>
        <f>IF(ISBLANK(Data!A782),"",Data!A782)</f>
        <v>19267</v>
      </c>
      <c r="B782" s="1">
        <f>IF(ISBLANK(Data!B782),"",Data!B782)</f>
        <v>0</v>
      </c>
      <c r="C782" s="1">
        <f>IF(ISBLANK(Data!C782),"",Data!C782)</f>
        <v>400</v>
      </c>
      <c r="D782" s="1">
        <f>IF(ISBLANK(Data!D782),"",Data!D782)</f>
        <v>0</v>
      </c>
      <c r="E782" s="1">
        <f>IF(ISBLANK(Data!E782),"",Data!E782)</f>
        <v>0</v>
      </c>
      <c r="F782" s="1">
        <f>IF(ISBLANK(Data!F782),"",Data!F782)</f>
        <v>8</v>
      </c>
      <c r="G782" s="1" t="str">
        <f>IF(ISBLANK(Data!$F782),"",IF(Data!$F782&gt;=1,TEXT(Data!G782,"00"),""))</f>
        <v>01</v>
      </c>
      <c r="H782" s="1" t="str">
        <f>IF(ISBLANK(Data!$F782),"",IF(Data!$F782&gt;=2,TEXT(Data!H782,"00"),""))</f>
        <v>00</v>
      </c>
      <c r="I782" s="1" t="str">
        <f>IF(ISBLANK(Data!$F782),"",IF(Data!$F782&gt;=3,TEXT(Data!I782,"00"),""))</f>
        <v>c</v>
      </c>
      <c r="J782" s="1" t="str">
        <f>IF(ISBLANK(Data!$F782),"",IF(Data!$F782&gt;=4,TEXT(Data!J782,"00"),""))</f>
        <v>00</v>
      </c>
      <c r="K782" s="1" t="str">
        <f>IF(ISBLANK(Data!$F782),"",IF(Data!$F782&gt;=5,TEXT(Data!K782,"00"),""))</f>
        <v>00</v>
      </c>
      <c r="L782" s="1" t="str">
        <f>IF(ISBLANK(Data!$F782),"",IF(Data!$F782&gt;=6,TEXT(Data!L782,"00"),""))</f>
        <v>00</v>
      </c>
      <c r="M782" s="1" t="str">
        <f>IF(ISBLANK(Data!$F782),"",IF(Data!$F782&gt;=7,TEXT(Data!M782,"00"),""))</f>
        <v>00</v>
      </c>
      <c r="N782" s="1" t="str">
        <f>IF(ISBLANK(Data!$F782),"",IF(Data!$F782&gt;=8,TEXT(Data!N782,"00"),""))</f>
        <v>00</v>
      </c>
    </row>
    <row r="783" ht="14.25">
      <c r="A783" s="1">
        <f>IF(ISBLANK(Data!A783),"",Data!A783)</f>
        <v>19273</v>
      </c>
      <c r="B783" s="1">
        <f>IF(ISBLANK(Data!B783),"",Data!B783)</f>
        <v>1</v>
      </c>
      <c r="C783" s="1">
        <f>IF(ISBLANK(Data!C783),"",Data!C783)</f>
        <v>300</v>
      </c>
      <c r="D783" s="1">
        <f>IF(ISBLANK(Data!D783),"",Data!D783)</f>
        <v>0</v>
      </c>
      <c r="E783" s="1">
        <f>IF(ISBLANK(Data!E783),"",Data!E783)</f>
        <v>0</v>
      </c>
      <c r="F783" s="1">
        <f>IF(ISBLANK(Data!F783),"",Data!F783)</f>
        <v>8</v>
      </c>
      <c r="G783" s="1" t="str">
        <f>IF(ISBLANK(Data!$F783),"",IF(Data!$F783&gt;=1,TEXT(Data!G783,"00"),""))</f>
        <v>03</v>
      </c>
      <c r="H783" s="1" t="str">
        <f>IF(ISBLANK(Data!$F783),"",IF(Data!$F783&gt;=2,TEXT(Data!H783,"00"),""))</f>
        <v>5a</v>
      </c>
      <c r="I783" s="1" t="str">
        <f>IF(ISBLANK(Data!$F783),"",IF(Data!$F783&gt;=3,TEXT(Data!I783,"00"),""))</f>
        <v>64</v>
      </c>
      <c r="J783" s="1" t="str">
        <f>IF(ISBLANK(Data!$F783),"",IF(Data!$F783&gt;=4,TEXT(Data!J783,"00"),""))</f>
        <v>5a</v>
      </c>
      <c r="K783" s="1" t="str">
        <f>IF(ISBLANK(Data!$F783),"",IF(Data!$F783&gt;=5,TEXT(Data!K783,"00"),""))</f>
        <v>41</v>
      </c>
      <c r="L783" s="1" t="str">
        <f>IF(ISBLANK(Data!$F783),"",IF(Data!$F783&gt;=6,TEXT(Data!L783,"00"),""))</f>
        <v>00</v>
      </c>
      <c r="M783" s="1" t="str">
        <f>IF(ISBLANK(Data!$F783),"",IF(Data!$F783&gt;=7,TEXT(Data!M783,"00"),""))</f>
        <v>32</v>
      </c>
      <c r="N783" s="1" t="str">
        <f>IF(ISBLANK(Data!$F783),"",IF(Data!$F783&gt;=8,TEXT(Data!N783,"00"),""))</f>
        <v>ec</v>
      </c>
    </row>
    <row r="784" ht="14.25">
      <c r="A784" s="1">
        <f>IF(ISBLANK(Data!A784),"",Data!A784)</f>
        <v>19274</v>
      </c>
      <c r="B784" s="1">
        <f>IF(ISBLANK(Data!B784),"",Data!B784)</f>
        <v>1</v>
      </c>
      <c r="C784" s="1">
        <f>IF(ISBLANK(Data!C784),"",Data!C784)</f>
        <v>301</v>
      </c>
      <c r="D784" s="1">
        <f>IF(ISBLANK(Data!D784),"",Data!D784)</f>
        <v>0</v>
      </c>
      <c r="E784" s="1">
        <f>IF(ISBLANK(Data!E784),"",Data!E784)</f>
        <v>0</v>
      </c>
      <c r="F784" s="1">
        <f>IF(ISBLANK(Data!F784),"",Data!F784)</f>
        <v>3</v>
      </c>
      <c r="G784" s="1" t="str">
        <f>IF(ISBLANK(Data!$F784),"",IF(Data!$F784&gt;=1,TEXT(Data!G784,"00"),""))</f>
        <v>b5</v>
      </c>
      <c r="H784" s="1" t="str">
        <f>IF(ISBLANK(Data!$F784),"",IF(Data!$F784&gt;=2,TEXT(Data!H784,"00"),""))</f>
        <v>c</v>
      </c>
      <c r="I784" s="1" t="str">
        <f>IF(ISBLANK(Data!$F784),"",IF(Data!$F784&gt;=3,TEXT(Data!I784,"00"),""))</f>
        <v>00</v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>
        <f>IF(ISBLANK(Data!A785),"",Data!A785)</f>
        <v>19283</v>
      </c>
      <c r="B785" s="1">
        <f>IF(ISBLANK(Data!B785),"",Data!B785)</f>
        <v>0</v>
      </c>
      <c r="C785" s="1">
        <f>IF(ISBLANK(Data!C785),"",Data!C785)</f>
        <v>201</v>
      </c>
      <c r="D785" s="1">
        <f>IF(ISBLANK(Data!D785),"",Data!D785)</f>
        <v>0</v>
      </c>
      <c r="E785" s="1">
        <f>IF(ISBLANK(Data!E785),"",Data!E785)</f>
        <v>0</v>
      </c>
      <c r="F785" s="1">
        <f>IF(ISBLANK(Data!F785),"",Data!F785)</f>
        <v>6</v>
      </c>
      <c r="G785" s="1" t="str">
        <f>IF(ISBLANK(Data!$F785),"",IF(Data!$F785&gt;=1,TEXT(Data!G785,"00"),""))</f>
        <v>8a</v>
      </c>
      <c r="H785" s="1" t="str">
        <f>IF(ISBLANK(Data!$F785),"",IF(Data!$F785&gt;=2,TEXT(Data!H785,"00"),""))</f>
        <v>02</v>
      </c>
      <c r="I785" s="1" t="str">
        <f>IF(ISBLANK(Data!$F785),"",IF(Data!$F785&gt;=3,TEXT(Data!I785,"00"),""))</f>
        <v>00</v>
      </c>
      <c r="J785" s="1" t="str">
        <f>IF(ISBLANK(Data!$F785),"",IF(Data!$F785&gt;=4,TEXT(Data!J785,"00"),""))</f>
        <v>00</v>
      </c>
      <c r="K785" s="1" t="str">
        <f>IF(ISBLANK(Data!$F785),"",IF(Data!$F785&gt;=5,TEXT(Data!K785,"00"),""))</f>
        <v>62</v>
      </c>
      <c r="L785" s="1" t="str">
        <f>IF(ISBLANK(Data!$F785),"",IF(Data!$F785&gt;=6,TEXT(Data!L785,"00"),""))</f>
        <v>00</v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>
        <f>IF(ISBLANK(Data!A786),"",Data!A786)</f>
        <v>19321</v>
      </c>
      <c r="B786" s="1">
        <f>IF(ISBLANK(Data!B786),"",Data!B786)</f>
        <v>0</v>
      </c>
      <c r="C786" s="1">
        <f>IF(ISBLANK(Data!C786),"",Data!C786)</f>
        <v>203</v>
      </c>
      <c r="D786" s="1">
        <f>IF(ISBLANK(Data!D786),"",Data!D786)</f>
        <v>0</v>
      </c>
      <c r="E786" s="1">
        <f>IF(ISBLANK(Data!E786),"",Data!E786)</f>
        <v>0</v>
      </c>
      <c r="F786" s="1">
        <f>IF(ISBLANK(Data!F786),"",Data!F786)</f>
        <v>8</v>
      </c>
      <c r="G786" s="1" t="str">
        <f>IF(ISBLANK(Data!$F786),"",IF(Data!$F786&gt;=1,TEXT(Data!G786,"00"),""))</f>
        <v>57</v>
      </c>
      <c r="H786" s="1" t="str">
        <f>IF(ISBLANK(Data!$F786),"",IF(Data!$F786&gt;=2,TEXT(Data!H786,"00"),""))</f>
        <v>00</v>
      </c>
      <c r="I786" s="1" t="str">
        <f>IF(ISBLANK(Data!$F786),"",IF(Data!$F786&gt;=3,TEXT(Data!I786,"00"),""))</f>
        <v>00</v>
      </c>
      <c r="J786" s="1" t="str">
        <f>IF(ISBLANK(Data!$F786),"",IF(Data!$F786&gt;=4,TEXT(Data!J786,"00"),""))</f>
        <v>00</v>
      </c>
      <c r="K786" s="1" t="str">
        <f>IF(ISBLANK(Data!$F786),"",IF(Data!$F786&gt;=5,TEXT(Data!K786,"00"),""))</f>
        <v>00</v>
      </c>
      <c r="L786" s="1" t="str">
        <f>IF(ISBLANK(Data!$F786),"",IF(Data!$F786&gt;=6,TEXT(Data!L786,"00"),""))</f>
        <v>00</v>
      </c>
      <c r="M786" s="1" t="str">
        <f>IF(ISBLANK(Data!$F786),"",IF(Data!$F786&gt;=7,TEXT(Data!M786,"00"),""))</f>
        <v>00</v>
      </c>
      <c r="N786" s="1" t="str">
        <f>IF(ISBLANK(Data!$F786),"",IF(Data!$F786&gt;=8,TEXT(Data!N786,"00"),""))</f>
        <v>00</v>
      </c>
    </row>
    <row r="787" ht="14.25">
      <c r="A787" s="1">
        <f>IF(ISBLANK(Data!A787),"",Data!A787)</f>
        <v>19322</v>
      </c>
      <c r="B787" s="1">
        <f>IF(ISBLANK(Data!B787),"",Data!B787)</f>
        <v>1</v>
      </c>
      <c r="C787" s="1">
        <f>IF(ISBLANK(Data!C787),"",Data!C787)</f>
        <v>300</v>
      </c>
      <c r="D787" s="1">
        <f>IF(ISBLANK(Data!D787),"",Data!D787)</f>
        <v>0</v>
      </c>
      <c r="E787" s="1">
        <f>IF(ISBLANK(Data!E787),"",Data!E787)</f>
        <v>0</v>
      </c>
      <c r="F787" s="1">
        <f>IF(ISBLANK(Data!F787),"",Data!F787)</f>
        <v>8</v>
      </c>
      <c r="G787" s="1" t="str">
        <f>IF(ISBLANK(Data!$F787),"",IF(Data!$F787&gt;=1,TEXT(Data!G787,"00"),""))</f>
        <v>03</v>
      </c>
      <c r="H787" s="1" t="str">
        <f>IF(ISBLANK(Data!$F787),"",IF(Data!$F787&gt;=2,TEXT(Data!H787,"00"),""))</f>
        <v>5a</v>
      </c>
      <c r="I787" s="1" t="str">
        <f>IF(ISBLANK(Data!$F787),"",IF(Data!$F787&gt;=3,TEXT(Data!I787,"00"),""))</f>
        <v>64</v>
      </c>
      <c r="J787" s="1" t="str">
        <f>IF(ISBLANK(Data!$F787),"",IF(Data!$F787&gt;=4,TEXT(Data!J787,"00"),""))</f>
        <v>5a</v>
      </c>
      <c r="K787" s="1" t="str">
        <f>IF(ISBLANK(Data!$F787),"",IF(Data!$F787&gt;=5,TEXT(Data!K787,"00"),""))</f>
        <v>41</v>
      </c>
      <c r="L787" s="1" t="str">
        <f>IF(ISBLANK(Data!$F787),"",IF(Data!$F787&gt;=6,TEXT(Data!L787,"00"),""))</f>
        <v>00</v>
      </c>
      <c r="M787" s="1" t="str">
        <f>IF(ISBLANK(Data!$F787),"",IF(Data!$F787&gt;=7,TEXT(Data!M787,"00"),""))</f>
        <v>32</v>
      </c>
      <c r="N787" s="1" t="str">
        <f>IF(ISBLANK(Data!$F787),"",IF(Data!$F787&gt;=8,TEXT(Data!N787,"00"),""))</f>
        <v>ed</v>
      </c>
    </row>
    <row r="788" ht="14.25">
      <c r="A788" s="1">
        <f>IF(ISBLANK(Data!A788),"",Data!A788)</f>
        <v>19323</v>
      </c>
      <c r="B788" s="1">
        <f>IF(ISBLANK(Data!B788),"",Data!B788)</f>
        <v>1</v>
      </c>
      <c r="C788" s="1">
        <f>IF(ISBLANK(Data!C788),"",Data!C788)</f>
        <v>301</v>
      </c>
      <c r="D788" s="1">
        <f>IF(ISBLANK(Data!D788),"",Data!D788)</f>
        <v>0</v>
      </c>
      <c r="E788" s="1">
        <f>IF(ISBLANK(Data!E788),"",Data!E788)</f>
        <v>0</v>
      </c>
      <c r="F788" s="1">
        <f>IF(ISBLANK(Data!F788),"",Data!F788)</f>
        <v>3</v>
      </c>
      <c r="G788" s="1" t="str">
        <f>IF(ISBLANK(Data!$F788),"",IF(Data!$F788&gt;=1,TEXT(Data!G788,"00"),""))</f>
        <v>4e</v>
      </c>
      <c r="H788" s="1" t="str">
        <f>IF(ISBLANK(Data!$F788),"",IF(Data!$F788&gt;=2,TEXT(Data!H788,"00"),""))</f>
        <v>d</v>
      </c>
      <c r="I788" s="1" t="str">
        <f>IF(ISBLANK(Data!$F788),"",IF(Data!$F788&gt;=3,TEXT(Data!I788,"00"),""))</f>
        <v>00</v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>
        <f>IF(ISBLANK(Data!A789),"",Data!A789)</f>
        <v>19333</v>
      </c>
      <c r="B789" s="1">
        <f>IF(ISBLANK(Data!B789),"",Data!B789)</f>
        <v>0</v>
      </c>
      <c r="C789" s="1">
        <f>IF(ISBLANK(Data!C789),"",Data!C789)</f>
        <v>401</v>
      </c>
      <c r="D789" s="1">
        <f>IF(ISBLANK(Data!D789),"",Data!D789)</f>
        <v>0</v>
      </c>
      <c r="E789" s="1">
        <f>IF(ISBLANK(Data!E789),"",Data!E789)</f>
        <v>0</v>
      </c>
      <c r="F789" s="1">
        <f>IF(ISBLANK(Data!F789),"",Data!F789)</f>
        <v>8</v>
      </c>
      <c r="G789" s="1" t="str">
        <f>IF(ISBLANK(Data!$F789),"",IF(Data!$F789&gt;=1,TEXT(Data!G789,"00"),""))</f>
        <v>6b</v>
      </c>
      <c r="H789" s="1" t="str">
        <f>IF(ISBLANK(Data!$F789),"",IF(Data!$F789&gt;=2,TEXT(Data!H789,"00"),""))</f>
        <v>9a</v>
      </c>
      <c r="I789" s="1" t="str">
        <f>IF(ISBLANK(Data!$F789),"",IF(Data!$F789&gt;=3,TEXT(Data!I789,"00"),""))</f>
        <v>00</v>
      </c>
      <c r="J789" s="1" t="str">
        <f>IF(ISBLANK(Data!$F789),"",IF(Data!$F789&gt;=4,TEXT(Data!J789,"00"),""))</f>
        <v>00</v>
      </c>
      <c r="K789" s="1" t="str">
        <f>IF(ISBLANK(Data!$F789),"",IF(Data!$F789&gt;=5,TEXT(Data!K789,"00"),""))</f>
        <v>4e</v>
      </c>
      <c r="L789" s="1" t="str">
        <f>IF(ISBLANK(Data!$F789),"",IF(Data!$F789&gt;=6,TEXT(Data!L789,"00"),""))</f>
        <v>00</v>
      </c>
      <c r="M789" s="1" t="str">
        <f>IF(ISBLANK(Data!$F789),"",IF(Data!$F789&gt;=7,TEXT(Data!M789,"00"),""))</f>
        <v>00</v>
      </c>
      <c r="N789" s="1" t="str">
        <f>IF(ISBLANK(Data!$F789),"",IF(Data!$F789&gt;=8,TEXT(Data!N789,"00"),""))</f>
        <v>00</v>
      </c>
    </row>
    <row r="790" ht="14.25">
      <c r="A790" s="1">
        <f>IF(ISBLANK(Data!A790),"",Data!A790)</f>
        <v>19343</v>
      </c>
      <c r="B790" s="1">
        <f>IF(ISBLANK(Data!B790),"",Data!B790)</f>
        <v>0</v>
      </c>
      <c r="C790" s="1">
        <f>IF(ISBLANK(Data!C790),"",Data!C790)</f>
        <v>405</v>
      </c>
      <c r="D790" s="1">
        <f>IF(ISBLANK(Data!D790),"",Data!D790)</f>
        <v>0</v>
      </c>
      <c r="E790" s="1">
        <f>IF(ISBLANK(Data!E790),"",Data!E790)</f>
        <v>0</v>
      </c>
      <c r="F790" s="1">
        <f>IF(ISBLANK(Data!F790),"",Data!F790)</f>
        <v>8</v>
      </c>
      <c r="G790" s="1" t="str">
        <f>IF(ISBLANK(Data!$F790),"",IF(Data!$F790&gt;=1,TEXT(Data!G790,"00"),""))</f>
        <v>4a</v>
      </c>
      <c r="H790" s="1" t="str">
        <f>IF(ISBLANK(Data!$F790),"",IF(Data!$F790&gt;=2,TEXT(Data!H790,"00"),""))</f>
        <v>00</v>
      </c>
      <c r="I790" s="1" t="str">
        <f>IF(ISBLANK(Data!$F790),"",IF(Data!$F790&gt;=3,TEXT(Data!I790,"00"),""))</f>
        <v>00</v>
      </c>
      <c r="J790" s="1" t="str">
        <f>IF(ISBLANK(Data!$F790),"",IF(Data!$F790&gt;=4,TEXT(Data!J790,"00"),""))</f>
        <v>00</v>
      </c>
      <c r="K790" s="1" t="str">
        <f>IF(ISBLANK(Data!$F790),"",IF(Data!$F790&gt;=5,TEXT(Data!K790,"00"),""))</f>
        <v>27</v>
      </c>
      <c r="L790" s="1" t="str">
        <f>IF(ISBLANK(Data!$F790),"",IF(Data!$F790&gt;=6,TEXT(Data!L790,"00"),""))</f>
        <v>00</v>
      </c>
      <c r="M790" s="1" t="str">
        <f>IF(ISBLANK(Data!$F790),"",IF(Data!$F790&gt;=7,TEXT(Data!M790,"00"),""))</f>
        <v>00</v>
      </c>
      <c r="N790" s="1" t="str">
        <f>IF(ISBLANK(Data!$F790),"",IF(Data!$F790&gt;=8,TEXT(Data!N790,"00"),""))</f>
        <v>00</v>
      </c>
    </row>
    <row r="791" ht="14.25">
      <c r="A791" s="1">
        <f>IF(ISBLANK(Data!A791),"",Data!A791)</f>
        <v>19345</v>
      </c>
      <c r="B791" s="1">
        <f>IF(ISBLANK(Data!B791),"",Data!B791)</f>
        <v>0</v>
      </c>
      <c r="C791" s="1">
        <f>IF(ISBLANK(Data!C791),"",Data!C791)</f>
        <v>400</v>
      </c>
      <c r="D791" s="1">
        <f>IF(ISBLANK(Data!D791),"",Data!D791)</f>
        <v>0</v>
      </c>
      <c r="E791" s="1">
        <f>IF(ISBLANK(Data!E791),"",Data!E791)</f>
        <v>0</v>
      </c>
      <c r="F791" s="1">
        <f>IF(ISBLANK(Data!F791),"",Data!F791)</f>
        <v>8</v>
      </c>
      <c r="G791" s="1" t="str">
        <f>IF(ISBLANK(Data!$F791),"",IF(Data!$F791&gt;=1,TEXT(Data!G791,"00"),""))</f>
        <v>01</v>
      </c>
      <c r="H791" s="1" t="str">
        <f>IF(ISBLANK(Data!$F791),"",IF(Data!$F791&gt;=2,TEXT(Data!H791,"00"),""))</f>
        <v>00</v>
      </c>
      <c r="I791" s="1" t="str">
        <f>IF(ISBLANK(Data!$F791),"",IF(Data!$F791&gt;=3,TEXT(Data!I791,"00"),""))</f>
        <v>c</v>
      </c>
      <c r="J791" s="1" t="str">
        <f>IF(ISBLANK(Data!$F791),"",IF(Data!$F791&gt;=4,TEXT(Data!J791,"00"),""))</f>
        <v>00</v>
      </c>
      <c r="K791" s="1" t="str">
        <f>IF(ISBLANK(Data!$F791),"",IF(Data!$F791&gt;=5,TEXT(Data!K791,"00"),""))</f>
        <v>00</v>
      </c>
      <c r="L791" s="1" t="str">
        <f>IF(ISBLANK(Data!$F791),"",IF(Data!$F791&gt;=6,TEXT(Data!L791,"00"),""))</f>
        <v>00</v>
      </c>
      <c r="M791" s="1" t="str">
        <f>IF(ISBLANK(Data!$F791),"",IF(Data!$F791&gt;=7,TEXT(Data!M791,"00"),""))</f>
        <v>00</v>
      </c>
      <c r="N791" s="1" t="str">
        <f>IF(ISBLANK(Data!$F791),"",IF(Data!$F791&gt;=8,TEXT(Data!N791,"00"),""))</f>
        <v>00</v>
      </c>
    </row>
    <row r="792" ht="14.25">
      <c r="A792" s="1">
        <f>IF(ISBLANK(Data!A792),"",Data!A792)</f>
        <v>19356</v>
      </c>
      <c r="B792" s="1">
        <f>IF(ISBLANK(Data!B792),"",Data!B792)</f>
        <v>1</v>
      </c>
      <c r="C792" s="1">
        <f>IF(ISBLANK(Data!C792),"",Data!C792)</f>
        <v>404</v>
      </c>
      <c r="D792" s="1">
        <f>IF(ISBLANK(Data!D792),"",Data!D792)</f>
        <v>0</v>
      </c>
      <c r="E792" s="1">
        <f>IF(ISBLANK(Data!E792),"",Data!E792)</f>
        <v>0</v>
      </c>
      <c r="F792" s="1">
        <f>IF(ISBLANK(Data!F792),"",Data!F792)</f>
        <v>2</v>
      </c>
      <c r="G792" s="1" t="str">
        <f>IF(ISBLANK(Data!$F792),"",IF(Data!$F792&gt;=1,TEXT(Data!G792,"00"),""))</f>
        <v>02</v>
      </c>
      <c r="H792" s="1" t="str">
        <f>IF(ISBLANK(Data!$F792),"",IF(Data!$F792&gt;=2,TEXT(Data!H792,"00"),""))</f>
        <v>30</v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>
        <f>IF(ISBLANK(Data!A793),"",Data!A793)</f>
        <v>19357</v>
      </c>
      <c r="B793" s="1">
        <f>IF(ISBLANK(Data!B793),"",Data!B793)</f>
        <v>0</v>
      </c>
      <c r="C793" s="1">
        <f>IF(ISBLANK(Data!C793),"",Data!C793)</f>
        <v>201</v>
      </c>
      <c r="D793" s="1">
        <f>IF(ISBLANK(Data!D793),"",Data!D793)</f>
        <v>0</v>
      </c>
      <c r="E793" s="1">
        <f>IF(ISBLANK(Data!E793),"",Data!E793)</f>
        <v>0</v>
      </c>
      <c r="F793" s="1">
        <f>IF(ISBLANK(Data!F793),"",Data!F793)</f>
        <v>6</v>
      </c>
      <c r="G793" s="1" t="str">
        <f>IF(ISBLANK(Data!$F793),"",IF(Data!$F793&gt;=1,TEXT(Data!G793,"00"),""))</f>
        <v>8a</v>
      </c>
      <c r="H793" s="1" t="str">
        <f>IF(ISBLANK(Data!$F793),"",IF(Data!$F793&gt;=2,TEXT(Data!H793,"00"),""))</f>
        <v>02</v>
      </c>
      <c r="I793" s="1" t="str">
        <f>IF(ISBLANK(Data!$F793),"",IF(Data!$F793&gt;=3,TEXT(Data!I793,"00"),""))</f>
        <v>00</v>
      </c>
      <c r="J793" s="1" t="str">
        <f>IF(ISBLANK(Data!$F793),"",IF(Data!$F793&gt;=4,TEXT(Data!J793,"00"),""))</f>
        <v>00</v>
      </c>
      <c r="K793" s="1" t="str">
        <f>IF(ISBLANK(Data!$F793),"",IF(Data!$F793&gt;=5,TEXT(Data!K793,"00"),""))</f>
        <v>62</v>
      </c>
      <c r="L793" s="1" t="str">
        <f>IF(ISBLANK(Data!$F793),"",IF(Data!$F793&gt;=6,TEXT(Data!L793,"00"),""))</f>
        <v>00</v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>
        <f>IF(ISBLANK(Data!A794),"",Data!A794)</f>
        <v>19357</v>
      </c>
      <c r="B794" s="1">
        <f>IF(ISBLANK(Data!B794),"",Data!B794)</f>
        <v>0</v>
      </c>
      <c r="C794" s="1">
        <f>IF(ISBLANK(Data!C794),"",Data!C794)</f>
        <v>203</v>
      </c>
      <c r="D794" s="1">
        <f>IF(ISBLANK(Data!D794),"",Data!D794)</f>
        <v>0</v>
      </c>
      <c r="E794" s="1">
        <f>IF(ISBLANK(Data!E794),"",Data!E794)</f>
        <v>0</v>
      </c>
      <c r="F794" s="1">
        <f>IF(ISBLANK(Data!F794),"",Data!F794)</f>
        <v>8</v>
      </c>
      <c r="G794" s="1" t="str">
        <f>IF(ISBLANK(Data!$F794),"",IF(Data!$F794&gt;=1,TEXT(Data!G794,"00"),""))</f>
        <v>6e</v>
      </c>
      <c r="H794" s="1" t="str">
        <f>IF(ISBLANK(Data!$F794),"",IF(Data!$F794&gt;=2,TEXT(Data!H794,"00"),""))</f>
        <v>00</v>
      </c>
      <c r="I794" s="1" t="str">
        <f>IF(ISBLANK(Data!$F794),"",IF(Data!$F794&gt;=3,TEXT(Data!I794,"00"),""))</f>
        <v>00</v>
      </c>
      <c r="J794" s="1" t="str">
        <f>IF(ISBLANK(Data!$F794),"",IF(Data!$F794&gt;=4,TEXT(Data!J794,"00"),""))</f>
        <v>00</v>
      </c>
      <c r="K794" s="1" t="str">
        <f>IF(ISBLANK(Data!$F794),"",IF(Data!$F794&gt;=5,TEXT(Data!K794,"00"),""))</f>
        <v>00</v>
      </c>
      <c r="L794" s="1" t="str">
        <f>IF(ISBLANK(Data!$F794),"",IF(Data!$F794&gt;=6,TEXT(Data!L794,"00"),""))</f>
        <v>00</v>
      </c>
      <c r="M794" s="1" t="str">
        <f>IF(ISBLANK(Data!$F794),"",IF(Data!$F794&gt;=7,TEXT(Data!M794,"00"),""))</f>
        <v>00</v>
      </c>
      <c r="N794" s="1" t="str">
        <f>IF(ISBLANK(Data!$F794),"",IF(Data!$F794&gt;=8,TEXT(Data!N794,"00"),""))</f>
        <v>00</v>
      </c>
    </row>
    <row r="795" ht="14.25">
      <c r="A795" s="1">
        <f>IF(ISBLANK(Data!A795),"",Data!A795)</f>
        <v>19363</v>
      </c>
      <c r="B795" s="1">
        <f>IF(ISBLANK(Data!B795),"",Data!B795)</f>
        <v>0</v>
      </c>
      <c r="C795" s="1">
        <f>IF(ISBLANK(Data!C795),"",Data!C795)</f>
        <v>403</v>
      </c>
      <c r="D795" s="1">
        <f>IF(ISBLANK(Data!D795),"",Data!D795)</f>
        <v>0</v>
      </c>
      <c r="E795" s="1">
        <f>IF(ISBLANK(Data!E795),"",Data!E795)</f>
        <v>0</v>
      </c>
      <c r="F795" s="1">
        <f>IF(ISBLANK(Data!F795),"",Data!F795)</f>
        <v>8</v>
      </c>
      <c r="G795" s="1" t="str">
        <f>IF(ISBLANK(Data!$F795),"",IF(Data!$F795&gt;=1,TEXT(Data!G795,"00"),""))</f>
        <v>63</v>
      </c>
      <c r="H795" s="1" t="str">
        <f>IF(ISBLANK(Data!$F795),"",IF(Data!$F795&gt;=2,TEXT(Data!H795,"00"),""))</f>
        <v>00</v>
      </c>
      <c r="I795" s="1" t="str">
        <f>IF(ISBLANK(Data!$F795),"",IF(Data!$F795&gt;=3,TEXT(Data!I795,"00"),""))</f>
        <v>00</v>
      </c>
      <c r="J795" s="1" t="str">
        <f>IF(ISBLANK(Data!$F795),"",IF(Data!$F795&gt;=4,TEXT(Data!J795,"00"),""))</f>
        <v>00</v>
      </c>
      <c r="K795" s="1" t="str">
        <f>IF(ISBLANK(Data!$F795),"",IF(Data!$F795&gt;=5,TEXT(Data!K795,"00"),""))</f>
        <v>94</v>
      </c>
      <c r="L795" s="1" t="str">
        <f>IF(ISBLANK(Data!$F795),"",IF(Data!$F795&gt;=6,TEXT(Data!L795,"00"),""))</f>
        <v>e0</v>
      </c>
      <c r="M795" s="1" t="str">
        <f>IF(ISBLANK(Data!$F795),"",IF(Data!$F795&gt;=7,TEXT(Data!M795,"00"),""))</f>
        <v>09</v>
      </c>
      <c r="N795" s="1" t="str">
        <f>IF(ISBLANK(Data!$F795),"",IF(Data!$F795&gt;=8,TEXT(Data!N795,"00"),""))</f>
        <v>00</v>
      </c>
    </row>
    <row r="796" ht="14.25">
      <c r="A796" s="1">
        <f>IF(ISBLANK(Data!A796),"",Data!A796)</f>
        <v>19373</v>
      </c>
      <c r="B796" s="1">
        <f>IF(ISBLANK(Data!B796),"",Data!B796)</f>
        <v>1</v>
      </c>
      <c r="C796" s="1">
        <f>IF(ISBLANK(Data!C796),"",Data!C796)</f>
        <v>300</v>
      </c>
      <c r="D796" s="1">
        <f>IF(ISBLANK(Data!D796),"",Data!D796)</f>
        <v>0</v>
      </c>
      <c r="E796" s="1">
        <f>IF(ISBLANK(Data!E796),"",Data!E796)</f>
        <v>0</v>
      </c>
      <c r="F796" s="1">
        <f>IF(ISBLANK(Data!F796),"",Data!F796)</f>
        <v>8</v>
      </c>
      <c r="G796" s="1" t="str">
        <f>IF(ISBLANK(Data!$F796),"",IF(Data!$F796&gt;=1,TEXT(Data!G796,"00"),""))</f>
        <v>03</v>
      </c>
      <c r="H796" s="1" t="str">
        <f>IF(ISBLANK(Data!$F796),"",IF(Data!$F796&gt;=2,TEXT(Data!H796,"00"),""))</f>
        <v>5a</v>
      </c>
      <c r="I796" s="1" t="str">
        <f>IF(ISBLANK(Data!$F796),"",IF(Data!$F796&gt;=3,TEXT(Data!I796,"00"),""))</f>
        <v>64</v>
      </c>
      <c r="J796" s="1" t="str">
        <f>IF(ISBLANK(Data!$F796),"",IF(Data!$F796&gt;=4,TEXT(Data!J796,"00"),""))</f>
        <v>5a</v>
      </c>
      <c r="K796" s="1" t="str">
        <f>IF(ISBLANK(Data!$F796),"",IF(Data!$F796&gt;=5,TEXT(Data!K796,"00"),""))</f>
        <v>41</v>
      </c>
      <c r="L796" s="1" t="str">
        <f>IF(ISBLANK(Data!$F796),"",IF(Data!$F796&gt;=6,TEXT(Data!L796,"00"),""))</f>
        <v>00</v>
      </c>
      <c r="M796" s="1" t="str">
        <f>IF(ISBLANK(Data!$F796),"",IF(Data!$F796&gt;=7,TEXT(Data!M796,"00"),""))</f>
        <v>32</v>
      </c>
      <c r="N796" s="1" t="str">
        <f>IF(ISBLANK(Data!$F796),"",IF(Data!$F796&gt;=8,TEXT(Data!N796,"00"),""))</f>
        <v>ee</v>
      </c>
    </row>
    <row r="797" ht="14.25">
      <c r="A797" s="1">
        <f>IF(ISBLANK(Data!A797),"",Data!A797)</f>
        <v>19374</v>
      </c>
      <c r="B797" s="1">
        <f>IF(ISBLANK(Data!B797),"",Data!B797)</f>
        <v>1</v>
      </c>
      <c r="C797" s="1">
        <f>IF(ISBLANK(Data!C797),"",Data!C797)</f>
        <v>301</v>
      </c>
      <c r="D797" s="1">
        <f>IF(ISBLANK(Data!D797),"",Data!D797)</f>
        <v>0</v>
      </c>
      <c r="E797" s="1">
        <f>IF(ISBLANK(Data!E797),"",Data!E797)</f>
        <v>0</v>
      </c>
      <c r="F797" s="1">
        <f>IF(ISBLANK(Data!F797),"",Data!F797)</f>
        <v>3</v>
      </c>
      <c r="G797" s="1" t="str">
        <f>IF(ISBLANK(Data!$F797),"",IF(Data!$F797&gt;=1,TEXT(Data!G797,"00"),""))</f>
        <v>1d</v>
      </c>
      <c r="H797" s="1" t="str">
        <f>IF(ISBLANK(Data!$F797),"",IF(Data!$F797&gt;=2,TEXT(Data!H797,"00"),""))</f>
        <v>e</v>
      </c>
      <c r="I797" s="1" t="str">
        <f>IF(ISBLANK(Data!$F797),"",IF(Data!$F797&gt;=3,TEXT(Data!I797,"00"),""))</f>
        <v>00</v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>
        <f>IF(ISBLANK(Data!A798),"",Data!A798)</f>
        <v>19383</v>
      </c>
      <c r="B798" s="1">
        <f>IF(ISBLANK(Data!B798),"",Data!B798)</f>
        <v>0</v>
      </c>
      <c r="C798" s="1">
        <f>IF(ISBLANK(Data!C798),"",Data!C798)</f>
        <v>204</v>
      </c>
      <c r="D798" s="1">
        <f>IF(ISBLANK(Data!D798),"",Data!D798)</f>
        <v>0</v>
      </c>
      <c r="E798" s="1">
        <f>IF(ISBLANK(Data!E798),"",Data!E798)</f>
        <v>0</v>
      </c>
      <c r="F798" s="1">
        <f>IF(ISBLANK(Data!F798),"",Data!F798)</f>
        <v>8</v>
      </c>
      <c r="G798" s="1" t="str">
        <f>IF(ISBLANK(Data!$F798),"",IF(Data!$F798&gt;=1,TEXT(Data!G798,"00"),""))</f>
        <v>00</v>
      </c>
      <c r="H798" s="1" t="str">
        <f>IF(ISBLANK(Data!$F798),"",IF(Data!$F798&gt;=2,TEXT(Data!H798,"00"),""))</f>
        <v>00</v>
      </c>
      <c r="I798" s="1" t="str">
        <f>IF(ISBLANK(Data!$F798),"",IF(Data!$F798&gt;=3,TEXT(Data!I798,"00"),""))</f>
        <v>00</v>
      </c>
      <c r="J798" s="1" t="str">
        <f>IF(ISBLANK(Data!$F798),"",IF(Data!$F798&gt;=4,TEXT(Data!J798,"00"),""))</f>
        <v>00</v>
      </c>
      <c r="K798" s="1" t="str">
        <f>IF(ISBLANK(Data!$F798),"",IF(Data!$F798&gt;=5,TEXT(Data!K798,"00"),""))</f>
        <v>00</v>
      </c>
      <c r="L798" s="1" t="str">
        <f>IF(ISBLANK(Data!$F798),"",IF(Data!$F798&gt;=6,TEXT(Data!L798,"00"),""))</f>
        <v>00</v>
      </c>
      <c r="M798" s="1" t="str">
        <f>IF(ISBLANK(Data!$F798),"",IF(Data!$F798&gt;=7,TEXT(Data!M798,"00"),""))</f>
        <v>00</v>
      </c>
      <c r="N798" s="1" t="str">
        <f>IF(ISBLANK(Data!$F798),"",IF(Data!$F798&gt;=8,TEXT(Data!N798,"00"),""))</f>
        <v>00</v>
      </c>
    </row>
    <row r="799" ht="14.25">
      <c r="A799" s="1">
        <f>IF(ISBLANK(Data!A799),"",Data!A799)</f>
        <v>19421</v>
      </c>
      <c r="B799" s="1">
        <f>IF(ISBLANK(Data!B799),"",Data!B799)</f>
        <v>0</v>
      </c>
      <c r="C799" s="1">
        <f>IF(ISBLANK(Data!C799),"",Data!C799)</f>
        <v>405</v>
      </c>
      <c r="D799" s="1">
        <f>IF(ISBLANK(Data!D799),"",Data!D799)</f>
        <v>0</v>
      </c>
      <c r="E799" s="1">
        <f>IF(ISBLANK(Data!E799),"",Data!E799)</f>
        <v>0</v>
      </c>
      <c r="F799" s="1">
        <f>IF(ISBLANK(Data!F799),"",Data!F799)</f>
        <v>7</v>
      </c>
      <c r="G799" s="1" t="str">
        <f>IF(ISBLANK(Data!$F799),"",IF(Data!$F799&gt;=1,TEXT(Data!G799,"00"),""))</f>
        <v>02</v>
      </c>
      <c r="H799" s="1" t="str">
        <f>IF(ISBLANK(Data!$F799),"",IF(Data!$F799&gt;=2,TEXT(Data!H799,"00"),""))</f>
        <v>30</v>
      </c>
      <c r="I799" s="1" t="str">
        <f>IF(ISBLANK(Data!$F799),"",IF(Data!$F799&gt;=3,TEXT(Data!I799,"00"),""))</f>
        <v>00</v>
      </c>
      <c r="J799" s="1" t="str">
        <f>IF(ISBLANK(Data!$F799),"",IF(Data!$F799&gt;=4,TEXT(Data!J799,"00"),""))</f>
        <v>04</v>
      </c>
      <c r="K799" s="1" t="str">
        <f>IF(ISBLANK(Data!$F799),"",IF(Data!$F799&gt;=5,TEXT(Data!K799,"00"),""))</f>
        <v>00</v>
      </c>
      <c r="L799" s="1" t="str">
        <f>IF(ISBLANK(Data!$F799),"",IF(Data!$F799&gt;=6,TEXT(Data!L799,"00"),""))</f>
        <v>00</v>
      </c>
      <c r="M799" s="1" t="str">
        <f>IF(ISBLANK(Data!$F799),"",IF(Data!$F799&gt;=7,TEXT(Data!M799,"00"),""))</f>
        <v>00</v>
      </c>
      <c r="N799" s="1" t="str">
        <f>IF(ISBLANK(Data!$F799),"",IF(Data!$F799&gt;=8,TEXT(Data!N799,"00"),""))</f>
        <v/>
      </c>
    </row>
    <row r="800" ht="14.25">
      <c r="A800" s="1">
        <f>IF(ISBLANK(Data!A800),"",Data!A800)</f>
        <v>19422</v>
      </c>
      <c r="B800" s="1">
        <f>IF(ISBLANK(Data!B800),"",Data!B800)</f>
        <v>1</v>
      </c>
      <c r="C800" s="1">
        <f>IF(ISBLANK(Data!C800),"",Data!C800)</f>
        <v>300</v>
      </c>
      <c r="D800" s="1">
        <f>IF(ISBLANK(Data!D800),"",Data!D800)</f>
        <v>0</v>
      </c>
      <c r="E800" s="1">
        <f>IF(ISBLANK(Data!E800),"",Data!E800)</f>
        <v>0</v>
      </c>
      <c r="F800" s="1">
        <f>IF(ISBLANK(Data!F800),"",Data!F800)</f>
        <v>8</v>
      </c>
      <c r="G800" s="1" t="str">
        <f>IF(ISBLANK(Data!$F800),"",IF(Data!$F800&gt;=1,TEXT(Data!G800,"00"),""))</f>
        <v>03</v>
      </c>
      <c r="H800" s="1" t="str">
        <f>IF(ISBLANK(Data!$F800),"",IF(Data!$F800&gt;=2,TEXT(Data!H800,"00"),""))</f>
        <v>5a</v>
      </c>
      <c r="I800" s="1" t="str">
        <f>IF(ISBLANK(Data!$F800),"",IF(Data!$F800&gt;=3,TEXT(Data!I800,"00"),""))</f>
        <v>64</v>
      </c>
      <c r="J800" s="1" t="str">
        <f>IF(ISBLANK(Data!$F800),"",IF(Data!$F800&gt;=4,TEXT(Data!J800,"00"),""))</f>
        <v>5a</v>
      </c>
      <c r="K800" s="1" t="str">
        <f>IF(ISBLANK(Data!$F800),"",IF(Data!$F800&gt;=5,TEXT(Data!K800,"00"),""))</f>
        <v>41</v>
      </c>
      <c r="L800" s="1" t="str">
        <f>IF(ISBLANK(Data!$F800),"",IF(Data!$F800&gt;=6,TEXT(Data!L800,"00"),""))</f>
        <v>00</v>
      </c>
      <c r="M800" s="1" t="str">
        <f>IF(ISBLANK(Data!$F800),"",IF(Data!$F800&gt;=7,TEXT(Data!M800,"00"),""))</f>
        <v>32</v>
      </c>
      <c r="N800" s="1" t="str">
        <f>IF(ISBLANK(Data!$F800),"",IF(Data!$F800&gt;=8,TEXT(Data!N800,"00"),""))</f>
        <v>ef</v>
      </c>
    </row>
    <row r="801" ht="14.25">
      <c r="A801" s="1">
        <f>IF(ISBLANK(Data!A801),"",Data!A801)</f>
        <v>19423</v>
      </c>
      <c r="B801" s="1">
        <f>IF(ISBLANK(Data!B801),"",Data!B801)</f>
        <v>1</v>
      </c>
      <c r="C801" s="1">
        <f>IF(ISBLANK(Data!C801),"",Data!C801)</f>
        <v>301</v>
      </c>
      <c r="D801" s="1">
        <f>IF(ISBLANK(Data!D801),"",Data!D801)</f>
        <v>0</v>
      </c>
      <c r="E801" s="1">
        <f>IF(ISBLANK(Data!E801),"",Data!E801)</f>
        <v>0</v>
      </c>
      <c r="F801" s="1">
        <f>IF(ISBLANK(Data!F801),"",Data!F801)</f>
        <v>3</v>
      </c>
      <c r="G801" s="1" t="str">
        <f>IF(ISBLANK(Data!$F801),"",IF(Data!$F801&gt;=1,TEXT(Data!G801,"00"),""))</f>
        <v>e8</v>
      </c>
      <c r="H801" s="1" t="str">
        <f>IF(ISBLANK(Data!$F801),"",IF(Data!$F801&gt;=2,TEXT(Data!H801,"00"),""))</f>
        <v>f</v>
      </c>
      <c r="I801" s="1" t="str">
        <f>IF(ISBLANK(Data!$F801),"",IF(Data!$F801&gt;=3,TEXT(Data!I801,"00"),""))</f>
        <v>00</v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>
        <f>IF(ISBLANK(Data!A802),"",Data!A802)</f>
        <v>19433</v>
      </c>
      <c r="B802" s="1">
        <f>IF(ISBLANK(Data!B802),"",Data!B802)</f>
        <v>0</v>
      </c>
      <c r="C802" s="1">
        <f>IF(ISBLANK(Data!C802),"",Data!C802)</f>
        <v>202</v>
      </c>
      <c r="D802" s="1">
        <f>IF(ISBLANK(Data!D802),"",Data!D802)</f>
        <v>0</v>
      </c>
      <c r="E802" s="1">
        <f>IF(ISBLANK(Data!E802),"",Data!E802)</f>
        <v>0</v>
      </c>
      <c r="F802" s="1">
        <f>IF(ISBLANK(Data!F802),"",Data!F802)</f>
        <v>8</v>
      </c>
      <c r="G802" s="1" t="str">
        <f>IF(ISBLANK(Data!$F802),"",IF(Data!$F802&gt;=1,TEXT(Data!G802,"00"),""))</f>
        <v>e2</v>
      </c>
      <c r="H802" s="1" t="str">
        <f>IF(ISBLANK(Data!$F802),"",IF(Data!$F802&gt;=2,TEXT(Data!H802,"00"),""))</f>
        <v>20</v>
      </c>
      <c r="I802" s="1" t="str">
        <f>IF(ISBLANK(Data!$F802),"",IF(Data!$F802&gt;=3,TEXT(Data!I802,"00"),""))</f>
        <v>00</v>
      </c>
      <c r="J802" s="1" t="str">
        <f>IF(ISBLANK(Data!$F802),"",IF(Data!$F802&gt;=4,TEXT(Data!J802,"00"),""))</f>
        <v>00</v>
      </c>
      <c r="K802" s="1" t="str">
        <f>IF(ISBLANK(Data!$F802),"",IF(Data!$F802&gt;=5,TEXT(Data!K802,"00"),""))</f>
        <v>be</v>
      </c>
      <c r="L802" s="1" t="str">
        <f>IF(ISBLANK(Data!$F802),"",IF(Data!$F802&gt;=6,TEXT(Data!L802,"00"),""))</f>
        <v>ab</v>
      </c>
      <c r="M802" s="1" t="str">
        <f>IF(ISBLANK(Data!$F802),"",IF(Data!$F802&gt;=7,TEXT(Data!M802,"00"),""))</f>
        <v>22</v>
      </c>
      <c r="N802" s="1" t="str">
        <f>IF(ISBLANK(Data!$F802),"",IF(Data!$F802&gt;=8,TEXT(Data!N802,"00"),""))</f>
        <v>00</v>
      </c>
    </row>
    <row r="803" ht="14.25">
      <c r="A803" s="1">
        <f>IF(ISBLANK(Data!A803),"",Data!A803)</f>
        <v>19446</v>
      </c>
      <c r="B803" s="1">
        <f>IF(ISBLANK(Data!B803),"",Data!B803)</f>
        <v>1</v>
      </c>
      <c r="C803" s="1">
        <f>IF(ISBLANK(Data!C803),"",Data!C803)</f>
        <v>404</v>
      </c>
      <c r="D803" s="1">
        <f>IF(ISBLANK(Data!D803),"",Data!D803)</f>
        <v>0</v>
      </c>
      <c r="E803" s="1">
        <f>IF(ISBLANK(Data!E803),"",Data!E803)</f>
        <v>0</v>
      </c>
      <c r="F803" s="1">
        <f>IF(ISBLANK(Data!F803),"",Data!F803)</f>
        <v>2</v>
      </c>
      <c r="G803" s="1" t="str">
        <f>IF(ISBLANK(Data!$F803),"",IF(Data!$F803&gt;=1,TEXT(Data!G803,"00"),""))</f>
        <v>44</v>
      </c>
      <c r="H803" s="1" t="str">
        <f>IF(ISBLANK(Data!$F803),"",IF(Data!$F803&gt;=2,TEXT(Data!H803,"00"),""))</f>
        <v>00</v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>
        <f>IF(ISBLANK(Data!A804),"",Data!A804)</f>
        <v>19447</v>
      </c>
      <c r="B804" s="1">
        <f>IF(ISBLANK(Data!B804),"",Data!B804)</f>
        <v>0</v>
      </c>
      <c r="C804" s="1">
        <f>IF(ISBLANK(Data!C804),"",Data!C804)</f>
        <v>401</v>
      </c>
      <c r="D804" s="1">
        <f>IF(ISBLANK(Data!D804),"",Data!D804)</f>
        <v>0</v>
      </c>
      <c r="E804" s="1">
        <f>IF(ISBLANK(Data!E804),"",Data!E804)</f>
        <v>0</v>
      </c>
      <c r="F804" s="1">
        <f>IF(ISBLANK(Data!F804),"",Data!F804)</f>
        <v>8</v>
      </c>
      <c r="G804" s="1" t="str">
        <f>IF(ISBLANK(Data!$F804),"",IF(Data!$F804&gt;=1,TEXT(Data!G804,"00"),""))</f>
        <v>6b</v>
      </c>
      <c r="H804" s="1" t="str">
        <f>IF(ISBLANK(Data!$F804),"",IF(Data!$F804&gt;=2,TEXT(Data!H804,"00"),""))</f>
        <v>9a</v>
      </c>
      <c r="I804" s="1" t="str">
        <f>IF(ISBLANK(Data!$F804),"",IF(Data!$F804&gt;=3,TEXT(Data!I804,"00"),""))</f>
        <v>00</v>
      </c>
      <c r="J804" s="1" t="str">
        <f>IF(ISBLANK(Data!$F804),"",IF(Data!$F804&gt;=4,TEXT(Data!J804,"00"),""))</f>
        <v>00</v>
      </c>
      <c r="K804" s="1" t="str">
        <f>IF(ISBLANK(Data!$F804),"",IF(Data!$F804&gt;=5,TEXT(Data!K804,"00"),""))</f>
        <v>4e</v>
      </c>
      <c r="L804" s="1" t="str">
        <f>IF(ISBLANK(Data!$F804),"",IF(Data!$F804&gt;=6,TEXT(Data!L804,"00"),""))</f>
        <v>00</v>
      </c>
      <c r="M804" s="1" t="str">
        <f>IF(ISBLANK(Data!$F804),"",IF(Data!$F804&gt;=7,TEXT(Data!M804,"00"),""))</f>
        <v>00</v>
      </c>
      <c r="N804" s="1" t="str">
        <f>IF(ISBLANK(Data!$F804),"",IF(Data!$F804&gt;=8,TEXT(Data!N804,"00"),""))</f>
        <v>00</v>
      </c>
    </row>
    <row r="805" ht="14.25">
      <c r="A805" s="1">
        <f>IF(ISBLANK(Data!A805),"",Data!A805)</f>
        <v>19463</v>
      </c>
      <c r="B805" s="1">
        <f>IF(ISBLANK(Data!B805),"",Data!B805)</f>
        <v>0</v>
      </c>
      <c r="C805" s="1">
        <f>IF(ISBLANK(Data!C805),"",Data!C805)</f>
        <v>400</v>
      </c>
      <c r="D805" s="1">
        <f>IF(ISBLANK(Data!D805),"",Data!D805)</f>
        <v>0</v>
      </c>
      <c r="E805" s="1">
        <f>IF(ISBLANK(Data!E805),"",Data!E805)</f>
        <v>0</v>
      </c>
      <c r="F805" s="1">
        <f>IF(ISBLANK(Data!F805),"",Data!F805)</f>
        <v>8</v>
      </c>
      <c r="G805" s="1" t="str">
        <f>IF(ISBLANK(Data!$F805),"",IF(Data!$F805&gt;=1,TEXT(Data!G805,"00"),""))</f>
        <v>01</v>
      </c>
      <c r="H805" s="1" t="str">
        <f>IF(ISBLANK(Data!$F805),"",IF(Data!$F805&gt;=2,TEXT(Data!H805,"00"),""))</f>
        <v>00</v>
      </c>
      <c r="I805" s="1" t="str">
        <f>IF(ISBLANK(Data!$F805),"",IF(Data!$F805&gt;=3,TEXT(Data!I805,"00"),""))</f>
        <v>c</v>
      </c>
      <c r="J805" s="1" t="str">
        <f>IF(ISBLANK(Data!$F805),"",IF(Data!$F805&gt;=4,TEXT(Data!J805,"00"),""))</f>
        <v>00</v>
      </c>
      <c r="K805" s="1" t="str">
        <f>IF(ISBLANK(Data!$F805),"",IF(Data!$F805&gt;=5,TEXT(Data!K805,"00"),""))</f>
        <v>00</v>
      </c>
      <c r="L805" s="1" t="str">
        <f>IF(ISBLANK(Data!$F805),"",IF(Data!$F805&gt;=6,TEXT(Data!L805,"00"),""))</f>
        <v>00</v>
      </c>
      <c r="M805" s="1" t="str">
        <f>IF(ISBLANK(Data!$F805),"",IF(Data!$F805&gt;=7,TEXT(Data!M805,"00"),""))</f>
        <v>00</v>
      </c>
      <c r="N805" s="1" t="str">
        <f>IF(ISBLANK(Data!$F805),"",IF(Data!$F805&gt;=8,TEXT(Data!N805,"00"),""))</f>
        <v>00</v>
      </c>
    </row>
    <row r="806" ht="14.25">
      <c r="A806" s="1">
        <f>IF(ISBLANK(Data!A806),"",Data!A806)</f>
        <v>19473</v>
      </c>
      <c r="B806" s="1">
        <f>IF(ISBLANK(Data!B806),"",Data!B806)</f>
        <v>1</v>
      </c>
      <c r="C806" s="1">
        <f>IF(ISBLANK(Data!C806),"",Data!C806)</f>
        <v>300</v>
      </c>
      <c r="D806" s="1">
        <f>IF(ISBLANK(Data!D806),"",Data!D806)</f>
        <v>0</v>
      </c>
      <c r="E806" s="1">
        <f>IF(ISBLANK(Data!E806),"",Data!E806)</f>
        <v>0</v>
      </c>
      <c r="F806" s="1">
        <f>IF(ISBLANK(Data!F806),"",Data!F806)</f>
        <v>8</v>
      </c>
      <c r="G806" s="1" t="str">
        <f>IF(ISBLANK(Data!$F806),"",IF(Data!$F806&gt;=1,TEXT(Data!G806,"00"),""))</f>
        <v>03</v>
      </c>
      <c r="H806" s="1" t="str">
        <f>IF(ISBLANK(Data!$F806),"",IF(Data!$F806&gt;=2,TEXT(Data!H806,"00"),""))</f>
        <v>5a</v>
      </c>
      <c r="I806" s="1" t="str">
        <f>IF(ISBLANK(Data!$F806),"",IF(Data!$F806&gt;=3,TEXT(Data!I806,"00"),""))</f>
        <v>64</v>
      </c>
      <c r="J806" s="1" t="str">
        <f>IF(ISBLANK(Data!$F806),"",IF(Data!$F806&gt;=4,TEXT(Data!J806,"00"),""))</f>
        <v>5a</v>
      </c>
      <c r="K806" s="1" t="str">
        <f>IF(ISBLANK(Data!$F806),"",IF(Data!$F806&gt;=5,TEXT(Data!K806,"00"),""))</f>
        <v>41</v>
      </c>
      <c r="L806" s="1" t="str">
        <f>IF(ISBLANK(Data!$F806),"",IF(Data!$F806&gt;=6,TEXT(Data!L806,"00"),""))</f>
        <v>00</v>
      </c>
      <c r="M806" s="1" t="str">
        <f>IF(ISBLANK(Data!$F806),"",IF(Data!$F806&gt;=7,TEXT(Data!M806,"00"),""))</f>
        <v>32</v>
      </c>
      <c r="N806" s="1" t="str">
        <f>IF(ISBLANK(Data!$F806),"",IF(Data!$F806&gt;=8,TEXT(Data!N806,"00"),""))</f>
        <v>20</v>
      </c>
    </row>
    <row r="807" ht="14.25">
      <c r="A807" s="1">
        <f>IF(ISBLANK(Data!A807),"",Data!A807)</f>
        <v>19474</v>
      </c>
      <c r="B807" s="1">
        <f>IF(ISBLANK(Data!B807),"",Data!B807)</f>
        <v>1</v>
      </c>
      <c r="C807" s="1">
        <f>IF(ISBLANK(Data!C807),"",Data!C807)</f>
        <v>301</v>
      </c>
      <c r="D807" s="1">
        <f>IF(ISBLANK(Data!D807),"",Data!D807)</f>
        <v>0</v>
      </c>
      <c r="E807" s="1">
        <f>IF(ISBLANK(Data!E807),"",Data!E807)</f>
        <v>0</v>
      </c>
      <c r="F807" s="1">
        <f>IF(ISBLANK(Data!F807),"",Data!F807)</f>
        <v>3</v>
      </c>
      <c r="G807" s="1" t="str">
        <f>IF(ISBLANK(Data!$F807),"",IF(Data!$F807&gt;=1,TEXT(Data!G807,"00"),""))</f>
        <v>e2</v>
      </c>
      <c r="H807" s="1" t="str">
        <f>IF(ISBLANK(Data!$F807),"",IF(Data!$F807&gt;=2,TEXT(Data!H807,"00"),""))</f>
        <v>00</v>
      </c>
      <c r="I807" s="1" t="str">
        <f>IF(ISBLANK(Data!$F807),"",IF(Data!$F807&gt;=3,TEXT(Data!I807,"00"),""))</f>
        <v>00</v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>
        <f>IF(ISBLANK(Data!A808),"",Data!A808)</f>
        <v>19483</v>
      </c>
      <c r="B808" s="1">
        <f>IF(ISBLANK(Data!B808),"",Data!B808)</f>
        <v>0</v>
      </c>
      <c r="C808" s="1">
        <f>IF(ISBLANK(Data!C808),"",Data!C808)</f>
        <v>201</v>
      </c>
      <c r="D808" s="1">
        <f>IF(ISBLANK(Data!D808),"",Data!D808)</f>
        <v>0</v>
      </c>
      <c r="E808" s="1">
        <f>IF(ISBLANK(Data!E808),"",Data!E808)</f>
        <v>0</v>
      </c>
      <c r="F808" s="1">
        <f>IF(ISBLANK(Data!F808),"",Data!F808)</f>
        <v>6</v>
      </c>
      <c r="G808" s="1" t="str">
        <f>IF(ISBLANK(Data!$F808),"",IF(Data!$F808&gt;=1,TEXT(Data!G808,"00"),""))</f>
        <v>8a</v>
      </c>
      <c r="H808" s="1" t="str">
        <f>IF(ISBLANK(Data!$F808),"",IF(Data!$F808&gt;=2,TEXT(Data!H808,"00"),""))</f>
        <v>02</v>
      </c>
      <c r="I808" s="1" t="str">
        <f>IF(ISBLANK(Data!$F808),"",IF(Data!$F808&gt;=3,TEXT(Data!I808,"00"),""))</f>
        <v>00</v>
      </c>
      <c r="J808" s="1" t="str">
        <f>IF(ISBLANK(Data!$F808),"",IF(Data!$F808&gt;=4,TEXT(Data!J808,"00"),""))</f>
        <v>00</v>
      </c>
      <c r="K808" s="1" t="str">
        <f>IF(ISBLANK(Data!$F808),"",IF(Data!$F808&gt;=5,TEXT(Data!K808,"00"),""))</f>
        <v>62</v>
      </c>
      <c r="L808" s="1" t="str">
        <f>IF(ISBLANK(Data!$F808),"",IF(Data!$F808&gt;=6,TEXT(Data!L808,"00"),""))</f>
        <v>00</v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>
        <f>IF(ISBLANK(Data!A809),"",Data!A809)</f>
        <v>19521</v>
      </c>
      <c r="B809" s="1">
        <f>IF(ISBLANK(Data!B809),"",Data!B809)</f>
        <v>0</v>
      </c>
      <c r="C809" s="1">
        <f>IF(ISBLANK(Data!C809),"",Data!C809)</f>
        <v>203</v>
      </c>
      <c r="D809" s="1">
        <f>IF(ISBLANK(Data!D809),"",Data!D809)</f>
        <v>0</v>
      </c>
      <c r="E809" s="1">
        <f>IF(ISBLANK(Data!E809),"",Data!E809)</f>
        <v>0</v>
      </c>
      <c r="F809" s="1">
        <f>IF(ISBLANK(Data!F809),"",Data!F809)</f>
        <v>8</v>
      </c>
      <c r="G809" s="1" t="str">
        <f>IF(ISBLANK(Data!$F809),"",IF(Data!$F809&gt;=1,TEXT(Data!G809,"00"),""))</f>
        <v>00</v>
      </c>
      <c r="H809" s="1" t="str">
        <f>IF(ISBLANK(Data!$F809),"",IF(Data!$F809&gt;=2,TEXT(Data!H809,"00"),""))</f>
        <v>00</v>
      </c>
      <c r="I809" s="1" t="str">
        <f>IF(ISBLANK(Data!$F809),"",IF(Data!$F809&gt;=3,TEXT(Data!I809,"00"),""))</f>
        <v>00</v>
      </c>
      <c r="J809" s="1" t="str">
        <f>IF(ISBLANK(Data!$F809),"",IF(Data!$F809&gt;=4,TEXT(Data!J809,"00"),""))</f>
        <v>00</v>
      </c>
      <c r="K809" s="1" t="str">
        <f>IF(ISBLANK(Data!$F809),"",IF(Data!$F809&gt;=5,TEXT(Data!K809,"00"),""))</f>
        <v>00</v>
      </c>
      <c r="L809" s="1" t="str">
        <f>IF(ISBLANK(Data!$F809),"",IF(Data!$F809&gt;=6,TEXT(Data!L809,"00"),""))</f>
        <v>00</v>
      </c>
      <c r="M809" s="1" t="str">
        <f>IF(ISBLANK(Data!$F809),"",IF(Data!$F809&gt;=7,TEXT(Data!M809,"00"),""))</f>
        <v>00</v>
      </c>
      <c r="N809" s="1" t="str">
        <f>IF(ISBLANK(Data!$F809),"",IF(Data!$F809&gt;=8,TEXT(Data!N809,"00"),""))</f>
        <v>00</v>
      </c>
    </row>
    <row r="810" ht="14.25">
      <c r="A810" s="1">
        <f>IF(ISBLANK(Data!A810),"",Data!A810)</f>
        <v>19522</v>
      </c>
      <c r="B810" s="1">
        <f>IF(ISBLANK(Data!B810),"",Data!B810)</f>
        <v>1</v>
      </c>
      <c r="C810" s="1">
        <f>IF(ISBLANK(Data!C810),"",Data!C810)</f>
        <v>300</v>
      </c>
      <c r="D810" s="1">
        <f>IF(ISBLANK(Data!D810),"",Data!D810)</f>
        <v>0</v>
      </c>
      <c r="E810" s="1">
        <f>IF(ISBLANK(Data!E810),"",Data!E810)</f>
        <v>0</v>
      </c>
      <c r="F810" s="1">
        <f>IF(ISBLANK(Data!F810),"",Data!F810)</f>
        <v>8</v>
      </c>
      <c r="G810" s="1" t="str">
        <f>IF(ISBLANK(Data!$F810),"",IF(Data!$F810&gt;=1,TEXT(Data!G810,"00"),""))</f>
        <v>03</v>
      </c>
      <c r="H810" s="1" t="str">
        <f>IF(ISBLANK(Data!$F810),"",IF(Data!$F810&gt;=2,TEXT(Data!H810,"00"),""))</f>
        <v>5a</v>
      </c>
      <c r="I810" s="1" t="str">
        <f>IF(ISBLANK(Data!$F810),"",IF(Data!$F810&gt;=3,TEXT(Data!I810,"00"),""))</f>
        <v>64</v>
      </c>
      <c r="J810" s="1" t="str">
        <f>IF(ISBLANK(Data!$F810),"",IF(Data!$F810&gt;=4,TEXT(Data!J810,"00"),""))</f>
        <v>5a</v>
      </c>
      <c r="K810" s="1" t="str">
        <f>IF(ISBLANK(Data!$F810),"",IF(Data!$F810&gt;=5,TEXT(Data!K810,"00"),""))</f>
        <v>41</v>
      </c>
      <c r="L810" s="1" t="str">
        <f>IF(ISBLANK(Data!$F810),"",IF(Data!$F810&gt;=6,TEXT(Data!L810,"00"),""))</f>
        <v>00</v>
      </c>
      <c r="M810" s="1" t="str">
        <f>IF(ISBLANK(Data!$F810),"",IF(Data!$F810&gt;=7,TEXT(Data!M810,"00"),""))</f>
        <v>32</v>
      </c>
      <c r="N810" s="1" t="str">
        <f>IF(ISBLANK(Data!$F810),"",IF(Data!$F810&gt;=8,TEXT(Data!N810,"00"),""))</f>
        <v>21</v>
      </c>
    </row>
    <row r="811" ht="14.25">
      <c r="A811" s="1">
        <f>IF(ISBLANK(Data!A811),"",Data!A811)</f>
        <v>19523</v>
      </c>
      <c r="B811" s="1">
        <f>IF(ISBLANK(Data!B811),"",Data!B811)</f>
        <v>1</v>
      </c>
      <c r="C811" s="1">
        <f>IF(ISBLANK(Data!C811),"",Data!C811)</f>
        <v>301</v>
      </c>
      <c r="D811" s="1">
        <f>IF(ISBLANK(Data!D811),"",Data!D811)</f>
        <v>0</v>
      </c>
      <c r="E811" s="1">
        <f>IF(ISBLANK(Data!E811),"",Data!E811)</f>
        <v>0</v>
      </c>
      <c r="F811" s="1">
        <f>IF(ISBLANK(Data!F811),"",Data!F811)</f>
        <v>3</v>
      </c>
      <c r="G811" s="1" t="str">
        <f>IF(ISBLANK(Data!$F811),"",IF(Data!$F811&gt;=1,TEXT(Data!G811,"00"),""))</f>
        <v>b3</v>
      </c>
      <c r="H811" s="1" t="str">
        <f>IF(ISBLANK(Data!$F811),"",IF(Data!$F811&gt;=2,TEXT(Data!H811,"00"),""))</f>
        <v>01</v>
      </c>
      <c r="I811" s="1" t="str">
        <f>IF(ISBLANK(Data!$F811),"",IF(Data!$F811&gt;=3,TEXT(Data!I811,"00"),""))</f>
        <v>00</v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>
        <f>IF(ISBLANK(Data!A812),"",Data!A812)</f>
        <v>19533</v>
      </c>
      <c r="B812" s="1">
        <f>IF(ISBLANK(Data!B812),"",Data!B812)</f>
        <v>0</v>
      </c>
      <c r="C812" s="1">
        <f>IF(ISBLANK(Data!C812),"",Data!C812)</f>
        <v>405</v>
      </c>
      <c r="D812" s="1">
        <f>IF(ISBLANK(Data!D812),"",Data!D812)</f>
        <v>0</v>
      </c>
      <c r="E812" s="1">
        <f>IF(ISBLANK(Data!E812),"",Data!E812)</f>
        <v>0</v>
      </c>
      <c r="F812" s="1">
        <f>IF(ISBLANK(Data!F812),"",Data!F812)</f>
        <v>6</v>
      </c>
      <c r="G812" s="1" t="str">
        <f>IF(ISBLANK(Data!$F812),"",IF(Data!$F812&gt;=1,TEXT(Data!G812,"00"),""))</f>
        <v>44</v>
      </c>
      <c r="H812" s="1" t="str">
        <f>IF(ISBLANK(Data!$F812),"",IF(Data!$F812&gt;=2,TEXT(Data!H812,"00"),""))</f>
        <v>00</v>
      </c>
      <c r="I812" s="1" t="str">
        <f>IF(ISBLANK(Data!$F812),"",IF(Data!$F812&gt;=3,TEXT(Data!I812,"00"),""))</f>
        <v>00</v>
      </c>
      <c r="J812" s="1" t="str">
        <f>IF(ISBLANK(Data!$F812),"",IF(Data!$F812&gt;=4,TEXT(Data!J812,"00"),""))</f>
        <v>00</v>
      </c>
      <c r="K812" s="1" t="str">
        <f>IF(ISBLANK(Data!$F812),"",IF(Data!$F812&gt;=5,TEXT(Data!K812,"00"),""))</f>
        <v>3d</v>
      </c>
      <c r="L812" s="1" t="str">
        <f>IF(ISBLANK(Data!$F812),"",IF(Data!$F812&gt;=6,TEXT(Data!L812,"00"),""))</f>
        <v>46</v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>
        <f>IF(ISBLANK(Data!A813),"",Data!A813)</f>
        <v>19536</v>
      </c>
      <c r="B813" s="1">
        <f>IF(ISBLANK(Data!B813),"",Data!B813)</f>
        <v>1</v>
      </c>
      <c r="C813" s="1">
        <f>IF(ISBLANK(Data!C813),"",Data!C813)</f>
        <v>404</v>
      </c>
      <c r="D813" s="1">
        <f>IF(ISBLANK(Data!D813),"",Data!D813)</f>
        <v>0</v>
      </c>
      <c r="E813" s="1">
        <f>IF(ISBLANK(Data!E813),"",Data!E813)</f>
        <v>0</v>
      </c>
      <c r="F813" s="1">
        <f>IF(ISBLANK(Data!F813),"",Data!F813)</f>
        <v>2</v>
      </c>
      <c r="G813" s="1" t="str">
        <f>IF(ISBLANK(Data!$F813),"",IF(Data!$F813&gt;=1,TEXT(Data!G813,"00"),""))</f>
        <v>01</v>
      </c>
      <c r="H813" s="1" t="str">
        <f>IF(ISBLANK(Data!$F813),"",IF(Data!$F813&gt;=2,TEXT(Data!H813,"00"),""))</f>
        <v>00</v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>
        <f>IF(ISBLANK(Data!A814),"",Data!A814)</f>
        <v>19537</v>
      </c>
      <c r="B814" s="1">
        <f>IF(ISBLANK(Data!B814),"",Data!B814)</f>
        <v>0</v>
      </c>
      <c r="C814" s="1">
        <f>IF(ISBLANK(Data!C814),"",Data!C814)</f>
        <v>401</v>
      </c>
      <c r="D814" s="1">
        <f>IF(ISBLANK(Data!D814),"",Data!D814)</f>
        <v>0</v>
      </c>
      <c r="E814" s="1">
        <f>IF(ISBLANK(Data!E814),"",Data!E814)</f>
        <v>0</v>
      </c>
      <c r="F814" s="1">
        <f>IF(ISBLANK(Data!F814),"",Data!F814)</f>
        <v>8</v>
      </c>
      <c r="G814" s="1" t="str">
        <f>IF(ISBLANK(Data!$F814),"",IF(Data!$F814&gt;=1,TEXT(Data!G814,"00"),""))</f>
        <v>6b</v>
      </c>
      <c r="H814" s="1" t="str">
        <f>IF(ISBLANK(Data!$F814),"",IF(Data!$F814&gt;=2,TEXT(Data!H814,"00"),""))</f>
        <v>9a</v>
      </c>
      <c r="I814" s="1" t="str">
        <f>IF(ISBLANK(Data!$F814),"",IF(Data!$F814&gt;=3,TEXT(Data!I814,"00"),""))</f>
        <v>00</v>
      </c>
      <c r="J814" s="1" t="str">
        <f>IF(ISBLANK(Data!$F814),"",IF(Data!$F814&gt;=4,TEXT(Data!J814,"00"),""))</f>
        <v>00</v>
      </c>
      <c r="K814" s="1" t="str">
        <f>IF(ISBLANK(Data!$F814),"",IF(Data!$F814&gt;=5,TEXT(Data!K814,"00"),""))</f>
        <v>4d</v>
      </c>
      <c r="L814" s="1" t="str">
        <f>IF(ISBLANK(Data!$F814),"",IF(Data!$F814&gt;=6,TEXT(Data!L814,"00"),""))</f>
        <v>00</v>
      </c>
      <c r="M814" s="1" t="str">
        <f>IF(ISBLANK(Data!$F814),"",IF(Data!$F814&gt;=7,TEXT(Data!M814,"00"),""))</f>
        <v>00</v>
      </c>
      <c r="N814" s="1" t="str">
        <f>IF(ISBLANK(Data!$F814),"",IF(Data!$F814&gt;=8,TEXT(Data!N814,"00"),""))</f>
        <v>00</v>
      </c>
    </row>
    <row r="815" ht="14.25">
      <c r="A815" s="1">
        <f>IF(ISBLANK(Data!A815),"",Data!A815)</f>
        <v>19563</v>
      </c>
      <c r="B815" s="1">
        <f>IF(ISBLANK(Data!B815),"",Data!B815)</f>
        <v>0</v>
      </c>
      <c r="C815" s="1">
        <f>IF(ISBLANK(Data!C815),"",Data!C815)</f>
        <v>400</v>
      </c>
      <c r="D815" s="1">
        <f>IF(ISBLANK(Data!D815),"",Data!D815)</f>
        <v>0</v>
      </c>
      <c r="E815" s="1">
        <f>IF(ISBLANK(Data!E815),"",Data!E815)</f>
        <v>0</v>
      </c>
      <c r="F815" s="1">
        <f>IF(ISBLANK(Data!F815),"",Data!F815)</f>
        <v>8</v>
      </c>
      <c r="G815" s="1" t="str">
        <f>IF(ISBLANK(Data!$F815),"",IF(Data!$F815&gt;=1,TEXT(Data!G815,"00"),""))</f>
        <v>01</v>
      </c>
      <c r="H815" s="1" t="str">
        <f>IF(ISBLANK(Data!$F815),"",IF(Data!$F815&gt;=2,TEXT(Data!H815,"00"),""))</f>
        <v>00</v>
      </c>
      <c r="I815" s="1" t="str">
        <f>IF(ISBLANK(Data!$F815),"",IF(Data!$F815&gt;=3,TEXT(Data!I815,"00"),""))</f>
        <v>c</v>
      </c>
      <c r="J815" s="1" t="str">
        <f>IF(ISBLANK(Data!$F815),"",IF(Data!$F815&gt;=4,TEXT(Data!J815,"00"),""))</f>
        <v>00</v>
      </c>
      <c r="K815" s="1" t="str">
        <f>IF(ISBLANK(Data!$F815),"",IF(Data!$F815&gt;=5,TEXT(Data!K815,"00"),""))</f>
        <v>00</v>
      </c>
      <c r="L815" s="1" t="str">
        <f>IF(ISBLANK(Data!$F815),"",IF(Data!$F815&gt;=6,TEXT(Data!L815,"00"),""))</f>
        <v>00</v>
      </c>
      <c r="M815" s="1" t="str">
        <f>IF(ISBLANK(Data!$F815),"",IF(Data!$F815&gt;=7,TEXT(Data!M815,"00"),""))</f>
        <v>00</v>
      </c>
      <c r="N815" s="1" t="str">
        <f>IF(ISBLANK(Data!$F815),"",IF(Data!$F815&gt;=8,TEXT(Data!N815,"00"),""))</f>
        <v>00</v>
      </c>
    </row>
    <row r="816" ht="14.25">
      <c r="A816" s="1">
        <f>IF(ISBLANK(Data!A816),"",Data!A816)</f>
        <v>19573</v>
      </c>
      <c r="B816" s="1">
        <f>IF(ISBLANK(Data!B816),"",Data!B816)</f>
        <v>1</v>
      </c>
      <c r="C816" s="1">
        <f>IF(ISBLANK(Data!C816),"",Data!C816)</f>
        <v>300</v>
      </c>
      <c r="D816" s="1">
        <f>IF(ISBLANK(Data!D816),"",Data!D816)</f>
        <v>0</v>
      </c>
      <c r="E816" s="1">
        <f>IF(ISBLANK(Data!E816),"",Data!E816)</f>
        <v>0</v>
      </c>
      <c r="F816" s="1">
        <f>IF(ISBLANK(Data!F816),"",Data!F816)</f>
        <v>8</v>
      </c>
      <c r="G816" s="1" t="str">
        <f>IF(ISBLANK(Data!$F816),"",IF(Data!$F816&gt;=1,TEXT(Data!G816,"00"),""))</f>
        <v>03</v>
      </c>
      <c r="H816" s="1" t="str">
        <f>IF(ISBLANK(Data!$F816),"",IF(Data!$F816&gt;=2,TEXT(Data!H816,"00"),""))</f>
        <v>5a</v>
      </c>
      <c r="I816" s="1" t="str">
        <f>IF(ISBLANK(Data!$F816),"",IF(Data!$F816&gt;=3,TEXT(Data!I816,"00"),""))</f>
        <v>64</v>
      </c>
      <c r="J816" s="1" t="str">
        <f>IF(ISBLANK(Data!$F816),"",IF(Data!$F816&gt;=4,TEXT(Data!J816,"00"),""))</f>
        <v>5a</v>
      </c>
      <c r="K816" s="1" t="str">
        <f>IF(ISBLANK(Data!$F816),"",IF(Data!$F816&gt;=5,TEXT(Data!K816,"00"),""))</f>
        <v>41</v>
      </c>
      <c r="L816" s="1" t="str">
        <f>IF(ISBLANK(Data!$F816),"",IF(Data!$F816&gt;=6,TEXT(Data!L816,"00"),""))</f>
        <v>00</v>
      </c>
      <c r="M816" s="1" t="str">
        <f>IF(ISBLANK(Data!$F816),"",IF(Data!$F816&gt;=7,TEXT(Data!M816,"00"),""))</f>
        <v>32</v>
      </c>
      <c r="N816" s="1" t="str">
        <f>IF(ISBLANK(Data!$F816),"",IF(Data!$F816&gt;=8,TEXT(Data!N816,"00"),""))</f>
        <v>22</v>
      </c>
    </row>
    <row r="817" ht="14.25">
      <c r="A817" s="1">
        <f>IF(ISBLANK(Data!A817),"",Data!A817)</f>
        <v>19574</v>
      </c>
      <c r="B817" s="1">
        <f>IF(ISBLANK(Data!B817),"",Data!B817)</f>
        <v>1</v>
      </c>
      <c r="C817" s="1">
        <f>IF(ISBLANK(Data!C817),"",Data!C817)</f>
        <v>301</v>
      </c>
      <c r="D817" s="1">
        <f>IF(ISBLANK(Data!D817),"",Data!D817)</f>
        <v>0</v>
      </c>
      <c r="E817" s="1">
        <f>IF(ISBLANK(Data!E817),"",Data!E817)</f>
        <v>0</v>
      </c>
      <c r="F817" s="1">
        <f>IF(ISBLANK(Data!F817),"",Data!F817)</f>
        <v>3</v>
      </c>
      <c r="G817" s="1" t="str">
        <f>IF(ISBLANK(Data!$F817),"",IF(Data!$F817&gt;=1,TEXT(Data!G817,"00"),""))</f>
        <v>6b</v>
      </c>
      <c r="H817" s="1" t="str">
        <f>IF(ISBLANK(Data!$F817),"",IF(Data!$F817&gt;=2,TEXT(Data!H817,"00"),""))</f>
        <v>02</v>
      </c>
      <c r="I817" s="1" t="str">
        <f>IF(ISBLANK(Data!$F817),"",IF(Data!$F817&gt;=3,TEXT(Data!I817,"00"),""))</f>
        <v>00</v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>
        <f>IF(ISBLANK(Data!A818),"",Data!A818)</f>
        <v>19583</v>
      </c>
      <c r="B818" s="1">
        <f>IF(ISBLANK(Data!B818),"",Data!B818)</f>
        <v>0</v>
      </c>
      <c r="C818" s="1">
        <f>IF(ISBLANK(Data!C818),"",Data!C818)</f>
        <v>201</v>
      </c>
      <c r="D818" s="1">
        <f>IF(ISBLANK(Data!D818),"",Data!D818)</f>
        <v>0</v>
      </c>
      <c r="E818" s="1">
        <f>IF(ISBLANK(Data!E818),"",Data!E818)</f>
        <v>0</v>
      </c>
      <c r="F818" s="1">
        <f>IF(ISBLANK(Data!F818),"",Data!F818)</f>
        <v>6</v>
      </c>
      <c r="G818" s="1" t="str">
        <f>IF(ISBLANK(Data!$F818),"",IF(Data!$F818&gt;=1,TEXT(Data!G818,"00"),""))</f>
        <v>8a</v>
      </c>
      <c r="H818" s="1" t="str">
        <f>IF(ISBLANK(Data!$F818),"",IF(Data!$F818&gt;=2,TEXT(Data!H818,"00"),""))</f>
        <v>02</v>
      </c>
      <c r="I818" s="1" t="str">
        <f>IF(ISBLANK(Data!$F818),"",IF(Data!$F818&gt;=3,TEXT(Data!I818,"00"),""))</f>
        <v>00</v>
      </c>
      <c r="J818" s="1" t="str">
        <f>IF(ISBLANK(Data!$F818),"",IF(Data!$F818&gt;=4,TEXT(Data!J818,"00"),""))</f>
        <v>00</v>
      </c>
      <c r="K818" s="1" t="str">
        <f>IF(ISBLANK(Data!$F818),"",IF(Data!$F818&gt;=5,TEXT(Data!K818,"00"),""))</f>
        <v>62</v>
      </c>
      <c r="L818" s="1" t="str">
        <f>IF(ISBLANK(Data!$F818),"",IF(Data!$F818&gt;=6,TEXT(Data!L818,"00"),""))</f>
        <v>00</v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>
        <f>IF(ISBLANK(Data!A819),"",Data!A819)</f>
        <v>19621</v>
      </c>
      <c r="B819" s="1">
        <f>IF(ISBLANK(Data!B819),"",Data!B819)</f>
        <v>0</v>
      </c>
      <c r="C819" s="1">
        <f>IF(ISBLANK(Data!C819),"",Data!C819)</f>
        <v>203</v>
      </c>
      <c r="D819" s="1">
        <f>IF(ISBLANK(Data!D819),"",Data!D819)</f>
        <v>0</v>
      </c>
      <c r="E819" s="1">
        <f>IF(ISBLANK(Data!E819),"",Data!E819)</f>
        <v>0</v>
      </c>
      <c r="F819" s="1">
        <f>IF(ISBLANK(Data!F819),"",Data!F819)</f>
        <v>8</v>
      </c>
      <c r="G819" s="1" t="str">
        <f>IF(ISBLANK(Data!$F819),"",IF(Data!$F819&gt;=1,TEXT(Data!G819,"00"),""))</f>
        <v>00</v>
      </c>
      <c r="H819" s="1" t="str">
        <f>IF(ISBLANK(Data!$F819),"",IF(Data!$F819&gt;=2,TEXT(Data!H819,"00"),""))</f>
        <v>00</v>
      </c>
      <c r="I819" s="1" t="str">
        <f>IF(ISBLANK(Data!$F819),"",IF(Data!$F819&gt;=3,TEXT(Data!I819,"00"),""))</f>
        <v>00</v>
      </c>
      <c r="J819" s="1" t="str">
        <f>IF(ISBLANK(Data!$F819),"",IF(Data!$F819&gt;=4,TEXT(Data!J819,"00"),""))</f>
        <v>00</v>
      </c>
      <c r="K819" s="1" t="str">
        <f>IF(ISBLANK(Data!$F819),"",IF(Data!$F819&gt;=5,TEXT(Data!K819,"00"),""))</f>
        <v>00</v>
      </c>
      <c r="L819" s="1" t="str">
        <f>IF(ISBLANK(Data!$F819),"",IF(Data!$F819&gt;=6,TEXT(Data!L819,"00"),""))</f>
        <v>00</v>
      </c>
      <c r="M819" s="1" t="str">
        <f>IF(ISBLANK(Data!$F819),"",IF(Data!$F819&gt;=7,TEXT(Data!M819,"00"),""))</f>
        <v>00</v>
      </c>
      <c r="N819" s="1" t="str">
        <f>IF(ISBLANK(Data!$F819),"",IF(Data!$F819&gt;=8,TEXT(Data!N819,"00"),""))</f>
        <v>00</v>
      </c>
    </row>
    <row r="820" ht="14.25">
      <c r="A820" s="1">
        <f>IF(ISBLANK(Data!A820),"",Data!A820)</f>
        <v>19622</v>
      </c>
      <c r="B820" s="1">
        <f>IF(ISBLANK(Data!B820),"",Data!B820)</f>
        <v>1</v>
      </c>
      <c r="C820" s="1">
        <f>IF(ISBLANK(Data!C820),"",Data!C820)</f>
        <v>300</v>
      </c>
      <c r="D820" s="1">
        <f>IF(ISBLANK(Data!D820),"",Data!D820)</f>
        <v>0</v>
      </c>
      <c r="E820" s="1">
        <f>IF(ISBLANK(Data!E820),"",Data!E820)</f>
        <v>0</v>
      </c>
      <c r="F820" s="1">
        <f>IF(ISBLANK(Data!F820),"",Data!F820)</f>
        <v>8</v>
      </c>
      <c r="G820" s="1" t="str">
        <f>IF(ISBLANK(Data!$F820),"",IF(Data!$F820&gt;=1,TEXT(Data!G820,"00"),""))</f>
        <v>03</v>
      </c>
      <c r="H820" s="1" t="str">
        <f>IF(ISBLANK(Data!$F820),"",IF(Data!$F820&gt;=2,TEXT(Data!H820,"00"),""))</f>
        <v>5a</v>
      </c>
      <c r="I820" s="1" t="str">
        <f>IF(ISBLANK(Data!$F820),"",IF(Data!$F820&gt;=3,TEXT(Data!I820,"00"),""))</f>
        <v>64</v>
      </c>
      <c r="J820" s="1" t="str">
        <f>IF(ISBLANK(Data!$F820),"",IF(Data!$F820&gt;=4,TEXT(Data!J820,"00"),""))</f>
        <v>5a</v>
      </c>
      <c r="K820" s="1" t="str">
        <f>IF(ISBLANK(Data!$F820),"",IF(Data!$F820&gt;=5,TEXT(Data!K820,"00"),""))</f>
        <v>41</v>
      </c>
      <c r="L820" s="1" t="str">
        <f>IF(ISBLANK(Data!$F820),"",IF(Data!$F820&gt;=6,TEXT(Data!L820,"00"),""))</f>
        <v>00</v>
      </c>
      <c r="M820" s="1" t="str">
        <f>IF(ISBLANK(Data!$F820),"",IF(Data!$F820&gt;=7,TEXT(Data!M820,"00"),""))</f>
        <v>32</v>
      </c>
      <c r="N820" s="1" t="str">
        <f>IF(ISBLANK(Data!$F820),"",IF(Data!$F820&gt;=8,TEXT(Data!N820,"00"),""))</f>
        <v>23</v>
      </c>
    </row>
    <row r="821" ht="14.25">
      <c r="A821" s="1">
        <f>IF(ISBLANK(Data!A821),"",Data!A821)</f>
        <v>19623</v>
      </c>
      <c r="B821" s="1">
        <f>IF(ISBLANK(Data!B821),"",Data!B821)</f>
        <v>1</v>
      </c>
      <c r="C821" s="1">
        <f>IF(ISBLANK(Data!C821),"",Data!C821)</f>
        <v>301</v>
      </c>
      <c r="D821" s="1">
        <f>IF(ISBLANK(Data!D821),"",Data!D821)</f>
        <v>0</v>
      </c>
      <c r="E821" s="1">
        <f>IF(ISBLANK(Data!E821),"",Data!E821)</f>
        <v>0</v>
      </c>
      <c r="F821" s="1">
        <f>IF(ISBLANK(Data!F821),"",Data!F821)</f>
        <v>3</v>
      </c>
      <c r="G821" s="1" t="str">
        <f>IF(ISBLANK(Data!$F821),"",IF(Data!$F821&gt;=1,TEXT(Data!G821,"00"),""))</f>
        <v>96</v>
      </c>
      <c r="H821" s="1" t="str">
        <f>IF(ISBLANK(Data!$F821),"",IF(Data!$F821&gt;=2,TEXT(Data!H821,"00"),""))</f>
        <v>03</v>
      </c>
      <c r="I821" s="1" t="str">
        <f>IF(ISBLANK(Data!$F821),"",IF(Data!$F821&gt;=3,TEXT(Data!I821,"00"),""))</f>
        <v>00</v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>
        <f>IF(ISBLANK(Data!A822),"",Data!A822)</f>
        <v>19633</v>
      </c>
      <c r="B822" s="1">
        <f>IF(ISBLANK(Data!B822),"",Data!B822)</f>
        <v>0</v>
      </c>
      <c r="C822" s="1">
        <f>IF(ISBLANK(Data!C822),"",Data!C822)</f>
        <v>405</v>
      </c>
      <c r="D822" s="1">
        <f>IF(ISBLANK(Data!D822),"",Data!D822)</f>
        <v>0</v>
      </c>
      <c r="E822" s="1">
        <f>IF(ISBLANK(Data!E822),"",Data!E822)</f>
        <v>0</v>
      </c>
      <c r="F822" s="1">
        <f>IF(ISBLANK(Data!F822),"",Data!F822)</f>
        <v>8</v>
      </c>
      <c r="G822" s="1" t="str">
        <f>IF(ISBLANK(Data!$F822),"",IF(Data!$F822&gt;=1,TEXT(Data!G822,"00"),""))</f>
        <v>01</v>
      </c>
      <c r="H822" s="1" t="str">
        <f>IF(ISBLANK(Data!$F822),"",IF(Data!$F822&gt;=2,TEXT(Data!H822,"00"),""))</f>
        <v>00</v>
      </c>
      <c r="I822" s="1" t="str">
        <f>IF(ISBLANK(Data!$F822),"",IF(Data!$F822&gt;=3,TEXT(Data!I822,"00"),""))</f>
        <v>00</v>
      </c>
      <c r="J822" s="1" t="str">
        <f>IF(ISBLANK(Data!$F822),"",IF(Data!$F822&gt;=4,TEXT(Data!J822,"00"),""))</f>
        <v>00</v>
      </c>
      <c r="K822" s="1" t="str">
        <f>IF(ISBLANK(Data!$F822),"",IF(Data!$F822&gt;=5,TEXT(Data!K822,"00"),""))</f>
        <v>00</v>
      </c>
      <c r="L822" s="1" t="str">
        <f>IF(ISBLANK(Data!$F822),"",IF(Data!$F822&gt;=6,TEXT(Data!L822,"00"),""))</f>
        <v>04</v>
      </c>
      <c r="M822" s="1" t="str">
        <f>IF(ISBLANK(Data!$F822),"",IF(Data!$F822&gt;=7,TEXT(Data!M822,"00"),""))</f>
        <v>06</v>
      </c>
      <c r="N822" s="1" t="str">
        <f>IF(ISBLANK(Data!$F822),"",IF(Data!$F822&gt;=8,TEXT(Data!N822,"00"),""))</f>
        <v>04</v>
      </c>
    </row>
    <row r="823" ht="14.25">
      <c r="A823" s="1">
        <f>IF(ISBLANK(Data!A823),"",Data!A823)</f>
        <v>19656</v>
      </c>
      <c r="B823" s="1">
        <f>IF(ISBLANK(Data!B823),"",Data!B823)</f>
        <v>1</v>
      </c>
      <c r="C823" s="1">
        <f>IF(ISBLANK(Data!C823),"",Data!C823)</f>
        <v>404</v>
      </c>
      <c r="D823" s="1">
        <f>IF(ISBLANK(Data!D823),"",Data!D823)</f>
        <v>0</v>
      </c>
      <c r="E823" s="1">
        <f>IF(ISBLANK(Data!E823),"",Data!E823)</f>
        <v>0</v>
      </c>
      <c r="F823" s="1">
        <f>IF(ISBLANK(Data!F823),"",Data!F823)</f>
        <v>2</v>
      </c>
      <c r="G823" s="1" t="str">
        <f>IF(ISBLANK(Data!$F823),"",IF(Data!$F823&gt;=1,TEXT(Data!G823,"00"),""))</f>
        <v>a3</v>
      </c>
      <c r="H823" s="1" t="str">
        <f>IF(ISBLANK(Data!$F823),"",IF(Data!$F823&gt;=2,TEXT(Data!H823,"00"),""))</f>
        <v>01</v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>
        <f>IF(ISBLANK(Data!A824),"",Data!A824)</f>
        <v>19657</v>
      </c>
      <c r="B824" s="1">
        <f>IF(ISBLANK(Data!B824),"",Data!B824)</f>
        <v>0</v>
      </c>
      <c r="C824" s="1">
        <f>IF(ISBLANK(Data!C824),"",Data!C824)</f>
        <v>401</v>
      </c>
      <c r="D824" s="1">
        <f>IF(ISBLANK(Data!D824),"",Data!D824)</f>
        <v>0</v>
      </c>
      <c r="E824" s="1">
        <f>IF(ISBLANK(Data!E824),"",Data!E824)</f>
        <v>0</v>
      </c>
      <c r="F824" s="1">
        <f>IF(ISBLANK(Data!F824),"",Data!F824)</f>
        <v>8</v>
      </c>
      <c r="G824" s="1" t="str">
        <f>IF(ISBLANK(Data!$F824),"",IF(Data!$F824&gt;=1,TEXT(Data!G824,"00"),""))</f>
        <v>6b</v>
      </c>
      <c r="H824" s="1" t="str">
        <f>IF(ISBLANK(Data!$F824),"",IF(Data!$F824&gt;=2,TEXT(Data!H824,"00"),""))</f>
        <v>9a</v>
      </c>
      <c r="I824" s="1" t="str">
        <f>IF(ISBLANK(Data!$F824),"",IF(Data!$F824&gt;=3,TEXT(Data!I824,"00"),""))</f>
        <v>00</v>
      </c>
      <c r="J824" s="1" t="str">
        <f>IF(ISBLANK(Data!$F824),"",IF(Data!$F824&gt;=4,TEXT(Data!J824,"00"),""))</f>
        <v>00</v>
      </c>
      <c r="K824" s="1" t="str">
        <f>IF(ISBLANK(Data!$F824),"",IF(Data!$F824&gt;=5,TEXT(Data!K824,"00"),""))</f>
        <v>4d</v>
      </c>
      <c r="L824" s="1" t="str">
        <f>IF(ISBLANK(Data!$F824),"",IF(Data!$F824&gt;=6,TEXT(Data!L824,"00"),""))</f>
        <v>00</v>
      </c>
      <c r="M824" s="1" t="str">
        <f>IF(ISBLANK(Data!$F824),"",IF(Data!$F824&gt;=7,TEXT(Data!M824,"00"),""))</f>
        <v>00</v>
      </c>
      <c r="N824" s="1" t="str">
        <f>IF(ISBLANK(Data!$F824),"",IF(Data!$F824&gt;=8,TEXT(Data!N824,"00"),""))</f>
        <v>00</v>
      </c>
    </row>
    <row r="825" ht="14.25">
      <c r="A825" s="1">
        <f>IF(ISBLANK(Data!A825),"",Data!A825)</f>
        <v>19663</v>
      </c>
      <c r="B825" s="1">
        <f>IF(ISBLANK(Data!B825),"",Data!B825)</f>
        <v>0</v>
      </c>
      <c r="C825" s="1">
        <f>IF(ISBLANK(Data!C825),"",Data!C825)</f>
        <v>400</v>
      </c>
      <c r="D825" s="1">
        <f>IF(ISBLANK(Data!D825),"",Data!D825)</f>
        <v>0</v>
      </c>
      <c r="E825" s="1">
        <f>IF(ISBLANK(Data!E825),"",Data!E825)</f>
        <v>0</v>
      </c>
      <c r="F825" s="1">
        <f>IF(ISBLANK(Data!F825),"",Data!F825)</f>
        <v>8</v>
      </c>
      <c r="G825" s="1" t="str">
        <f>IF(ISBLANK(Data!$F825),"",IF(Data!$F825&gt;=1,TEXT(Data!G825,"00"),""))</f>
        <v>01</v>
      </c>
      <c r="H825" s="1" t="str">
        <f>IF(ISBLANK(Data!$F825),"",IF(Data!$F825&gt;=2,TEXT(Data!H825,"00"),""))</f>
        <v>00</v>
      </c>
      <c r="I825" s="1" t="str">
        <f>IF(ISBLANK(Data!$F825),"",IF(Data!$F825&gt;=3,TEXT(Data!I825,"00"),""))</f>
        <v>c</v>
      </c>
      <c r="J825" s="1" t="str">
        <f>IF(ISBLANK(Data!$F825),"",IF(Data!$F825&gt;=4,TEXT(Data!J825,"00"),""))</f>
        <v>00</v>
      </c>
      <c r="K825" s="1" t="str">
        <f>IF(ISBLANK(Data!$F825),"",IF(Data!$F825&gt;=5,TEXT(Data!K825,"00"),""))</f>
        <v>00</v>
      </c>
      <c r="L825" s="1" t="str">
        <f>IF(ISBLANK(Data!$F825),"",IF(Data!$F825&gt;=6,TEXT(Data!L825,"00"),""))</f>
        <v>00</v>
      </c>
      <c r="M825" s="1" t="str">
        <f>IF(ISBLANK(Data!$F825),"",IF(Data!$F825&gt;=7,TEXT(Data!M825,"00"),""))</f>
        <v>00</v>
      </c>
      <c r="N825" s="1" t="str">
        <f>IF(ISBLANK(Data!$F825),"",IF(Data!$F825&gt;=8,TEXT(Data!N825,"00"),""))</f>
        <v>00</v>
      </c>
    </row>
    <row r="826" ht="14.25">
      <c r="A826" s="1">
        <f>IF(ISBLANK(Data!A826),"",Data!A826)</f>
        <v>19673</v>
      </c>
      <c r="B826" s="1">
        <f>IF(ISBLANK(Data!B826),"",Data!B826)</f>
        <v>1</v>
      </c>
      <c r="C826" s="1">
        <f>IF(ISBLANK(Data!C826),"",Data!C826)</f>
        <v>300</v>
      </c>
      <c r="D826" s="1">
        <f>IF(ISBLANK(Data!D826),"",Data!D826)</f>
        <v>0</v>
      </c>
      <c r="E826" s="1">
        <f>IF(ISBLANK(Data!E826),"",Data!E826)</f>
        <v>0</v>
      </c>
      <c r="F826" s="1">
        <f>IF(ISBLANK(Data!F826),"",Data!F826)</f>
        <v>8</v>
      </c>
      <c r="G826" s="1" t="str">
        <f>IF(ISBLANK(Data!$F826),"",IF(Data!$F826&gt;=1,TEXT(Data!G826,"00"),""))</f>
        <v>03</v>
      </c>
      <c r="H826" s="1" t="str">
        <f>IF(ISBLANK(Data!$F826),"",IF(Data!$F826&gt;=2,TEXT(Data!H826,"00"),""))</f>
        <v>5a</v>
      </c>
      <c r="I826" s="1" t="str">
        <f>IF(ISBLANK(Data!$F826),"",IF(Data!$F826&gt;=3,TEXT(Data!I826,"00"),""))</f>
        <v>64</v>
      </c>
      <c r="J826" s="1" t="str">
        <f>IF(ISBLANK(Data!$F826),"",IF(Data!$F826&gt;=4,TEXT(Data!J826,"00"),""))</f>
        <v>5a</v>
      </c>
      <c r="K826" s="1" t="str">
        <f>IF(ISBLANK(Data!$F826),"",IF(Data!$F826&gt;=5,TEXT(Data!K826,"00"),""))</f>
        <v>41</v>
      </c>
      <c r="L826" s="1" t="str">
        <f>IF(ISBLANK(Data!$F826),"",IF(Data!$F826&gt;=6,TEXT(Data!L826,"00"),""))</f>
        <v>00</v>
      </c>
      <c r="M826" s="1" t="str">
        <f>IF(ISBLANK(Data!$F826),"",IF(Data!$F826&gt;=7,TEXT(Data!M826,"00"),""))</f>
        <v>32</v>
      </c>
      <c r="N826" s="1" t="str">
        <f>IF(ISBLANK(Data!$F826),"",IF(Data!$F826&gt;=8,TEXT(Data!N826,"00"),""))</f>
        <v>64</v>
      </c>
    </row>
    <row r="827" ht="14.25">
      <c r="A827" s="1">
        <f>IF(ISBLANK(Data!A827),"",Data!A827)</f>
        <v>19674</v>
      </c>
      <c r="B827" s="1">
        <f>IF(ISBLANK(Data!B827),"",Data!B827)</f>
        <v>1</v>
      </c>
      <c r="C827" s="1">
        <f>IF(ISBLANK(Data!C827),"",Data!C827)</f>
        <v>301</v>
      </c>
      <c r="D827" s="1">
        <f>IF(ISBLANK(Data!D827),"",Data!D827)</f>
        <v>0</v>
      </c>
      <c r="E827" s="1">
        <f>IF(ISBLANK(Data!E827),"",Data!E827)</f>
        <v>0</v>
      </c>
      <c r="F827" s="1">
        <f>IF(ISBLANK(Data!F827),"",Data!F827)</f>
        <v>3</v>
      </c>
      <c r="G827" s="1" t="str">
        <f>IF(ISBLANK(Data!$F827),"",IF(Data!$F827&gt;=1,TEXT(Data!G827,"00"),""))</f>
        <v>03</v>
      </c>
      <c r="H827" s="1" t="str">
        <f>IF(ISBLANK(Data!$F827),"",IF(Data!$F827&gt;=2,TEXT(Data!H827,"00"),""))</f>
        <v>04</v>
      </c>
      <c r="I827" s="1" t="str">
        <f>IF(ISBLANK(Data!$F827),"",IF(Data!$F827&gt;=3,TEXT(Data!I827,"00"),""))</f>
        <v>00</v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>
        <f>IF(ISBLANK(Data!A828),"",Data!A828)</f>
        <v>19683</v>
      </c>
      <c r="B828" s="1">
        <f>IF(ISBLANK(Data!B828),"",Data!B828)</f>
        <v>0</v>
      </c>
      <c r="C828" s="1">
        <f>IF(ISBLANK(Data!C828),"",Data!C828)</f>
        <v>201</v>
      </c>
      <c r="D828" s="1">
        <f>IF(ISBLANK(Data!D828),"",Data!D828)</f>
        <v>0</v>
      </c>
      <c r="E828" s="1">
        <f>IF(ISBLANK(Data!E828),"",Data!E828)</f>
        <v>0</v>
      </c>
      <c r="F828" s="1">
        <f>IF(ISBLANK(Data!F828),"",Data!F828)</f>
        <v>6</v>
      </c>
      <c r="G828" s="1" t="str">
        <f>IF(ISBLANK(Data!$F828),"",IF(Data!$F828&gt;=1,TEXT(Data!G828,"00"),""))</f>
        <v>8a</v>
      </c>
      <c r="H828" s="1" t="str">
        <f>IF(ISBLANK(Data!$F828),"",IF(Data!$F828&gt;=2,TEXT(Data!H828,"00"),""))</f>
        <v>02</v>
      </c>
      <c r="I828" s="1" t="str">
        <f>IF(ISBLANK(Data!$F828),"",IF(Data!$F828&gt;=3,TEXT(Data!I828,"00"),""))</f>
        <v>00</v>
      </c>
      <c r="J828" s="1" t="str">
        <f>IF(ISBLANK(Data!$F828),"",IF(Data!$F828&gt;=4,TEXT(Data!J828,"00"),""))</f>
        <v>00</v>
      </c>
      <c r="K828" s="1" t="str">
        <f>IF(ISBLANK(Data!$F828),"",IF(Data!$F828&gt;=5,TEXT(Data!K828,"00"),""))</f>
        <v>62</v>
      </c>
      <c r="L828" s="1" t="str">
        <f>IF(ISBLANK(Data!$F828),"",IF(Data!$F828&gt;=6,TEXT(Data!L828,"00"),""))</f>
        <v>00</v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>
        <f>IF(ISBLANK(Data!A829),"",Data!A829)</f>
        <v>19721</v>
      </c>
      <c r="B829" s="1">
        <f>IF(ISBLANK(Data!B829),"",Data!B829)</f>
        <v>0</v>
      </c>
      <c r="C829" s="1">
        <f>IF(ISBLANK(Data!C829),"",Data!C829)</f>
        <v>203</v>
      </c>
      <c r="D829" s="1">
        <f>IF(ISBLANK(Data!D829),"",Data!D829)</f>
        <v>0</v>
      </c>
      <c r="E829" s="1">
        <f>IF(ISBLANK(Data!E829),"",Data!E829)</f>
        <v>0</v>
      </c>
      <c r="F829" s="1">
        <f>IF(ISBLANK(Data!F829),"",Data!F829)</f>
        <v>8</v>
      </c>
      <c r="G829" s="1" t="str">
        <f>IF(ISBLANK(Data!$F829),"",IF(Data!$F829&gt;=1,TEXT(Data!G829,"00"),""))</f>
        <v>00</v>
      </c>
      <c r="H829" s="1" t="str">
        <f>IF(ISBLANK(Data!$F829),"",IF(Data!$F829&gt;=2,TEXT(Data!H829,"00"),""))</f>
        <v>00</v>
      </c>
      <c r="I829" s="1" t="str">
        <f>IF(ISBLANK(Data!$F829),"",IF(Data!$F829&gt;=3,TEXT(Data!I829,"00"),""))</f>
        <v>00</v>
      </c>
      <c r="J829" s="1" t="str">
        <f>IF(ISBLANK(Data!$F829),"",IF(Data!$F829&gt;=4,TEXT(Data!J829,"00"),""))</f>
        <v>00</v>
      </c>
      <c r="K829" s="1" t="str">
        <f>IF(ISBLANK(Data!$F829),"",IF(Data!$F829&gt;=5,TEXT(Data!K829,"00"),""))</f>
        <v>00</v>
      </c>
      <c r="L829" s="1" t="str">
        <f>IF(ISBLANK(Data!$F829),"",IF(Data!$F829&gt;=6,TEXT(Data!L829,"00"),""))</f>
        <v>00</v>
      </c>
      <c r="M829" s="1" t="str">
        <f>IF(ISBLANK(Data!$F829),"",IF(Data!$F829&gt;=7,TEXT(Data!M829,"00"),""))</f>
        <v>00</v>
      </c>
      <c r="N829" s="1" t="str">
        <f>IF(ISBLANK(Data!$F829),"",IF(Data!$F829&gt;=8,TEXT(Data!N829,"00"),""))</f>
        <v>00</v>
      </c>
    </row>
    <row r="830" ht="14.25">
      <c r="A830" s="1">
        <f>IF(ISBLANK(Data!A830),"",Data!A830)</f>
        <v>19722</v>
      </c>
      <c r="B830" s="1">
        <f>IF(ISBLANK(Data!B830),"",Data!B830)</f>
        <v>1</v>
      </c>
      <c r="C830" s="1">
        <f>IF(ISBLANK(Data!C830),"",Data!C830)</f>
        <v>300</v>
      </c>
      <c r="D830" s="1">
        <f>IF(ISBLANK(Data!D830),"",Data!D830)</f>
        <v>0</v>
      </c>
      <c r="E830" s="1">
        <f>IF(ISBLANK(Data!E830),"",Data!E830)</f>
        <v>0</v>
      </c>
      <c r="F830" s="1">
        <f>IF(ISBLANK(Data!F830),"",Data!F830)</f>
        <v>8</v>
      </c>
      <c r="G830" s="1" t="str">
        <f>IF(ISBLANK(Data!$F830),"",IF(Data!$F830&gt;=1,TEXT(Data!G830,"00"),""))</f>
        <v>03</v>
      </c>
      <c r="H830" s="1" t="str">
        <f>IF(ISBLANK(Data!$F830),"",IF(Data!$F830&gt;=2,TEXT(Data!H830,"00"),""))</f>
        <v>5a</v>
      </c>
      <c r="I830" s="1" t="str">
        <f>IF(ISBLANK(Data!$F830),"",IF(Data!$F830&gt;=3,TEXT(Data!I830,"00"),""))</f>
        <v>64</v>
      </c>
      <c r="J830" s="1" t="str">
        <f>IF(ISBLANK(Data!$F830),"",IF(Data!$F830&gt;=4,TEXT(Data!J830,"00"),""))</f>
        <v>5a</v>
      </c>
      <c r="K830" s="1" t="str">
        <f>IF(ISBLANK(Data!$F830),"",IF(Data!$F830&gt;=5,TEXT(Data!K830,"00"),""))</f>
        <v>41</v>
      </c>
      <c r="L830" s="1" t="str">
        <f>IF(ISBLANK(Data!$F830),"",IF(Data!$F830&gt;=6,TEXT(Data!L830,"00"),""))</f>
        <v>00</v>
      </c>
      <c r="M830" s="1" t="str">
        <f>IF(ISBLANK(Data!$F830),"",IF(Data!$F830&gt;=7,TEXT(Data!M830,"00"),""))</f>
        <v>32</v>
      </c>
      <c r="N830" s="1" t="str">
        <f>IF(ISBLANK(Data!$F830),"",IF(Data!$F830&gt;=8,TEXT(Data!N830,"00"),""))</f>
        <v>65</v>
      </c>
    </row>
    <row r="831" ht="14.25">
      <c r="A831" s="1">
        <f>IF(ISBLANK(Data!A831),"",Data!A831)</f>
        <v>19723</v>
      </c>
      <c r="B831" s="1">
        <f>IF(ISBLANK(Data!B831),"",Data!B831)</f>
        <v>1</v>
      </c>
      <c r="C831" s="1">
        <f>IF(ISBLANK(Data!C831),"",Data!C831)</f>
        <v>301</v>
      </c>
      <c r="D831" s="1">
        <f>IF(ISBLANK(Data!D831),"",Data!D831)</f>
        <v>0</v>
      </c>
      <c r="E831" s="1">
        <f>IF(ISBLANK(Data!E831),"",Data!E831)</f>
        <v>0</v>
      </c>
      <c r="F831" s="1">
        <f>IF(ISBLANK(Data!F831),"",Data!F831)</f>
        <v>3</v>
      </c>
      <c r="G831" s="1" t="str">
        <f>IF(ISBLANK(Data!$F831),"",IF(Data!$F831&gt;=1,TEXT(Data!G831,"00"),""))</f>
        <v>54</v>
      </c>
      <c r="H831" s="1" t="str">
        <f>IF(ISBLANK(Data!$F831),"",IF(Data!$F831&gt;=2,TEXT(Data!H831,"00"),""))</f>
        <v>05</v>
      </c>
      <c r="I831" s="1" t="str">
        <f>IF(ISBLANK(Data!$F831),"",IF(Data!$F831&gt;=3,TEXT(Data!I831,"00"),""))</f>
        <v>00</v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>
        <f>IF(ISBLANK(Data!A832),"",Data!A832)</f>
        <v>19733</v>
      </c>
      <c r="B832" s="1">
        <f>IF(ISBLANK(Data!B832),"",Data!B832)</f>
        <v>0</v>
      </c>
      <c r="C832" s="1">
        <f>IF(ISBLANK(Data!C832),"",Data!C832)</f>
        <v>405</v>
      </c>
      <c r="D832" s="1">
        <f>IF(ISBLANK(Data!D832),"",Data!D832)</f>
        <v>0</v>
      </c>
      <c r="E832" s="1">
        <f>IF(ISBLANK(Data!E832),"",Data!E832)</f>
        <v>0</v>
      </c>
      <c r="F832" s="1">
        <f>IF(ISBLANK(Data!F832),"",Data!F832)</f>
        <v>5</v>
      </c>
      <c r="G832" s="1" t="str">
        <f>IF(ISBLANK(Data!$F832),"",IF(Data!$F832&gt;=1,TEXT(Data!G832,"00"),""))</f>
        <v>a3</v>
      </c>
      <c r="H832" s="1" t="str">
        <f>IF(ISBLANK(Data!$F832),"",IF(Data!$F832&gt;=2,TEXT(Data!H832,"00"),""))</f>
        <v>01</v>
      </c>
      <c r="I832" s="1" t="str">
        <f>IF(ISBLANK(Data!$F832),"",IF(Data!$F832&gt;=3,TEXT(Data!I832,"00"),""))</f>
        <v>00</v>
      </c>
      <c r="J832" s="1" t="str">
        <f>IF(ISBLANK(Data!$F832),"",IF(Data!$F832&gt;=4,TEXT(Data!J832,"00"),""))</f>
        <v>00</v>
      </c>
      <c r="K832" s="1" t="str">
        <f>IF(ISBLANK(Data!$F832),"",IF(Data!$F832&gt;=5,TEXT(Data!K832,"00"),""))</f>
        <v>06</v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>
        <f>IF(ISBLANK(Data!A833),"",Data!A833)</f>
        <v>19746</v>
      </c>
      <c r="B833" s="1">
        <f>IF(ISBLANK(Data!B833),"",Data!B833)</f>
        <v>1</v>
      </c>
      <c r="C833" s="1">
        <f>IF(ISBLANK(Data!C833),"",Data!C833)</f>
        <v>404</v>
      </c>
      <c r="D833" s="1">
        <f>IF(ISBLANK(Data!D833),"",Data!D833)</f>
        <v>0</v>
      </c>
      <c r="E833" s="1">
        <f>IF(ISBLANK(Data!E833),"",Data!E833)</f>
        <v>0</v>
      </c>
      <c r="F833" s="1">
        <f>IF(ISBLANK(Data!F833),"",Data!F833)</f>
        <v>2</v>
      </c>
      <c r="G833" s="1" t="str">
        <f>IF(ISBLANK(Data!$F833),"",IF(Data!$F833&gt;=1,TEXT(Data!G833,"00"),""))</f>
        <v>20</v>
      </c>
      <c r="H833" s="1" t="str">
        <f>IF(ISBLANK(Data!$F833),"",IF(Data!$F833&gt;=2,TEXT(Data!H833,"00"),""))</f>
        <v>00</v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>
        <f>IF(ISBLANK(Data!A834),"",Data!A834)</f>
        <v>19747</v>
      </c>
      <c r="B834" s="1">
        <f>IF(ISBLANK(Data!B834),"",Data!B834)</f>
        <v>0</v>
      </c>
      <c r="C834" s="1">
        <f>IF(ISBLANK(Data!C834),"",Data!C834)</f>
        <v>401</v>
      </c>
      <c r="D834" s="1">
        <f>IF(ISBLANK(Data!D834),"",Data!D834)</f>
        <v>0</v>
      </c>
      <c r="E834" s="1">
        <f>IF(ISBLANK(Data!E834),"",Data!E834)</f>
        <v>0</v>
      </c>
      <c r="F834" s="1">
        <f>IF(ISBLANK(Data!F834),"",Data!F834)</f>
        <v>8</v>
      </c>
      <c r="G834" s="1" t="str">
        <f>IF(ISBLANK(Data!$F834),"",IF(Data!$F834&gt;=1,TEXT(Data!G834,"00"),""))</f>
        <v>69</v>
      </c>
      <c r="H834" s="1" t="str">
        <f>IF(ISBLANK(Data!$F834),"",IF(Data!$F834&gt;=2,TEXT(Data!H834,"00"),""))</f>
        <v>9a</v>
      </c>
      <c r="I834" s="1" t="str">
        <f>IF(ISBLANK(Data!$F834),"",IF(Data!$F834&gt;=3,TEXT(Data!I834,"00"),""))</f>
        <v>00</v>
      </c>
      <c r="J834" s="1" t="str">
        <f>IF(ISBLANK(Data!$F834),"",IF(Data!$F834&gt;=4,TEXT(Data!J834,"00"),""))</f>
        <v>00</v>
      </c>
      <c r="K834" s="1" t="str">
        <f>IF(ISBLANK(Data!$F834),"",IF(Data!$F834&gt;=5,TEXT(Data!K834,"00"),""))</f>
        <v>4d</v>
      </c>
      <c r="L834" s="1" t="str">
        <f>IF(ISBLANK(Data!$F834),"",IF(Data!$F834&gt;=6,TEXT(Data!L834,"00"),""))</f>
        <v>00</v>
      </c>
      <c r="M834" s="1" t="str">
        <f>IF(ISBLANK(Data!$F834),"",IF(Data!$F834&gt;=7,TEXT(Data!M834,"00"),""))</f>
        <v>00</v>
      </c>
      <c r="N834" s="1" t="str">
        <f>IF(ISBLANK(Data!$F834),"",IF(Data!$F834&gt;=8,TEXT(Data!N834,"00"),""))</f>
        <v>00</v>
      </c>
    </row>
    <row r="835" ht="14.25">
      <c r="A835" s="1">
        <f>IF(ISBLANK(Data!A835),"",Data!A835)</f>
        <v>19764</v>
      </c>
      <c r="B835" s="1">
        <f>IF(ISBLANK(Data!B835),"",Data!B835)</f>
        <v>0</v>
      </c>
      <c r="C835" s="1">
        <f>IF(ISBLANK(Data!C835),"",Data!C835)</f>
        <v>400</v>
      </c>
      <c r="D835" s="1">
        <f>IF(ISBLANK(Data!D835),"",Data!D835)</f>
        <v>0</v>
      </c>
      <c r="E835" s="1">
        <f>IF(ISBLANK(Data!E835),"",Data!E835)</f>
        <v>0</v>
      </c>
      <c r="F835" s="1">
        <f>IF(ISBLANK(Data!F835),"",Data!F835)</f>
        <v>8</v>
      </c>
      <c r="G835" s="1" t="str">
        <f>IF(ISBLANK(Data!$F835),"",IF(Data!$F835&gt;=1,TEXT(Data!G835,"00"),""))</f>
        <v>01</v>
      </c>
      <c r="H835" s="1" t="str">
        <f>IF(ISBLANK(Data!$F835),"",IF(Data!$F835&gt;=2,TEXT(Data!H835,"00"),""))</f>
        <v>00</v>
      </c>
      <c r="I835" s="1" t="str">
        <f>IF(ISBLANK(Data!$F835),"",IF(Data!$F835&gt;=3,TEXT(Data!I835,"00"),""))</f>
        <v>c</v>
      </c>
      <c r="J835" s="1" t="str">
        <f>IF(ISBLANK(Data!$F835),"",IF(Data!$F835&gt;=4,TEXT(Data!J835,"00"),""))</f>
        <v>00</v>
      </c>
      <c r="K835" s="1" t="str">
        <f>IF(ISBLANK(Data!$F835),"",IF(Data!$F835&gt;=5,TEXT(Data!K835,"00"),""))</f>
        <v>00</v>
      </c>
      <c r="L835" s="1" t="str">
        <f>IF(ISBLANK(Data!$F835),"",IF(Data!$F835&gt;=6,TEXT(Data!L835,"00"),""))</f>
        <v>00</v>
      </c>
      <c r="M835" s="1" t="str">
        <f>IF(ISBLANK(Data!$F835),"",IF(Data!$F835&gt;=7,TEXT(Data!M835,"00"),""))</f>
        <v>00</v>
      </c>
      <c r="N835" s="1" t="str">
        <f>IF(ISBLANK(Data!$F835),"",IF(Data!$F835&gt;=8,TEXT(Data!N835,"00"),""))</f>
        <v>00</v>
      </c>
    </row>
    <row r="836" ht="14.25">
      <c r="A836" s="1">
        <f>IF(ISBLANK(Data!A836),"",Data!A836)</f>
        <v>19773</v>
      </c>
      <c r="B836" s="1">
        <f>IF(ISBLANK(Data!B836),"",Data!B836)</f>
        <v>1</v>
      </c>
      <c r="C836" s="1">
        <f>IF(ISBLANK(Data!C836),"",Data!C836)</f>
        <v>300</v>
      </c>
      <c r="D836" s="1">
        <f>IF(ISBLANK(Data!D836),"",Data!D836)</f>
        <v>0</v>
      </c>
      <c r="E836" s="1">
        <f>IF(ISBLANK(Data!E836),"",Data!E836)</f>
        <v>0</v>
      </c>
      <c r="F836" s="1">
        <f>IF(ISBLANK(Data!F836),"",Data!F836)</f>
        <v>8</v>
      </c>
      <c r="G836" s="1" t="str">
        <f>IF(ISBLANK(Data!$F836),"",IF(Data!$F836&gt;=1,TEXT(Data!G836,"00"),""))</f>
        <v>03</v>
      </c>
      <c r="H836" s="1" t="str">
        <f>IF(ISBLANK(Data!$F836),"",IF(Data!$F836&gt;=2,TEXT(Data!H836,"00"),""))</f>
        <v>5a</v>
      </c>
      <c r="I836" s="1" t="str">
        <f>IF(ISBLANK(Data!$F836),"",IF(Data!$F836&gt;=3,TEXT(Data!I836,"00"),""))</f>
        <v>64</v>
      </c>
      <c r="J836" s="1" t="str">
        <f>IF(ISBLANK(Data!$F836),"",IF(Data!$F836&gt;=4,TEXT(Data!J836,"00"),""))</f>
        <v>5a</v>
      </c>
      <c r="K836" s="1" t="str">
        <f>IF(ISBLANK(Data!$F836),"",IF(Data!$F836&gt;=5,TEXT(Data!K836,"00"),""))</f>
        <v>41</v>
      </c>
      <c r="L836" s="1" t="str">
        <f>IF(ISBLANK(Data!$F836),"",IF(Data!$F836&gt;=6,TEXT(Data!L836,"00"),""))</f>
        <v>00</v>
      </c>
      <c r="M836" s="1" t="str">
        <f>IF(ISBLANK(Data!$F836),"",IF(Data!$F836&gt;=7,TEXT(Data!M836,"00"),""))</f>
        <v>32</v>
      </c>
      <c r="N836" s="1" t="str">
        <f>IF(ISBLANK(Data!$F836),"",IF(Data!$F836&gt;=8,TEXT(Data!N836,"00"),""))</f>
        <v>66</v>
      </c>
    </row>
    <row r="837" ht="14.25">
      <c r="A837" s="1">
        <f>IF(ISBLANK(Data!A837),"",Data!A837)</f>
        <v>19774</v>
      </c>
      <c r="B837" s="1">
        <f>IF(ISBLANK(Data!B837),"",Data!B837)</f>
        <v>1</v>
      </c>
      <c r="C837" s="1">
        <f>IF(ISBLANK(Data!C837),"",Data!C837)</f>
        <v>301</v>
      </c>
      <c r="D837" s="1">
        <f>IF(ISBLANK(Data!D837),"",Data!D837)</f>
        <v>0</v>
      </c>
      <c r="E837" s="1">
        <f>IF(ISBLANK(Data!E837),"",Data!E837)</f>
        <v>0</v>
      </c>
      <c r="F837" s="1">
        <f>IF(ISBLANK(Data!F837),"",Data!F837)</f>
        <v>3</v>
      </c>
      <c r="G837" s="1" t="str">
        <f>IF(ISBLANK(Data!$F837),"",IF(Data!$F837&gt;=1,TEXT(Data!G837,"00"),""))</f>
        <v>f5</v>
      </c>
      <c r="H837" s="1" t="str">
        <f>IF(ISBLANK(Data!$F837),"",IF(Data!$F837&gt;=2,TEXT(Data!H837,"00"),""))</f>
        <v>06</v>
      </c>
      <c r="I837" s="1" t="str">
        <f>IF(ISBLANK(Data!$F837),"",IF(Data!$F837&gt;=3,TEXT(Data!I837,"00"),""))</f>
        <v>00</v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>
        <f>IF(ISBLANK(Data!A838),"",Data!A838)</f>
        <v>19784</v>
      </c>
      <c r="B838" s="1">
        <f>IF(ISBLANK(Data!B838),"",Data!B838)</f>
        <v>0</v>
      </c>
      <c r="C838" s="1">
        <f>IF(ISBLANK(Data!C838),"",Data!C838)</f>
        <v>201</v>
      </c>
      <c r="D838" s="1">
        <f>IF(ISBLANK(Data!D838),"",Data!D838)</f>
        <v>0</v>
      </c>
      <c r="E838" s="1">
        <f>IF(ISBLANK(Data!E838),"",Data!E838)</f>
        <v>0</v>
      </c>
      <c r="F838" s="1">
        <f>IF(ISBLANK(Data!F838),"",Data!F838)</f>
        <v>6</v>
      </c>
      <c r="G838" s="1" t="str">
        <f>IF(ISBLANK(Data!$F838),"",IF(Data!$F838&gt;=1,TEXT(Data!G838,"00"),""))</f>
        <v>94</v>
      </c>
      <c r="H838" s="1" t="str">
        <f>IF(ISBLANK(Data!$F838),"",IF(Data!$F838&gt;=2,TEXT(Data!H838,"00"),""))</f>
        <v>02</v>
      </c>
      <c r="I838" s="1" t="str">
        <f>IF(ISBLANK(Data!$F838),"",IF(Data!$F838&gt;=3,TEXT(Data!I838,"00"),""))</f>
        <v>00</v>
      </c>
      <c r="J838" s="1" t="str">
        <f>IF(ISBLANK(Data!$F838),"",IF(Data!$F838&gt;=4,TEXT(Data!J838,"00"),""))</f>
        <v>00</v>
      </c>
      <c r="K838" s="1" t="str">
        <f>IF(ISBLANK(Data!$F838),"",IF(Data!$F838&gt;=5,TEXT(Data!K838,"00"),""))</f>
        <v>62</v>
      </c>
      <c r="L838" s="1" t="str">
        <f>IF(ISBLANK(Data!$F838),"",IF(Data!$F838&gt;=6,TEXT(Data!L838,"00"),""))</f>
        <v>00</v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>
        <f>IF(ISBLANK(Data!A839),"",Data!A839)</f>
        <v>19821</v>
      </c>
      <c r="B839" s="1">
        <f>IF(ISBLANK(Data!B839),"",Data!B839)</f>
        <v>0</v>
      </c>
      <c r="C839" s="1">
        <f>IF(ISBLANK(Data!C839),"",Data!C839)</f>
        <v>203</v>
      </c>
      <c r="D839" s="1">
        <f>IF(ISBLANK(Data!D839),"",Data!D839)</f>
        <v>0</v>
      </c>
      <c r="E839" s="1">
        <f>IF(ISBLANK(Data!E839),"",Data!E839)</f>
        <v>0</v>
      </c>
      <c r="F839" s="1">
        <f>IF(ISBLANK(Data!F839),"",Data!F839)</f>
        <v>8</v>
      </c>
      <c r="G839" s="1" t="str">
        <f>IF(ISBLANK(Data!$F839),"",IF(Data!$F839&gt;=1,TEXT(Data!G839,"00"),""))</f>
        <v>00</v>
      </c>
      <c r="H839" s="1" t="str">
        <f>IF(ISBLANK(Data!$F839),"",IF(Data!$F839&gt;=2,TEXT(Data!H839,"00"),""))</f>
        <v>00</v>
      </c>
      <c r="I839" s="1" t="str">
        <f>IF(ISBLANK(Data!$F839),"",IF(Data!$F839&gt;=3,TEXT(Data!I839,"00"),""))</f>
        <v>00</v>
      </c>
      <c r="J839" s="1" t="str">
        <f>IF(ISBLANK(Data!$F839),"",IF(Data!$F839&gt;=4,TEXT(Data!J839,"00"),""))</f>
        <v>00</v>
      </c>
      <c r="K839" s="1" t="str">
        <f>IF(ISBLANK(Data!$F839),"",IF(Data!$F839&gt;=5,TEXT(Data!K839,"00"),""))</f>
        <v>00</v>
      </c>
      <c r="L839" s="1" t="str">
        <f>IF(ISBLANK(Data!$F839),"",IF(Data!$F839&gt;=6,TEXT(Data!L839,"00"),""))</f>
        <v>00</v>
      </c>
      <c r="M839" s="1" t="str">
        <f>IF(ISBLANK(Data!$F839),"",IF(Data!$F839&gt;=7,TEXT(Data!M839,"00"),""))</f>
        <v>00</v>
      </c>
      <c r="N839" s="1" t="str">
        <f>IF(ISBLANK(Data!$F839),"",IF(Data!$F839&gt;=8,TEXT(Data!N839,"00"),""))</f>
        <v>00</v>
      </c>
    </row>
    <row r="840" ht="14.25">
      <c r="A840" s="1">
        <f>IF(ISBLANK(Data!A840),"",Data!A840)</f>
        <v>19822</v>
      </c>
      <c r="B840" s="1">
        <f>IF(ISBLANK(Data!B840),"",Data!B840)</f>
        <v>1</v>
      </c>
      <c r="C840" s="1">
        <f>IF(ISBLANK(Data!C840),"",Data!C840)</f>
        <v>300</v>
      </c>
      <c r="D840" s="1">
        <f>IF(ISBLANK(Data!D840),"",Data!D840)</f>
        <v>0</v>
      </c>
      <c r="E840" s="1">
        <f>IF(ISBLANK(Data!E840),"",Data!E840)</f>
        <v>0</v>
      </c>
      <c r="F840" s="1">
        <f>IF(ISBLANK(Data!F840),"",Data!F840)</f>
        <v>8</v>
      </c>
      <c r="G840" s="1" t="str">
        <f>IF(ISBLANK(Data!$F840),"",IF(Data!$F840&gt;=1,TEXT(Data!G840,"00"),""))</f>
        <v>03</v>
      </c>
      <c r="H840" s="1" t="str">
        <f>IF(ISBLANK(Data!$F840),"",IF(Data!$F840&gt;=2,TEXT(Data!H840,"00"),""))</f>
        <v>5a</v>
      </c>
      <c r="I840" s="1" t="str">
        <f>IF(ISBLANK(Data!$F840),"",IF(Data!$F840&gt;=3,TEXT(Data!I840,"00"),""))</f>
        <v>64</v>
      </c>
      <c r="J840" s="1" t="str">
        <f>IF(ISBLANK(Data!$F840),"",IF(Data!$F840&gt;=4,TEXT(Data!J840,"00"),""))</f>
        <v>5a</v>
      </c>
      <c r="K840" s="1" t="str">
        <f>IF(ISBLANK(Data!$F840),"",IF(Data!$F840&gt;=5,TEXT(Data!K840,"00"),""))</f>
        <v>41</v>
      </c>
      <c r="L840" s="1" t="str">
        <f>IF(ISBLANK(Data!$F840),"",IF(Data!$F840&gt;=6,TEXT(Data!L840,"00"),""))</f>
        <v>00</v>
      </c>
      <c r="M840" s="1" t="str">
        <f>IF(ISBLANK(Data!$F840),"",IF(Data!$F840&gt;=7,TEXT(Data!M840,"00"),""))</f>
        <v>32</v>
      </c>
      <c r="N840" s="1" t="str">
        <f>IF(ISBLANK(Data!$F840),"",IF(Data!$F840&gt;=8,TEXT(Data!N840,"00"),""))</f>
        <v>67</v>
      </c>
    </row>
    <row r="841" ht="14.25">
      <c r="A841" s="1">
        <f>IF(ISBLANK(Data!A841),"",Data!A841)</f>
        <v>19823</v>
      </c>
      <c r="B841" s="1">
        <f>IF(ISBLANK(Data!B841),"",Data!B841)</f>
        <v>1</v>
      </c>
      <c r="C841" s="1">
        <f>IF(ISBLANK(Data!C841),"",Data!C841)</f>
        <v>301</v>
      </c>
      <c r="D841" s="1">
        <f>IF(ISBLANK(Data!D841),"",Data!D841)</f>
        <v>0</v>
      </c>
      <c r="E841" s="1">
        <f>IF(ISBLANK(Data!E841),"",Data!E841)</f>
        <v>0</v>
      </c>
      <c r="F841" s="1">
        <f>IF(ISBLANK(Data!F841),"",Data!F841)</f>
        <v>3</v>
      </c>
      <c r="G841" s="1" t="str">
        <f>IF(ISBLANK(Data!$F841),"",IF(Data!$F841&gt;=1,TEXT(Data!G841,"00"),""))</f>
        <v>b8</v>
      </c>
      <c r="H841" s="1" t="str">
        <f>IF(ISBLANK(Data!$F841),"",IF(Data!$F841&gt;=2,TEXT(Data!H841,"00"),""))</f>
        <v>07</v>
      </c>
      <c r="I841" s="1" t="str">
        <f>IF(ISBLANK(Data!$F841),"",IF(Data!$F841&gt;=3,TEXT(Data!I841,"00"),""))</f>
        <v>00</v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>
        <f>IF(ISBLANK(Data!A842),"",Data!A842)</f>
        <v>19833</v>
      </c>
      <c r="B842" s="1">
        <f>IF(ISBLANK(Data!B842),"",Data!B842)</f>
        <v>0</v>
      </c>
      <c r="C842" s="1">
        <f>IF(ISBLANK(Data!C842),"",Data!C842)</f>
        <v>405</v>
      </c>
      <c r="D842" s="1">
        <f>IF(ISBLANK(Data!D842),"",Data!D842)</f>
        <v>0</v>
      </c>
      <c r="E842" s="1">
        <f>IF(ISBLANK(Data!E842),"",Data!E842)</f>
        <v>0</v>
      </c>
      <c r="F842" s="1">
        <f>IF(ISBLANK(Data!F842),"",Data!F842)</f>
        <v>8</v>
      </c>
      <c r="G842" s="1" t="str">
        <f>IF(ISBLANK(Data!$F842),"",IF(Data!$F842&gt;=1,TEXT(Data!G842,"00"),""))</f>
        <v>20</v>
      </c>
      <c r="H842" s="1" t="str">
        <f>IF(ISBLANK(Data!$F842),"",IF(Data!$F842&gt;=2,TEXT(Data!H842,"00"),""))</f>
        <v>00</v>
      </c>
      <c r="I842" s="1" t="str">
        <f>IF(ISBLANK(Data!$F842),"",IF(Data!$F842&gt;=3,TEXT(Data!I842,"00"),""))</f>
        <v>00</v>
      </c>
      <c r="J842" s="1" t="str">
        <f>IF(ISBLANK(Data!$F842),"",IF(Data!$F842&gt;=4,TEXT(Data!J842,"00"),""))</f>
        <v>00</v>
      </c>
      <c r="K842" s="1" t="str">
        <f>IF(ISBLANK(Data!$F842),"",IF(Data!$F842&gt;=5,TEXT(Data!K842,"00"),""))</f>
        <v>32</v>
      </c>
      <c r="L842" s="1" t="str">
        <f>IF(ISBLANK(Data!$F842),"",IF(Data!$F842&gt;=6,TEXT(Data!L842,"00"),""))</f>
        <v>31</v>
      </c>
      <c r="M842" s="1" t="str">
        <f>IF(ISBLANK(Data!$F842),"",IF(Data!$F842&gt;=7,TEXT(Data!M842,"00"),""))</f>
        <v>31</v>
      </c>
      <c r="N842" s="1" t="str">
        <f>IF(ISBLANK(Data!$F842),"",IF(Data!$F842&gt;=8,TEXT(Data!N842,"00"),""))</f>
        <v>46</v>
      </c>
    </row>
    <row r="843" ht="14.25">
      <c r="A843" s="1">
        <f>IF(ISBLANK(Data!A843),"",Data!A843)</f>
        <v>19836</v>
      </c>
      <c r="B843" s="1">
        <f>IF(ISBLANK(Data!B843),"",Data!B843)</f>
        <v>1</v>
      </c>
      <c r="C843" s="1">
        <f>IF(ISBLANK(Data!C843),"",Data!C843)</f>
        <v>404</v>
      </c>
      <c r="D843" s="1">
        <f>IF(ISBLANK(Data!D843),"",Data!D843)</f>
        <v>0</v>
      </c>
      <c r="E843" s="1">
        <f>IF(ISBLANK(Data!E843),"",Data!E843)</f>
        <v>0</v>
      </c>
      <c r="F843" s="1">
        <f>IF(ISBLANK(Data!F843),"",Data!F843)</f>
        <v>2</v>
      </c>
      <c r="G843" s="1" t="str">
        <f>IF(ISBLANK(Data!$F843),"",IF(Data!$F843&gt;=1,TEXT(Data!G843,"00"),""))</f>
        <v>21</v>
      </c>
      <c r="H843" s="1" t="str">
        <f>IF(ISBLANK(Data!$F843),"",IF(Data!$F843&gt;=2,TEXT(Data!H843,"00"),""))</f>
        <v>00</v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>
        <f>IF(ISBLANK(Data!A844),"",Data!A844)</f>
        <v>19837</v>
      </c>
      <c r="B844" s="1">
        <f>IF(ISBLANK(Data!B844),"",Data!B844)</f>
        <v>0</v>
      </c>
      <c r="C844" s="1">
        <f>IF(ISBLANK(Data!C844),"",Data!C844)</f>
        <v>401</v>
      </c>
      <c r="D844" s="1">
        <f>IF(ISBLANK(Data!D844),"",Data!D844)</f>
        <v>0</v>
      </c>
      <c r="E844" s="1">
        <f>IF(ISBLANK(Data!E844),"",Data!E844)</f>
        <v>0</v>
      </c>
      <c r="F844" s="1">
        <f>IF(ISBLANK(Data!F844),"",Data!F844)</f>
        <v>8</v>
      </c>
      <c r="G844" s="1" t="str">
        <f>IF(ISBLANK(Data!$F844),"",IF(Data!$F844&gt;=1,TEXT(Data!G844,"00"),""))</f>
        <v>69</v>
      </c>
      <c r="H844" s="1" t="str">
        <f>IF(ISBLANK(Data!$F844),"",IF(Data!$F844&gt;=2,TEXT(Data!H844,"00"),""))</f>
        <v>9a</v>
      </c>
      <c r="I844" s="1" t="str">
        <f>IF(ISBLANK(Data!$F844),"",IF(Data!$F844&gt;=3,TEXT(Data!I844,"00"),""))</f>
        <v>00</v>
      </c>
      <c r="J844" s="1" t="str">
        <f>IF(ISBLANK(Data!$F844),"",IF(Data!$F844&gt;=4,TEXT(Data!J844,"00"),""))</f>
        <v>00</v>
      </c>
      <c r="K844" s="1" t="str">
        <f>IF(ISBLANK(Data!$F844),"",IF(Data!$F844&gt;=5,TEXT(Data!K844,"00"),""))</f>
        <v>4d</v>
      </c>
      <c r="L844" s="1" t="str">
        <f>IF(ISBLANK(Data!$F844),"",IF(Data!$F844&gt;=6,TEXT(Data!L844,"00"),""))</f>
        <v>00</v>
      </c>
      <c r="M844" s="1" t="str">
        <f>IF(ISBLANK(Data!$F844),"",IF(Data!$F844&gt;=7,TEXT(Data!M844,"00"),""))</f>
        <v>00</v>
      </c>
      <c r="N844" s="1" t="str">
        <f>IF(ISBLANK(Data!$F844),"",IF(Data!$F844&gt;=8,TEXT(Data!N844,"00"),""))</f>
        <v>00</v>
      </c>
    </row>
    <row r="845" ht="14.25">
      <c r="A845" s="1">
        <f>IF(ISBLANK(Data!A845),"",Data!A845)</f>
        <v>19844</v>
      </c>
      <c r="B845" s="1">
        <f>IF(ISBLANK(Data!B845),"",Data!B845)</f>
        <v>0</v>
      </c>
      <c r="C845" s="1">
        <f>IF(ISBLANK(Data!C845),"",Data!C845)</f>
        <v>400</v>
      </c>
      <c r="D845" s="1">
        <f>IF(ISBLANK(Data!D845),"",Data!D845)</f>
        <v>0</v>
      </c>
      <c r="E845" s="1">
        <f>IF(ISBLANK(Data!E845),"",Data!E845)</f>
        <v>0</v>
      </c>
      <c r="F845" s="1">
        <f>IF(ISBLANK(Data!F845),"",Data!F845)</f>
        <v>8</v>
      </c>
      <c r="G845" s="1" t="str">
        <f>IF(ISBLANK(Data!$F845),"",IF(Data!$F845&gt;=1,TEXT(Data!G845,"00"),""))</f>
        <v>01</v>
      </c>
      <c r="H845" s="1" t="str">
        <f>IF(ISBLANK(Data!$F845),"",IF(Data!$F845&gt;=2,TEXT(Data!H845,"00"),""))</f>
        <v>00</v>
      </c>
      <c r="I845" s="1" t="str">
        <f>IF(ISBLANK(Data!$F845),"",IF(Data!$F845&gt;=3,TEXT(Data!I845,"00"),""))</f>
        <v>c</v>
      </c>
      <c r="J845" s="1" t="str">
        <f>IF(ISBLANK(Data!$F845),"",IF(Data!$F845&gt;=4,TEXT(Data!J845,"00"),""))</f>
        <v>00</v>
      </c>
      <c r="K845" s="1" t="str">
        <f>IF(ISBLANK(Data!$F845),"",IF(Data!$F845&gt;=5,TEXT(Data!K845,"00"),""))</f>
        <v>00</v>
      </c>
      <c r="L845" s="1" t="str">
        <f>IF(ISBLANK(Data!$F845),"",IF(Data!$F845&gt;=6,TEXT(Data!L845,"00"),""))</f>
        <v>00</v>
      </c>
      <c r="M845" s="1" t="str">
        <f>IF(ISBLANK(Data!$F845),"",IF(Data!$F845&gt;=7,TEXT(Data!M845,"00"),""))</f>
        <v>00</v>
      </c>
      <c r="N845" s="1" t="str">
        <f>IF(ISBLANK(Data!$F845),"",IF(Data!$F845&gt;=8,TEXT(Data!N845,"00"),""))</f>
        <v>00</v>
      </c>
    </row>
    <row r="846" ht="14.25">
      <c r="A846" s="1">
        <f>IF(ISBLANK(Data!A846),"",Data!A846)</f>
        <v>19864</v>
      </c>
      <c r="B846" s="1">
        <f>IF(ISBLANK(Data!B846),"",Data!B846)</f>
        <v>0</v>
      </c>
      <c r="C846" s="1">
        <f>IF(ISBLANK(Data!C846),"",Data!C846)</f>
        <v>201</v>
      </c>
      <c r="D846" s="1">
        <f>IF(ISBLANK(Data!D846),"",Data!D846)</f>
        <v>0</v>
      </c>
      <c r="E846" s="1">
        <f>IF(ISBLANK(Data!E846),"",Data!E846)</f>
        <v>0</v>
      </c>
      <c r="F846" s="1">
        <f>IF(ISBLANK(Data!F846),"",Data!F846)</f>
        <v>6</v>
      </c>
      <c r="G846" s="1" t="str">
        <f>IF(ISBLANK(Data!$F846),"",IF(Data!$F846&gt;=1,TEXT(Data!G846,"00"),""))</f>
        <v>94</v>
      </c>
      <c r="H846" s="1" t="str">
        <f>IF(ISBLANK(Data!$F846),"",IF(Data!$F846&gt;=2,TEXT(Data!H846,"00"),""))</f>
        <v>02</v>
      </c>
      <c r="I846" s="1" t="str">
        <f>IF(ISBLANK(Data!$F846),"",IF(Data!$F846&gt;=3,TEXT(Data!I846,"00"),""))</f>
        <v>00</v>
      </c>
      <c r="J846" s="1" t="str">
        <f>IF(ISBLANK(Data!$F846),"",IF(Data!$F846&gt;=4,TEXT(Data!J846,"00"),""))</f>
        <v>00</v>
      </c>
      <c r="K846" s="1" t="str">
        <f>IF(ISBLANK(Data!$F846),"",IF(Data!$F846&gt;=5,TEXT(Data!K846,"00"),""))</f>
        <v>62</v>
      </c>
      <c r="L846" s="1" t="str">
        <f>IF(ISBLANK(Data!$F846),"",IF(Data!$F846&gt;=6,TEXT(Data!L846,"00"),""))</f>
        <v>00</v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>
        <f>IF(ISBLANK(Data!A847),"",Data!A847)</f>
        <v>19873</v>
      </c>
      <c r="B847" s="1">
        <f>IF(ISBLANK(Data!B847),"",Data!B847)</f>
        <v>1</v>
      </c>
      <c r="C847" s="1">
        <f>IF(ISBLANK(Data!C847),"",Data!C847)</f>
        <v>300</v>
      </c>
      <c r="D847" s="1">
        <f>IF(ISBLANK(Data!D847),"",Data!D847)</f>
        <v>0</v>
      </c>
      <c r="E847" s="1">
        <f>IF(ISBLANK(Data!E847),"",Data!E847)</f>
        <v>0</v>
      </c>
      <c r="F847" s="1">
        <f>IF(ISBLANK(Data!F847),"",Data!F847)</f>
        <v>8</v>
      </c>
      <c r="G847" s="1" t="str">
        <f>IF(ISBLANK(Data!$F847),"",IF(Data!$F847&gt;=1,TEXT(Data!G847,"00"),""))</f>
        <v>03</v>
      </c>
      <c r="H847" s="1" t="str">
        <f>IF(ISBLANK(Data!$F847),"",IF(Data!$F847&gt;=2,TEXT(Data!H847,"00"),""))</f>
        <v>5a</v>
      </c>
      <c r="I847" s="1" t="str">
        <f>IF(ISBLANK(Data!$F847),"",IF(Data!$F847&gt;=3,TEXT(Data!I847,"00"),""))</f>
        <v>64</v>
      </c>
      <c r="J847" s="1" t="str">
        <f>IF(ISBLANK(Data!$F847),"",IF(Data!$F847&gt;=4,TEXT(Data!J847,"00"),""))</f>
        <v>5a</v>
      </c>
      <c r="K847" s="1" t="str">
        <f>IF(ISBLANK(Data!$F847),"",IF(Data!$F847&gt;=5,TEXT(Data!K847,"00"),""))</f>
        <v>41</v>
      </c>
      <c r="L847" s="1" t="str">
        <f>IF(ISBLANK(Data!$F847),"",IF(Data!$F847&gt;=6,TEXT(Data!L847,"00"),""))</f>
        <v>00</v>
      </c>
      <c r="M847" s="1" t="str">
        <f>IF(ISBLANK(Data!$F847),"",IF(Data!$F847&gt;=7,TEXT(Data!M847,"00"),""))</f>
        <v>32</v>
      </c>
      <c r="N847" s="1" t="str">
        <f>IF(ISBLANK(Data!$F847),"",IF(Data!$F847&gt;=8,TEXT(Data!N847,"00"),""))</f>
        <v>a8</v>
      </c>
    </row>
    <row r="848" ht="14.25">
      <c r="A848" s="1">
        <f>IF(ISBLANK(Data!A848),"",Data!A848)</f>
        <v>19874</v>
      </c>
      <c r="B848" s="1">
        <f>IF(ISBLANK(Data!B848),"",Data!B848)</f>
        <v>1</v>
      </c>
      <c r="C848" s="1">
        <f>IF(ISBLANK(Data!C848),"",Data!C848)</f>
        <v>301</v>
      </c>
      <c r="D848" s="1">
        <f>IF(ISBLANK(Data!D848),"",Data!D848)</f>
        <v>0</v>
      </c>
      <c r="E848" s="1">
        <f>IF(ISBLANK(Data!E848),"",Data!E848)</f>
        <v>0</v>
      </c>
      <c r="F848" s="1">
        <f>IF(ISBLANK(Data!F848),"",Data!F848)</f>
        <v>3</v>
      </c>
      <c r="G848" s="1" t="str">
        <f>IF(ISBLANK(Data!$F848),"",IF(Data!$F848&gt;=1,TEXT(Data!G848,"00"),""))</f>
        <v>80</v>
      </c>
      <c r="H848" s="1" t="str">
        <f>IF(ISBLANK(Data!$F848),"",IF(Data!$F848&gt;=2,TEXT(Data!H848,"00"),""))</f>
        <v>08</v>
      </c>
      <c r="I848" s="1" t="str">
        <f>IF(ISBLANK(Data!$F848),"",IF(Data!$F848&gt;=3,TEXT(Data!I848,"00"),""))</f>
        <v>00</v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>
        <f>IF(ISBLANK(Data!A849),"",Data!A849)</f>
        <v>19884</v>
      </c>
      <c r="B849" s="1">
        <f>IF(ISBLANK(Data!B849),"",Data!B849)</f>
        <v>0</v>
      </c>
      <c r="C849" s="1">
        <f>IF(ISBLANK(Data!C849),"",Data!C849)</f>
        <v>203</v>
      </c>
      <c r="D849" s="1">
        <f>IF(ISBLANK(Data!D849),"",Data!D849)</f>
        <v>0</v>
      </c>
      <c r="E849" s="1">
        <f>IF(ISBLANK(Data!E849),"",Data!E849)</f>
        <v>0</v>
      </c>
      <c r="F849" s="1">
        <f>IF(ISBLANK(Data!F849),"",Data!F849)</f>
        <v>8</v>
      </c>
      <c r="G849" s="1" t="str">
        <f>IF(ISBLANK(Data!$F849),"",IF(Data!$F849&gt;=1,TEXT(Data!G849,"00"),""))</f>
        <v>00</v>
      </c>
      <c r="H849" s="1" t="str">
        <f>IF(ISBLANK(Data!$F849),"",IF(Data!$F849&gt;=2,TEXT(Data!H849,"00"),""))</f>
        <v>00</v>
      </c>
      <c r="I849" s="1" t="str">
        <f>IF(ISBLANK(Data!$F849),"",IF(Data!$F849&gt;=3,TEXT(Data!I849,"00"),""))</f>
        <v>00</v>
      </c>
      <c r="J849" s="1" t="str">
        <f>IF(ISBLANK(Data!$F849),"",IF(Data!$F849&gt;=4,TEXT(Data!J849,"00"),""))</f>
        <v>00</v>
      </c>
      <c r="K849" s="1" t="str">
        <f>IF(ISBLANK(Data!$F849),"",IF(Data!$F849&gt;=5,TEXT(Data!K849,"00"),""))</f>
        <v>00</v>
      </c>
      <c r="L849" s="1" t="str">
        <f>IF(ISBLANK(Data!$F849),"",IF(Data!$F849&gt;=6,TEXT(Data!L849,"00"),""))</f>
        <v>00</v>
      </c>
      <c r="M849" s="1" t="str">
        <f>IF(ISBLANK(Data!$F849),"",IF(Data!$F849&gt;=7,TEXT(Data!M849,"00"),""))</f>
        <v>00</v>
      </c>
      <c r="N849" s="1" t="str">
        <f>IF(ISBLANK(Data!$F849),"",IF(Data!$F849&gt;=8,TEXT(Data!N849,"00"),""))</f>
        <v>00</v>
      </c>
    </row>
    <row r="850" ht="14.25">
      <c r="A850" s="1">
        <f>IF(ISBLANK(Data!A850),"",Data!A850)</f>
        <v>19921</v>
      </c>
      <c r="B850" s="1">
        <f>IF(ISBLANK(Data!B850),"",Data!B850)</f>
        <v>0</v>
      </c>
      <c r="C850" s="1">
        <f>IF(ISBLANK(Data!C850),"",Data!C850)</f>
        <v>405</v>
      </c>
      <c r="D850" s="1">
        <f>IF(ISBLANK(Data!D850),"",Data!D850)</f>
        <v>0</v>
      </c>
      <c r="E850" s="1">
        <f>IF(ISBLANK(Data!E850),"",Data!E850)</f>
        <v>0</v>
      </c>
      <c r="F850" s="1">
        <f>IF(ISBLANK(Data!F850),"",Data!F850)</f>
        <v>8</v>
      </c>
      <c r="G850" s="1" t="str">
        <f>IF(ISBLANK(Data!$F850),"",IF(Data!$F850&gt;=1,TEXT(Data!G850,"00"),""))</f>
        <v>21</v>
      </c>
      <c r="H850" s="1" t="str">
        <f>IF(ISBLANK(Data!$F850),"",IF(Data!$F850&gt;=2,TEXT(Data!H850,"00"),""))</f>
        <v>00</v>
      </c>
      <c r="I850" s="1" t="str">
        <f>IF(ISBLANK(Data!$F850),"",IF(Data!$F850&gt;=3,TEXT(Data!I850,"00"),""))</f>
        <v>00</v>
      </c>
      <c r="J850" s="1" t="str">
        <f>IF(ISBLANK(Data!$F850),"",IF(Data!$F850&gt;=4,TEXT(Data!J850,"00"),""))</f>
        <v>00</v>
      </c>
      <c r="K850" s="1" t="str">
        <f>IF(ISBLANK(Data!$F850),"",IF(Data!$F850&gt;=5,TEXT(Data!K850,"00"),""))</f>
        <v>46</v>
      </c>
      <c r="L850" s="1" t="str">
        <f>IF(ISBLANK(Data!$F850),"",IF(Data!$F850&gt;=6,TEXT(Data!L850,"00"),""))</f>
        <v>56</v>
      </c>
      <c r="M850" s="1" t="str">
        <f>IF(ISBLANK(Data!$F850),"",IF(Data!$F850&gt;=7,TEXT(Data!M850,"00"),""))</f>
        <v>41</v>
      </c>
      <c r="N850" s="1" t="str">
        <f>IF(ISBLANK(Data!$F850),"",IF(Data!$F850&gt;=8,TEXT(Data!N850,"00"),""))</f>
        <v>31</v>
      </c>
    </row>
    <row r="851" ht="14.25">
      <c r="A851" s="1">
        <f>IF(ISBLANK(Data!A851),"",Data!A851)</f>
        <v>19922</v>
      </c>
      <c r="B851" s="1">
        <f>IF(ISBLANK(Data!B851),"",Data!B851)</f>
        <v>1</v>
      </c>
      <c r="C851" s="1">
        <f>IF(ISBLANK(Data!C851),"",Data!C851)</f>
        <v>300</v>
      </c>
      <c r="D851" s="1">
        <f>IF(ISBLANK(Data!D851),"",Data!D851)</f>
        <v>0</v>
      </c>
      <c r="E851" s="1">
        <f>IF(ISBLANK(Data!E851),"",Data!E851)</f>
        <v>0</v>
      </c>
      <c r="F851" s="1">
        <f>IF(ISBLANK(Data!F851),"",Data!F851)</f>
        <v>8</v>
      </c>
      <c r="G851" s="1" t="str">
        <f>IF(ISBLANK(Data!$F851),"",IF(Data!$F851&gt;=1,TEXT(Data!G851,"00"),""))</f>
        <v>03</v>
      </c>
      <c r="H851" s="1" t="str">
        <f>IF(ISBLANK(Data!$F851),"",IF(Data!$F851&gt;=2,TEXT(Data!H851,"00"),""))</f>
        <v>5a</v>
      </c>
      <c r="I851" s="1" t="str">
        <f>IF(ISBLANK(Data!$F851),"",IF(Data!$F851&gt;=3,TEXT(Data!I851,"00"),""))</f>
        <v>64</v>
      </c>
      <c r="J851" s="1" t="str">
        <f>IF(ISBLANK(Data!$F851),"",IF(Data!$F851&gt;=4,TEXT(Data!J851,"00"),""))</f>
        <v>5a</v>
      </c>
      <c r="K851" s="1" t="str">
        <f>IF(ISBLANK(Data!$F851),"",IF(Data!$F851&gt;=5,TEXT(Data!K851,"00"),""))</f>
        <v>41</v>
      </c>
      <c r="L851" s="1" t="str">
        <f>IF(ISBLANK(Data!$F851),"",IF(Data!$F851&gt;=6,TEXT(Data!L851,"00"),""))</f>
        <v>00</v>
      </c>
      <c r="M851" s="1" t="str">
        <f>IF(ISBLANK(Data!$F851),"",IF(Data!$F851&gt;=7,TEXT(Data!M851,"00"),""))</f>
        <v>32</v>
      </c>
      <c r="N851" s="1" t="str">
        <f>IF(ISBLANK(Data!$F851),"",IF(Data!$F851&gt;=8,TEXT(Data!N851,"00"),""))</f>
        <v>a9</v>
      </c>
    </row>
    <row r="852" ht="14.25">
      <c r="A852" s="1">
        <f>IF(ISBLANK(Data!A852),"",Data!A852)</f>
        <v>19923</v>
      </c>
      <c r="B852" s="1">
        <f>IF(ISBLANK(Data!B852),"",Data!B852)</f>
        <v>1</v>
      </c>
      <c r="C852" s="1">
        <f>IF(ISBLANK(Data!C852),"",Data!C852)</f>
        <v>301</v>
      </c>
      <c r="D852" s="1">
        <f>IF(ISBLANK(Data!D852),"",Data!D852)</f>
        <v>0</v>
      </c>
      <c r="E852" s="1">
        <f>IF(ISBLANK(Data!E852),"",Data!E852)</f>
        <v>0</v>
      </c>
      <c r="F852" s="1">
        <f>IF(ISBLANK(Data!F852),"",Data!F852)</f>
        <v>3</v>
      </c>
      <c r="G852" s="1" t="str">
        <f>IF(ISBLANK(Data!$F852),"",IF(Data!$F852&gt;=1,TEXT(Data!G852,"00"),""))</f>
        <v>88</v>
      </c>
      <c r="H852" s="1" t="str">
        <f>IF(ISBLANK(Data!$F852),"",IF(Data!$F852&gt;=2,TEXT(Data!H852,"00"),""))</f>
        <v>09</v>
      </c>
      <c r="I852" s="1" t="str">
        <f>IF(ISBLANK(Data!$F852),"",IF(Data!$F852&gt;=3,TEXT(Data!I852,"00"),""))</f>
        <v>00</v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>
        <f>IF(ISBLANK(Data!A853),"",Data!A853)</f>
        <v>19926</v>
      </c>
      <c r="B853" s="1">
        <f>IF(ISBLANK(Data!B853),"",Data!B853)</f>
        <v>1</v>
      </c>
      <c r="C853" s="1">
        <f>IF(ISBLANK(Data!C853),"",Data!C853)</f>
        <v>404</v>
      </c>
      <c r="D853" s="1">
        <f>IF(ISBLANK(Data!D853),"",Data!D853)</f>
        <v>0</v>
      </c>
      <c r="E853" s="1">
        <f>IF(ISBLANK(Data!E853),"",Data!E853)</f>
        <v>0</v>
      </c>
      <c r="F853" s="1">
        <f>IF(ISBLANK(Data!F853),"",Data!F853)</f>
        <v>2</v>
      </c>
      <c r="G853" s="1" t="str">
        <f>IF(ISBLANK(Data!$F853),"",IF(Data!$F853&gt;=1,TEXT(Data!G853,"00"),""))</f>
        <v>22</v>
      </c>
      <c r="H853" s="1" t="str">
        <f>IF(ISBLANK(Data!$F853),"",IF(Data!$F853&gt;=2,TEXT(Data!H853,"00"),""))</f>
        <v>00</v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>
        <f>IF(ISBLANK(Data!A854),"",Data!A854)</f>
        <v>19927</v>
      </c>
      <c r="B854" s="1">
        <f>IF(ISBLANK(Data!B854),"",Data!B854)</f>
        <v>0</v>
      </c>
      <c r="C854" s="1">
        <f>IF(ISBLANK(Data!C854),"",Data!C854)</f>
        <v>402</v>
      </c>
      <c r="D854" s="1">
        <f>IF(ISBLANK(Data!D854),"",Data!D854)</f>
        <v>0</v>
      </c>
      <c r="E854" s="1">
        <f>IF(ISBLANK(Data!E854),"",Data!E854)</f>
        <v>0</v>
      </c>
      <c r="F854" s="1">
        <f>IF(ISBLANK(Data!F854),"",Data!F854)</f>
        <v>8</v>
      </c>
      <c r="G854" s="1" t="str">
        <f>IF(ISBLANK(Data!$F854),"",IF(Data!$F854&gt;=1,TEXT(Data!G854,"00"),""))</f>
        <v>4c</v>
      </c>
      <c r="H854" s="1" t="str">
        <f>IF(ISBLANK(Data!$F854),"",IF(Data!$F854&gt;=2,TEXT(Data!H854,"00"),""))</f>
        <v>00</v>
      </c>
      <c r="I854" s="1" t="str">
        <f>IF(ISBLANK(Data!$F854),"",IF(Data!$F854&gt;=3,TEXT(Data!I854,"00"),""))</f>
        <v>00</v>
      </c>
      <c r="J854" s="1" t="str">
        <f>IF(ISBLANK(Data!$F854),"",IF(Data!$F854&gt;=4,TEXT(Data!J854,"00"),""))</f>
        <v>00</v>
      </c>
      <c r="K854" s="1" t="str">
        <f>IF(ISBLANK(Data!$F854),"",IF(Data!$F854&gt;=5,TEXT(Data!K854,"00"),""))</f>
        <v>2c</v>
      </c>
      <c r="L854" s="1" t="str">
        <f>IF(ISBLANK(Data!$F854),"",IF(Data!$F854&gt;=6,TEXT(Data!L854,"00"),""))</f>
        <v>7b</v>
      </c>
      <c r="M854" s="1" t="str">
        <f>IF(ISBLANK(Data!$F854),"",IF(Data!$F854&gt;=7,TEXT(Data!M854,"00"),""))</f>
        <v>07</v>
      </c>
      <c r="N854" s="1" t="str">
        <f>IF(ISBLANK(Data!$F854),"",IF(Data!$F854&gt;=8,TEXT(Data!N854,"00"),""))</f>
        <v>00</v>
      </c>
    </row>
    <row r="855" ht="14.25">
      <c r="A855" s="1">
        <f>IF(ISBLANK(Data!A855),"",Data!A855)</f>
        <v>19933</v>
      </c>
      <c r="B855" s="1">
        <f>IF(ISBLANK(Data!B855),"",Data!B855)</f>
        <v>0</v>
      </c>
      <c r="C855" s="1">
        <f>IF(ISBLANK(Data!C855),"",Data!C855)</f>
        <v>401</v>
      </c>
      <c r="D855" s="1">
        <f>IF(ISBLANK(Data!D855),"",Data!D855)</f>
        <v>0</v>
      </c>
      <c r="E855" s="1">
        <f>IF(ISBLANK(Data!E855),"",Data!E855)</f>
        <v>0</v>
      </c>
      <c r="F855" s="1">
        <f>IF(ISBLANK(Data!F855),"",Data!F855)</f>
        <v>8</v>
      </c>
      <c r="G855" s="1" t="str">
        <f>IF(ISBLANK(Data!$F855),"",IF(Data!$F855&gt;=1,TEXT(Data!G855,"00"),""))</f>
        <v>6b</v>
      </c>
      <c r="H855" s="1" t="str">
        <f>IF(ISBLANK(Data!$F855),"",IF(Data!$F855&gt;=2,TEXT(Data!H855,"00"),""))</f>
        <v>9a</v>
      </c>
      <c r="I855" s="1" t="str">
        <f>IF(ISBLANK(Data!$F855),"",IF(Data!$F855&gt;=3,TEXT(Data!I855,"00"),""))</f>
        <v>00</v>
      </c>
      <c r="J855" s="1" t="str">
        <f>IF(ISBLANK(Data!$F855),"",IF(Data!$F855&gt;=4,TEXT(Data!J855,"00"),""))</f>
        <v>00</v>
      </c>
      <c r="K855" s="1" t="str">
        <f>IF(ISBLANK(Data!$F855),"",IF(Data!$F855&gt;=5,TEXT(Data!K855,"00"),""))</f>
        <v>4d</v>
      </c>
      <c r="L855" s="1" t="str">
        <f>IF(ISBLANK(Data!$F855),"",IF(Data!$F855&gt;=6,TEXT(Data!L855,"00"),""))</f>
        <v>00</v>
      </c>
      <c r="M855" s="1" t="str">
        <f>IF(ISBLANK(Data!$F855),"",IF(Data!$F855&gt;=7,TEXT(Data!M855,"00"),""))</f>
        <v>00</v>
      </c>
      <c r="N855" s="1" t="str">
        <f>IF(ISBLANK(Data!$F855),"",IF(Data!$F855&gt;=8,TEXT(Data!N855,"00"),""))</f>
        <v>00</v>
      </c>
    </row>
    <row r="856" ht="14.25">
      <c r="A856" s="1">
        <f>IF(ISBLANK(Data!A856),"",Data!A856)</f>
        <v>19964</v>
      </c>
      <c r="B856" s="1">
        <f>IF(ISBLANK(Data!B856),"",Data!B856)</f>
        <v>0</v>
      </c>
      <c r="C856" s="1">
        <f>IF(ISBLANK(Data!C856),"",Data!C856)</f>
        <v>400</v>
      </c>
      <c r="D856" s="1">
        <f>IF(ISBLANK(Data!D856),"",Data!D856)</f>
        <v>0</v>
      </c>
      <c r="E856" s="1">
        <f>IF(ISBLANK(Data!E856),"",Data!E856)</f>
        <v>0</v>
      </c>
      <c r="F856" s="1">
        <f>IF(ISBLANK(Data!F856),"",Data!F856)</f>
        <v>8</v>
      </c>
      <c r="G856" s="1" t="str">
        <f>IF(ISBLANK(Data!$F856),"",IF(Data!$F856&gt;=1,TEXT(Data!G856,"00"),""))</f>
        <v>01</v>
      </c>
      <c r="H856" s="1" t="str">
        <f>IF(ISBLANK(Data!$F856),"",IF(Data!$F856&gt;=2,TEXT(Data!H856,"00"),""))</f>
        <v>00</v>
      </c>
      <c r="I856" s="1" t="str">
        <f>IF(ISBLANK(Data!$F856),"",IF(Data!$F856&gt;=3,TEXT(Data!I856,"00"),""))</f>
        <v>c</v>
      </c>
      <c r="J856" s="1" t="str">
        <f>IF(ISBLANK(Data!$F856),"",IF(Data!$F856&gt;=4,TEXT(Data!J856,"00"),""))</f>
        <v>00</v>
      </c>
      <c r="K856" s="1" t="str">
        <f>IF(ISBLANK(Data!$F856),"",IF(Data!$F856&gt;=5,TEXT(Data!K856,"00"),""))</f>
        <v>00</v>
      </c>
      <c r="L856" s="1" t="str">
        <f>IF(ISBLANK(Data!$F856),"",IF(Data!$F856&gt;=6,TEXT(Data!L856,"00"),""))</f>
        <v>00</v>
      </c>
      <c r="M856" s="1" t="str">
        <f>IF(ISBLANK(Data!$F856),"",IF(Data!$F856&gt;=7,TEXT(Data!M856,"00"),""))</f>
        <v>00</v>
      </c>
      <c r="N856" s="1" t="str">
        <f>IF(ISBLANK(Data!$F856),"",IF(Data!$F856&gt;=8,TEXT(Data!N856,"00"),""))</f>
        <v>00</v>
      </c>
    </row>
    <row r="857" ht="14.25">
      <c r="A857" s="1">
        <f>IF(ISBLANK(Data!A857),"",Data!A857)</f>
        <v>19973</v>
      </c>
      <c r="B857" s="1">
        <f>IF(ISBLANK(Data!B857),"",Data!B857)</f>
        <v>1</v>
      </c>
      <c r="C857" s="1">
        <f>IF(ISBLANK(Data!C857),"",Data!C857)</f>
        <v>300</v>
      </c>
      <c r="D857" s="1">
        <f>IF(ISBLANK(Data!D857),"",Data!D857)</f>
        <v>0</v>
      </c>
      <c r="E857" s="1">
        <f>IF(ISBLANK(Data!E857),"",Data!E857)</f>
        <v>0</v>
      </c>
      <c r="F857" s="1">
        <f>IF(ISBLANK(Data!F857),"",Data!F857)</f>
        <v>8</v>
      </c>
      <c r="G857" s="1" t="str">
        <f>IF(ISBLANK(Data!$F857),"",IF(Data!$F857&gt;=1,TEXT(Data!G857,"00"),""))</f>
        <v>03</v>
      </c>
      <c r="H857" s="1" t="str">
        <f>IF(ISBLANK(Data!$F857),"",IF(Data!$F857&gt;=2,TEXT(Data!H857,"00"),""))</f>
        <v>5a</v>
      </c>
      <c r="I857" s="1" t="str">
        <f>IF(ISBLANK(Data!$F857),"",IF(Data!$F857&gt;=3,TEXT(Data!I857,"00"),""))</f>
        <v>64</v>
      </c>
      <c r="J857" s="1" t="str">
        <f>IF(ISBLANK(Data!$F857),"",IF(Data!$F857&gt;=4,TEXT(Data!J857,"00"),""))</f>
        <v>5a</v>
      </c>
      <c r="K857" s="1" t="str">
        <f>IF(ISBLANK(Data!$F857),"",IF(Data!$F857&gt;=5,TEXT(Data!K857,"00"),""))</f>
        <v>41</v>
      </c>
      <c r="L857" s="1" t="str">
        <f>IF(ISBLANK(Data!$F857),"",IF(Data!$F857&gt;=6,TEXT(Data!L857,"00"),""))</f>
        <v>00</v>
      </c>
      <c r="M857" s="1" t="str">
        <f>IF(ISBLANK(Data!$F857),"",IF(Data!$F857&gt;=7,TEXT(Data!M857,"00"),""))</f>
        <v>32</v>
      </c>
      <c r="N857" s="1" t="str">
        <f>IF(ISBLANK(Data!$F857),"",IF(Data!$F857&gt;=8,TEXT(Data!N857,"00"),""))</f>
        <v>aa</v>
      </c>
    </row>
    <row r="858" ht="14.25">
      <c r="A858" s="1">
        <f>IF(ISBLANK(Data!A858),"",Data!A858)</f>
        <v>19974</v>
      </c>
      <c r="B858" s="1">
        <f>IF(ISBLANK(Data!B858),"",Data!B858)</f>
        <v>1</v>
      </c>
      <c r="C858" s="1">
        <f>IF(ISBLANK(Data!C858),"",Data!C858)</f>
        <v>301</v>
      </c>
      <c r="D858" s="1">
        <f>IF(ISBLANK(Data!D858),"",Data!D858)</f>
        <v>0</v>
      </c>
      <c r="E858" s="1">
        <f>IF(ISBLANK(Data!E858),"",Data!E858)</f>
        <v>0</v>
      </c>
      <c r="F858" s="1">
        <f>IF(ISBLANK(Data!F858),"",Data!F858)</f>
        <v>3</v>
      </c>
      <c r="G858" s="1" t="str">
        <f>IF(ISBLANK(Data!$F858),"",IF(Data!$F858&gt;=1,TEXT(Data!G858,"00"),""))</f>
        <v>c6</v>
      </c>
      <c r="H858" s="1" t="str">
        <f>IF(ISBLANK(Data!$F858),"",IF(Data!$F858&gt;=2,TEXT(Data!H858,"00"),""))</f>
        <v>a</v>
      </c>
      <c r="I858" s="1" t="str">
        <f>IF(ISBLANK(Data!$F858),"",IF(Data!$F858&gt;=3,TEXT(Data!I858,"00"),""))</f>
        <v>00</v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>
        <f>IF(ISBLANK(Data!A859),"",Data!A859)</f>
        <v>19984</v>
      </c>
      <c r="B859" s="1">
        <f>IF(ISBLANK(Data!B859),"",Data!B859)</f>
        <v>0</v>
      </c>
      <c r="C859" s="1">
        <f>IF(ISBLANK(Data!C859),"",Data!C859)</f>
        <v>201</v>
      </c>
      <c r="D859" s="1">
        <f>IF(ISBLANK(Data!D859),"",Data!D859)</f>
        <v>0</v>
      </c>
      <c r="E859" s="1">
        <f>IF(ISBLANK(Data!E859),"",Data!E859)</f>
        <v>0</v>
      </c>
      <c r="F859" s="1">
        <f>IF(ISBLANK(Data!F859),"",Data!F859)</f>
        <v>6</v>
      </c>
      <c r="G859" s="1" t="str">
        <f>IF(ISBLANK(Data!$F859),"",IF(Data!$F859&gt;=1,TEXT(Data!G859,"00"),""))</f>
        <v>94</v>
      </c>
      <c r="H859" s="1" t="str">
        <f>IF(ISBLANK(Data!$F859),"",IF(Data!$F859&gt;=2,TEXT(Data!H859,"00"),""))</f>
        <v>02</v>
      </c>
      <c r="I859" s="1" t="str">
        <f>IF(ISBLANK(Data!$F859),"",IF(Data!$F859&gt;=3,TEXT(Data!I859,"00"),""))</f>
        <v>00</v>
      </c>
      <c r="J859" s="1" t="str">
        <f>IF(ISBLANK(Data!$F859),"",IF(Data!$F859&gt;=4,TEXT(Data!J859,"00"),""))</f>
        <v>00</v>
      </c>
      <c r="K859" s="1" t="str">
        <f>IF(ISBLANK(Data!$F859),"",IF(Data!$F859&gt;=5,TEXT(Data!K859,"00"),""))</f>
        <v>62</v>
      </c>
      <c r="L859" s="1" t="str">
        <f>IF(ISBLANK(Data!$F859),"",IF(Data!$F859&gt;=6,TEXT(Data!L859,"00"),""))</f>
        <v>00</v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>
        <f>IF(ISBLANK(Data!A860),"",Data!A860)</f>
        <v>20021</v>
      </c>
      <c r="B860" s="1">
        <f>IF(ISBLANK(Data!B860),"",Data!B860)</f>
        <v>0</v>
      </c>
      <c r="C860" s="1">
        <f>IF(ISBLANK(Data!C860),"",Data!C860)</f>
        <v>405</v>
      </c>
      <c r="D860" s="1">
        <f>IF(ISBLANK(Data!D860),"",Data!D860)</f>
        <v>0</v>
      </c>
      <c r="E860" s="1">
        <f>IF(ISBLANK(Data!E860),"",Data!E860)</f>
        <v>0</v>
      </c>
      <c r="F860" s="1">
        <f>IF(ISBLANK(Data!F860),"",Data!F860)</f>
        <v>8</v>
      </c>
      <c r="G860" s="1" t="str">
        <f>IF(ISBLANK(Data!$F860),"",IF(Data!$F860&gt;=1,TEXT(Data!G860,"00"),""))</f>
        <v>22</v>
      </c>
      <c r="H860" s="1" t="str">
        <f>IF(ISBLANK(Data!$F860),"",IF(Data!$F860&gt;=2,TEXT(Data!H860,"00"),""))</f>
        <v>00</v>
      </c>
      <c r="I860" s="1" t="str">
        <f>IF(ISBLANK(Data!$F860),"",IF(Data!$F860&gt;=3,TEXT(Data!I860,"00"),""))</f>
        <v>00</v>
      </c>
      <c r="J860" s="1" t="str">
        <f>IF(ISBLANK(Data!$F860),"",IF(Data!$F860&gt;=4,TEXT(Data!J860,"00"),""))</f>
        <v>00</v>
      </c>
      <c r="K860" s="1" t="str">
        <f>IF(ISBLANK(Data!$F860),"",IF(Data!$F860&gt;=5,TEXT(Data!K860,"00"),""))</f>
        <v>30</v>
      </c>
      <c r="L860" s="1" t="str">
        <f>IF(ISBLANK(Data!$F860),"",IF(Data!$F860&gt;=6,TEXT(Data!L860,"00"),""))</f>
        <v>30</v>
      </c>
      <c r="M860" s="1" t="str">
        <f>IF(ISBLANK(Data!$F860),"",IF(Data!$F860&gt;=7,TEXT(Data!M860,"00"),""))</f>
        <v>31</v>
      </c>
      <c r="N860" s="1" t="str">
        <f>IF(ISBLANK(Data!$F860),"",IF(Data!$F860&gt;=8,TEXT(Data!N860,"00"),""))</f>
        <v>32</v>
      </c>
    </row>
    <row r="861" ht="14.25">
      <c r="A861" s="1">
        <f>IF(ISBLANK(Data!A861),"",Data!A861)</f>
        <v>20022</v>
      </c>
      <c r="B861" s="1">
        <f>IF(ISBLANK(Data!B861),"",Data!B861)</f>
        <v>1</v>
      </c>
      <c r="C861" s="1">
        <f>IF(ISBLANK(Data!C861),"",Data!C861)</f>
        <v>300</v>
      </c>
      <c r="D861" s="1">
        <f>IF(ISBLANK(Data!D861),"",Data!D861)</f>
        <v>0</v>
      </c>
      <c r="E861" s="1">
        <f>IF(ISBLANK(Data!E861),"",Data!E861)</f>
        <v>0</v>
      </c>
      <c r="F861" s="1">
        <f>IF(ISBLANK(Data!F861),"",Data!F861)</f>
        <v>8</v>
      </c>
      <c r="G861" s="1" t="str">
        <f>IF(ISBLANK(Data!$F861),"",IF(Data!$F861&gt;=1,TEXT(Data!G861,"00"),""))</f>
        <v>03</v>
      </c>
      <c r="H861" s="1" t="str">
        <f>IF(ISBLANK(Data!$F861),"",IF(Data!$F861&gt;=2,TEXT(Data!H861,"00"),""))</f>
        <v>5a</v>
      </c>
      <c r="I861" s="1" t="str">
        <f>IF(ISBLANK(Data!$F861),"",IF(Data!$F861&gt;=3,TEXT(Data!I861,"00"),""))</f>
        <v>64</v>
      </c>
      <c r="J861" s="1" t="str">
        <f>IF(ISBLANK(Data!$F861),"",IF(Data!$F861&gt;=4,TEXT(Data!J861,"00"),""))</f>
        <v>5a</v>
      </c>
      <c r="K861" s="1" t="str">
        <f>IF(ISBLANK(Data!$F861),"",IF(Data!$F861&gt;=5,TEXT(Data!K861,"00"),""))</f>
        <v>41</v>
      </c>
      <c r="L861" s="1" t="str">
        <f>IF(ISBLANK(Data!$F861),"",IF(Data!$F861&gt;=6,TEXT(Data!L861,"00"),""))</f>
        <v>00</v>
      </c>
      <c r="M861" s="1" t="str">
        <f>IF(ISBLANK(Data!$F861),"",IF(Data!$F861&gt;=7,TEXT(Data!M861,"00"),""))</f>
        <v>32</v>
      </c>
      <c r="N861" s="1" t="str">
        <f>IF(ISBLANK(Data!$F861),"",IF(Data!$F861&gt;=8,TEXT(Data!N861,"00"),""))</f>
        <v>ab</v>
      </c>
    </row>
    <row r="862" ht="14.25">
      <c r="A862" s="1">
        <f>IF(ISBLANK(Data!A862),"",Data!A862)</f>
        <v>20023</v>
      </c>
      <c r="B862" s="1">
        <f>IF(ISBLANK(Data!B862),"",Data!B862)</f>
        <v>1</v>
      </c>
      <c r="C862" s="1">
        <f>IF(ISBLANK(Data!C862),"",Data!C862)</f>
        <v>301</v>
      </c>
      <c r="D862" s="1">
        <f>IF(ISBLANK(Data!D862),"",Data!D862)</f>
        <v>0</v>
      </c>
      <c r="E862" s="1">
        <f>IF(ISBLANK(Data!E862),"",Data!E862)</f>
        <v>0</v>
      </c>
      <c r="F862" s="1">
        <f>IF(ISBLANK(Data!F862),"",Data!F862)</f>
        <v>3</v>
      </c>
      <c r="G862" s="1" t="str">
        <f>IF(ISBLANK(Data!$F862),"",IF(Data!$F862&gt;=1,TEXT(Data!G862,"00"),""))</f>
        <v>43</v>
      </c>
      <c r="H862" s="1" t="str">
        <f>IF(ISBLANK(Data!$F862),"",IF(Data!$F862&gt;=2,TEXT(Data!H862,"00"),""))</f>
        <v>b</v>
      </c>
      <c r="I862" s="1" t="str">
        <f>IF(ISBLANK(Data!$F862),"",IF(Data!$F862&gt;=3,TEXT(Data!I862,"00"),""))</f>
        <v>00</v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>
        <f>IF(ISBLANK(Data!A863),"",Data!A863)</f>
        <v>20033</v>
      </c>
      <c r="B863" s="1">
        <f>IF(ISBLANK(Data!B863),"",Data!B863)</f>
        <v>0</v>
      </c>
      <c r="C863" s="1">
        <f>IF(ISBLANK(Data!C863),"",Data!C863)</f>
        <v>203</v>
      </c>
      <c r="D863" s="1">
        <f>IF(ISBLANK(Data!D863),"",Data!D863)</f>
        <v>0</v>
      </c>
      <c r="E863" s="1">
        <f>IF(ISBLANK(Data!E863),"",Data!E863)</f>
        <v>0</v>
      </c>
      <c r="F863" s="1">
        <f>IF(ISBLANK(Data!F863),"",Data!F863)</f>
        <v>8</v>
      </c>
      <c r="G863" s="1" t="str">
        <f>IF(ISBLANK(Data!$F863),"",IF(Data!$F863&gt;=1,TEXT(Data!G863,"00"),""))</f>
        <v>65</v>
      </c>
      <c r="H863" s="1" t="str">
        <f>IF(ISBLANK(Data!$F863),"",IF(Data!$F863&gt;=2,TEXT(Data!H863,"00"),""))</f>
        <v>00</v>
      </c>
      <c r="I863" s="1" t="str">
        <f>IF(ISBLANK(Data!$F863),"",IF(Data!$F863&gt;=3,TEXT(Data!I863,"00"),""))</f>
        <v>00</v>
      </c>
      <c r="J863" s="1" t="str">
        <f>IF(ISBLANK(Data!$F863),"",IF(Data!$F863&gt;=4,TEXT(Data!J863,"00"),""))</f>
        <v>00</v>
      </c>
      <c r="K863" s="1" t="str">
        <f>IF(ISBLANK(Data!$F863),"",IF(Data!$F863&gt;=5,TEXT(Data!K863,"00"),""))</f>
        <v>00</v>
      </c>
      <c r="L863" s="1" t="str">
        <f>IF(ISBLANK(Data!$F863),"",IF(Data!$F863&gt;=6,TEXT(Data!L863,"00"),""))</f>
        <v>00</v>
      </c>
      <c r="M863" s="1" t="str">
        <f>IF(ISBLANK(Data!$F863),"",IF(Data!$F863&gt;=7,TEXT(Data!M863,"00"),""))</f>
        <v>00</v>
      </c>
      <c r="N863" s="1" t="str">
        <f>IF(ISBLANK(Data!$F863),"",IF(Data!$F863&gt;=8,TEXT(Data!N863,"00"),""))</f>
        <v>00</v>
      </c>
    </row>
    <row r="864" ht="14.25">
      <c r="A864" s="1">
        <f>IF(ISBLANK(Data!A864),"",Data!A864)</f>
        <v>20046</v>
      </c>
      <c r="B864" s="1">
        <f>IF(ISBLANK(Data!B864),"",Data!B864)</f>
        <v>1</v>
      </c>
      <c r="C864" s="1">
        <f>IF(ISBLANK(Data!C864),"",Data!C864)</f>
        <v>404</v>
      </c>
      <c r="D864" s="1">
        <f>IF(ISBLANK(Data!D864),"",Data!D864)</f>
        <v>0</v>
      </c>
      <c r="E864" s="1">
        <f>IF(ISBLANK(Data!E864),"",Data!E864)</f>
        <v>0</v>
      </c>
      <c r="F864" s="1">
        <f>IF(ISBLANK(Data!F864),"",Data!F864)</f>
        <v>2</v>
      </c>
      <c r="G864" s="1" t="str">
        <f>IF(ISBLANK(Data!$F864),"",IF(Data!$F864&gt;=1,TEXT(Data!G864,"00"),""))</f>
        <v>23</v>
      </c>
      <c r="H864" s="1" t="str">
        <f>IF(ISBLANK(Data!$F864),"",IF(Data!$F864&gt;=2,TEXT(Data!H864,"00"),""))</f>
        <v>00</v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>
        <f>IF(ISBLANK(Data!A865),"",Data!A865)</f>
        <v>20047</v>
      </c>
      <c r="B865" s="1">
        <f>IF(ISBLANK(Data!B865),"",Data!B865)</f>
        <v>0</v>
      </c>
      <c r="C865" s="1">
        <f>IF(ISBLANK(Data!C865),"",Data!C865)</f>
        <v>401</v>
      </c>
      <c r="D865" s="1">
        <f>IF(ISBLANK(Data!D865),"",Data!D865)</f>
        <v>0</v>
      </c>
      <c r="E865" s="1">
        <f>IF(ISBLANK(Data!E865),"",Data!E865)</f>
        <v>0</v>
      </c>
      <c r="F865" s="1">
        <f>IF(ISBLANK(Data!F865),"",Data!F865)</f>
        <v>8</v>
      </c>
      <c r="G865" s="1" t="str">
        <f>IF(ISBLANK(Data!$F865),"",IF(Data!$F865&gt;=1,TEXT(Data!G865,"00"),""))</f>
        <v>6b</v>
      </c>
      <c r="H865" s="1" t="str">
        <f>IF(ISBLANK(Data!$F865),"",IF(Data!$F865&gt;=2,TEXT(Data!H865,"00"),""))</f>
        <v>9a</v>
      </c>
      <c r="I865" s="1" t="str">
        <f>IF(ISBLANK(Data!$F865),"",IF(Data!$F865&gt;=3,TEXT(Data!I865,"00"),""))</f>
        <v>00</v>
      </c>
      <c r="J865" s="1" t="str">
        <f>IF(ISBLANK(Data!$F865),"",IF(Data!$F865&gt;=4,TEXT(Data!J865,"00"),""))</f>
        <v>00</v>
      </c>
      <c r="K865" s="1" t="str">
        <f>IF(ISBLANK(Data!$F865),"",IF(Data!$F865&gt;=5,TEXT(Data!K865,"00"),""))</f>
        <v>4e</v>
      </c>
      <c r="L865" s="1" t="str">
        <f>IF(ISBLANK(Data!$F865),"",IF(Data!$F865&gt;=6,TEXT(Data!L865,"00"),""))</f>
        <v>00</v>
      </c>
      <c r="M865" s="1" t="str">
        <f>IF(ISBLANK(Data!$F865),"",IF(Data!$F865&gt;=7,TEXT(Data!M865,"00"),""))</f>
        <v>00</v>
      </c>
      <c r="N865" s="1" t="str">
        <f>IF(ISBLANK(Data!$F865),"",IF(Data!$F865&gt;=8,TEXT(Data!N865,"00"),""))</f>
        <v>00</v>
      </c>
    </row>
    <row r="866" ht="14.25">
      <c r="A866" s="1">
        <f>IF(ISBLANK(Data!A866),"",Data!A866)</f>
        <v>20064</v>
      </c>
      <c r="B866" s="1">
        <f>IF(ISBLANK(Data!B866),"",Data!B866)</f>
        <v>0</v>
      </c>
      <c r="C866" s="1">
        <f>IF(ISBLANK(Data!C866),"",Data!C866)</f>
        <v>400</v>
      </c>
      <c r="D866" s="1">
        <f>IF(ISBLANK(Data!D866),"",Data!D866)</f>
        <v>0</v>
      </c>
      <c r="E866" s="1">
        <f>IF(ISBLANK(Data!E866),"",Data!E866)</f>
        <v>0</v>
      </c>
      <c r="F866" s="1">
        <f>IF(ISBLANK(Data!F866),"",Data!F866)</f>
        <v>8</v>
      </c>
      <c r="G866" s="1" t="str">
        <f>IF(ISBLANK(Data!$F866),"",IF(Data!$F866&gt;=1,TEXT(Data!G866,"00"),""))</f>
        <v>01</v>
      </c>
      <c r="H866" s="1" t="str">
        <f>IF(ISBLANK(Data!$F866),"",IF(Data!$F866&gt;=2,TEXT(Data!H866,"00"),""))</f>
        <v>00</v>
      </c>
      <c r="I866" s="1" t="str">
        <f>IF(ISBLANK(Data!$F866),"",IF(Data!$F866&gt;=3,TEXT(Data!I866,"00"),""))</f>
        <v>c</v>
      </c>
      <c r="J866" s="1" t="str">
        <f>IF(ISBLANK(Data!$F866),"",IF(Data!$F866&gt;=4,TEXT(Data!J866,"00"),""))</f>
        <v>00</v>
      </c>
      <c r="K866" s="1" t="str">
        <f>IF(ISBLANK(Data!$F866),"",IF(Data!$F866&gt;=5,TEXT(Data!K866,"00"),""))</f>
        <v>00</v>
      </c>
      <c r="L866" s="1" t="str">
        <f>IF(ISBLANK(Data!$F866),"",IF(Data!$F866&gt;=6,TEXT(Data!L866,"00"),""))</f>
        <v>00</v>
      </c>
      <c r="M866" s="1" t="str">
        <f>IF(ISBLANK(Data!$F866),"",IF(Data!$F866&gt;=7,TEXT(Data!M866,"00"),""))</f>
        <v>00</v>
      </c>
      <c r="N866" s="1" t="str">
        <f>IF(ISBLANK(Data!$F866),"",IF(Data!$F866&gt;=8,TEXT(Data!N866,"00"),""))</f>
        <v>00</v>
      </c>
    </row>
    <row r="867" ht="14.25">
      <c r="A867" s="1">
        <f>IF(ISBLANK(Data!A867),"",Data!A867)</f>
        <v>20073</v>
      </c>
      <c r="B867" s="1">
        <f>IF(ISBLANK(Data!B867),"",Data!B867)</f>
        <v>1</v>
      </c>
      <c r="C867" s="1">
        <f>IF(ISBLANK(Data!C867),"",Data!C867)</f>
        <v>300</v>
      </c>
      <c r="D867" s="1">
        <f>IF(ISBLANK(Data!D867),"",Data!D867)</f>
        <v>0</v>
      </c>
      <c r="E867" s="1">
        <f>IF(ISBLANK(Data!E867),"",Data!E867)</f>
        <v>0</v>
      </c>
      <c r="F867" s="1">
        <f>IF(ISBLANK(Data!F867),"",Data!F867)</f>
        <v>8</v>
      </c>
      <c r="G867" s="1" t="str">
        <f>IF(ISBLANK(Data!$F867),"",IF(Data!$F867&gt;=1,TEXT(Data!G867,"00"),""))</f>
        <v>03</v>
      </c>
      <c r="H867" s="1" t="str">
        <f>IF(ISBLANK(Data!$F867),"",IF(Data!$F867&gt;=2,TEXT(Data!H867,"00"),""))</f>
        <v>5a</v>
      </c>
      <c r="I867" s="1" t="str">
        <f>IF(ISBLANK(Data!$F867),"",IF(Data!$F867&gt;=3,TEXT(Data!I867,"00"),""))</f>
        <v>64</v>
      </c>
      <c r="J867" s="1" t="str">
        <f>IF(ISBLANK(Data!$F867),"",IF(Data!$F867&gt;=4,TEXT(Data!J867,"00"),""))</f>
        <v>5a</v>
      </c>
      <c r="K867" s="1" t="str">
        <f>IF(ISBLANK(Data!$F867),"",IF(Data!$F867&gt;=5,TEXT(Data!K867,"00"),""))</f>
        <v>41</v>
      </c>
      <c r="L867" s="1" t="str">
        <f>IF(ISBLANK(Data!$F867),"",IF(Data!$F867&gt;=6,TEXT(Data!L867,"00"),""))</f>
        <v>00</v>
      </c>
      <c r="M867" s="1" t="str">
        <f>IF(ISBLANK(Data!$F867),"",IF(Data!$F867&gt;=7,TEXT(Data!M867,"00"),""))</f>
        <v>32</v>
      </c>
      <c r="N867" s="1" t="str">
        <f>IF(ISBLANK(Data!$F867),"",IF(Data!$F867&gt;=8,TEXT(Data!N867,"00"),""))</f>
        <v>ec</v>
      </c>
    </row>
    <row r="868" ht="14.25">
      <c r="A868" s="1">
        <f>IF(ISBLANK(Data!A868),"",Data!A868)</f>
        <v>20074</v>
      </c>
      <c r="B868" s="1">
        <f>IF(ISBLANK(Data!B868),"",Data!B868)</f>
        <v>1</v>
      </c>
      <c r="C868" s="1">
        <f>IF(ISBLANK(Data!C868),"",Data!C868)</f>
        <v>301</v>
      </c>
      <c r="D868" s="1">
        <f>IF(ISBLANK(Data!D868),"",Data!D868)</f>
        <v>0</v>
      </c>
      <c r="E868" s="1">
        <f>IF(ISBLANK(Data!E868),"",Data!E868)</f>
        <v>0</v>
      </c>
      <c r="F868" s="1">
        <f>IF(ISBLANK(Data!F868),"",Data!F868)</f>
        <v>3</v>
      </c>
      <c r="G868" s="1" t="str">
        <f>IF(ISBLANK(Data!$F868),"",IF(Data!$F868&gt;=1,TEXT(Data!G868,"00"),""))</f>
        <v>b5</v>
      </c>
      <c r="H868" s="1" t="str">
        <f>IF(ISBLANK(Data!$F868),"",IF(Data!$F868&gt;=2,TEXT(Data!H868,"00"),""))</f>
        <v>c</v>
      </c>
      <c r="I868" s="1" t="str">
        <f>IF(ISBLANK(Data!$F868),"",IF(Data!$F868&gt;=3,TEXT(Data!I868,"00"),""))</f>
        <v>00</v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>
        <f>IF(ISBLANK(Data!A869),"",Data!A869)</f>
        <v>20084</v>
      </c>
      <c r="B869" s="1">
        <f>IF(ISBLANK(Data!B869),"",Data!B869)</f>
        <v>0</v>
      </c>
      <c r="C869" s="1">
        <f>IF(ISBLANK(Data!C869),"",Data!C869)</f>
        <v>201</v>
      </c>
      <c r="D869" s="1">
        <f>IF(ISBLANK(Data!D869),"",Data!D869)</f>
        <v>0</v>
      </c>
      <c r="E869" s="1">
        <f>IF(ISBLANK(Data!E869),"",Data!E869)</f>
        <v>0</v>
      </c>
      <c r="F869" s="1">
        <f>IF(ISBLANK(Data!F869),"",Data!F869)</f>
        <v>6</v>
      </c>
      <c r="G869" s="1" t="str">
        <f>IF(ISBLANK(Data!$F869),"",IF(Data!$F869&gt;=1,TEXT(Data!G869,"00"),""))</f>
        <v>94</v>
      </c>
      <c r="H869" s="1" t="str">
        <f>IF(ISBLANK(Data!$F869),"",IF(Data!$F869&gt;=2,TEXT(Data!H869,"00"),""))</f>
        <v>02</v>
      </c>
      <c r="I869" s="1" t="str">
        <f>IF(ISBLANK(Data!$F869),"",IF(Data!$F869&gt;=3,TEXT(Data!I869,"00"),""))</f>
        <v>00</v>
      </c>
      <c r="J869" s="1" t="str">
        <f>IF(ISBLANK(Data!$F869),"",IF(Data!$F869&gt;=4,TEXT(Data!J869,"00"),""))</f>
        <v>00</v>
      </c>
      <c r="K869" s="1" t="str">
        <f>IF(ISBLANK(Data!$F869),"",IF(Data!$F869&gt;=5,TEXT(Data!K869,"00"),""))</f>
        <v>62</v>
      </c>
      <c r="L869" s="1" t="str">
        <f>IF(ISBLANK(Data!$F869),"",IF(Data!$F869&gt;=6,TEXT(Data!L869,"00"),""))</f>
        <v>00</v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>
        <f>IF(ISBLANK(Data!A870),"",Data!A870)</f>
        <v>20121</v>
      </c>
      <c r="B870" s="1">
        <f>IF(ISBLANK(Data!B870),"",Data!B870)</f>
        <v>0</v>
      </c>
      <c r="C870" s="1">
        <f>IF(ISBLANK(Data!C870),"",Data!C870)</f>
        <v>203</v>
      </c>
      <c r="D870" s="1">
        <f>IF(ISBLANK(Data!D870),"",Data!D870)</f>
        <v>0</v>
      </c>
      <c r="E870" s="1">
        <f>IF(ISBLANK(Data!E870),"",Data!E870)</f>
        <v>0</v>
      </c>
      <c r="F870" s="1">
        <f>IF(ISBLANK(Data!F870),"",Data!F870)</f>
        <v>8</v>
      </c>
      <c r="G870" s="1" t="str">
        <f>IF(ISBLANK(Data!$F870),"",IF(Data!$F870&gt;=1,TEXT(Data!G870,"00"),""))</f>
        <v>78</v>
      </c>
      <c r="H870" s="1" t="str">
        <f>IF(ISBLANK(Data!$F870),"",IF(Data!$F870&gt;=2,TEXT(Data!H870,"00"),""))</f>
        <v>00</v>
      </c>
      <c r="I870" s="1" t="str">
        <f>IF(ISBLANK(Data!$F870),"",IF(Data!$F870&gt;=3,TEXT(Data!I870,"00"),""))</f>
        <v>00</v>
      </c>
      <c r="J870" s="1" t="str">
        <f>IF(ISBLANK(Data!$F870),"",IF(Data!$F870&gt;=4,TEXT(Data!J870,"00"),""))</f>
        <v>00</v>
      </c>
      <c r="K870" s="1" t="str">
        <f>IF(ISBLANK(Data!$F870),"",IF(Data!$F870&gt;=5,TEXT(Data!K870,"00"),""))</f>
        <v>00</v>
      </c>
      <c r="L870" s="1" t="str">
        <f>IF(ISBLANK(Data!$F870),"",IF(Data!$F870&gt;=6,TEXT(Data!L870,"00"),""))</f>
        <v>00</v>
      </c>
      <c r="M870" s="1" t="str">
        <f>IF(ISBLANK(Data!$F870),"",IF(Data!$F870&gt;=7,TEXT(Data!M870,"00"),""))</f>
        <v>00</v>
      </c>
      <c r="N870" s="1" t="str">
        <f>IF(ISBLANK(Data!$F870),"",IF(Data!$F870&gt;=8,TEXT(Data!N870,"00"),""))</f>
        <v>00</v>
      </c>
    </row>
    <row r="871" ht="14.25">
      <c r="A871" s="1">
        <f>IF(ISBLANK(Data!A871),"",Data!A871)</f>
        <v>20122</v>
      </c>
      <c r="B871" s="1">
        <f>IF(ISBLANK(Data!B871),"",Data!B871)</f>
        <v>1</v>
      </c>
      <c r="C871" s="1">
        <f>IF(ISBLANK(Data!C871),"",Data!C871)</f>
        <v>300</v>
      </c>
      <c r="D871" s="1">
        <f>IF(ISBLANK(Data!D871),"",Data!D871)</f>
        <v>0</v>
      </c>
      <c r="E871" s="1">
        <f>IF(ISBLANK(Data!E871),"",Data!E871)</f>
        <v>0</v>
      </c>
      <c r="F871" s="1">
        <f>IF(ISBLANK(Data!F871),"",Data!F871)</f>
        <v>8</v>
      </c>
      <c r="G871" s="1" t="str">
        <f>IF(ISBLANK(Data!$F871),"",IF(Data!$F871&gt;=1,TEXT(Data!G871,"00"),""))</f>
        <v>03</v>
      </c>
      <c r="H871" s="1" t="str">
        <f>IF(ISBLANK(Data!$F871),"",IF(Data!$F871&gt;=2,TEXT(Data!H871,"00"),""))</f>
        <v>5a</v>
      </c>
      <c r="I871" s="1" t="str">
        <f>IF(ISBLANK(Data!$F871),"",IF(Data!$F871&gt;=3,TEXT(Data!I871,"00"),""))</f>
        <v>64</v>
      </c>
      <c r="J871" s="1" t="str">
        <f>IF(ISBLANK(Data!$F871),"",IF(Data!$F871&gt;=4,TEXT(Data!J871,"00"),""))</f>
        <v>5a</v>
      </c>
      <c r="K871" s="1" t="str">
        <f>IF(ISBLANK(Data!$F871),"",IF(Data!$F871&gt;=5,TEXT(Data!K871,"00"),""))</f>
        <v>41</v>
      </c>
      <c r="L871" s="1" t="str">
        <f>IF(ISBLANK(Data!$F871),"",IF(Data!$F871&gt;=6,TEXT(Data!L871,"00"),""))</f>
        <v>00</v>
      </c>
      <c r="M871" s="1" t="str">
        <f>IF(ISBLANK(Data!$F871),"",IF(Data!$F871&gt;=7,TEXT(Data!M871,"00"),""))</f>
        <v>32</v>
      </c>
      <c r="N871" s="1" t="str">
        <f>IF(ISBLANK(Data!$F871),"",IF(Data!$F871&gt;=8,TEXT(Data!N871,"00"),""))</f>
        <v>ed</v>
      </c>
    </row>
    <row r="872" ht="14.25">
      <c r="A872" s="1">
        <f>IF(ISBLANK(Data!A872),"",Data!A872)</f>
        <v>20123</v>
      </c>
      <c r="B872" s="1">
        <f>IF(ISBLANK(Data!B872),"",Data!B872)</f>
        <v>1</v>
      </c>
      <c r="C872" s="1">
        <f>IF(ISBLANK(Data!C872),"",Data!C872)</f>
        <v>301</v>
      </c>
      <c r="D872" s="1">
        <f>IF(ISBLANK(Data!D872),"",Data!D872)</f>
        <v>0</v>
      </c>
      <c r="E872" s="1">
        <f>IF(ISBLANK(Data!E872),"",Data!E872)</f>
        <v>0</v>
      </c>
      <c r="F872" s="1">
        <f>IF(ISBLANK(Data!F872),"",Data!F872)</f>
        <v>3</v>
      </c>
      <c r="G872" s="1" t="str">
        <f>IF(ISBLANK(Data!$F872),"",IF(Data!$F872&gt;=1,TEXT(Data!G872,"00"),""))</f>
        <v>4e</v>
      </c>
      <c r="H872" s="1" t="str">
        <f>IF(ISBLANK(Data!$F872),"",IF(Data!$F872&gt;=2,TEXT(Data!H872,"00"),""))</f>
        <v>d</v>
      </c>
      <c r="I872" s="1" t="str">
        <f>IF(ISBLANK(Data!$F872),"",IF(Data!$F872&gt;=3,TEXT(Data!I872,"00"),""))</f>
        <v>00</v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>
        <f>IF(ISBLANK(Data!A873),"",Data!A873)</f>
        <v>20133</v>
      </c>
      <c r="B873" s="1">
        <f>IF(ISBLANK(Data!B873),"",Data!B873)</f>
        <v>0</v>
      </c>
      <c r="C873" s="1">
        <f>IF(ISBLANK(Data!C873),"",Data!C873)</f>
        <v>405</v>
      </c>
      <c r="D873" s="1">
        <f>IF(ISBLANK(Data!D873),"",Data!D873)</f>
        <v>0</v>
      </c>
      <c r="E873" s="1">
        <f>IF(ISBLANK(Data!E873),"",Data!E873)</f>
        <v>0</v>
      </c>
      <c r="F873" s="1">
        <f>IF(ISBLANK(Data!F873),"",Data!F873)</f>
        <v>8</v>
      </c>
      <c r="G873" s="1" t="str">
        <f>IF(ISBLANK(Data!$F873),"",IF(Data!$F873&gt;=1,TEXT(Data!G873,"00"),""))</f>
        <v>23</v>
      </c>
      <c r="H873" s="1" t="str">
        <f>IF(ISBLANK(Data!$F873),"",IF(Data!$F873&gt;=2,TEXT(Data!H873,"00"),""))</f>
        <v>00</v>
      </c>
      <c r="I873" s="1" t="str">
        <f>IF(ISBLANK(Data!$F873),"",IF(Data!$F873&gt;=3,TEXT(Data!I873,"00"),""))</f>
        <v>00</v>
      </c>
      <c r="J873" s="1" t="str">
        <f>IF(ISBLANK(Data!$F873),"",IF(Data!$F873&gt;=4,TEXT(Data!J873,"00"),""))</f>
        <v>00</v>
      </c>
      <c r="K873" s="1" t="str">
        <f>IF(ISBLANK(Data!$F873),"",IF(Data!$F873&gt;=5,TEXT(Data!K873,"00"),""))</f>
        <v>38</v>
      </c>
      <c r="L873" s="1" t="str">
        <f>IF(ISBLANK(Data!$F873),"",IF(Data!$F873&gt;=6,TEXT(Data!L873,"00"),""))</f>
        <v>30</v>
      </c>
      <c r="M873" s="1" t="str">
        <f>IF(ISBLANK(Data!$F873),"",IF(Data!$F873&gt;=7,TEXT(Data!M873,"00"),""))</f>
        <v>30</v>
      </c>
      <c r="N873" s="1" t="str">
        <f>IF(ISBLANK(Data!$F873),"",IF(Data!$F873&gt;=8,TEXT(Data!N873,"00"),""))</f>
        <v>30</v>
      </c>
    </row>
    <row r="874" ht="14.25">
      <c r="A874" s="1">
        <f>IF(ISBLANK(Data!A874),"",Data!A874)</f>
        <v>20136</v>
      </c>
      <c r="B874" s="1">
        <f>IF(ISBLANK(Data!B874),"",Data!B874)</f>
        <v>1</v>
      </c>
      <c r="C874" s="1">
        <f>IF(ISBLANK(Data!C874),"",Data!C874)</f>
        <v>404</v>
      </c>
      <c r="D874" s="1">
        <f>IF(ISBLANK(Data!D874),"",Data!D874)</f>
        <v>0</v>
      </c>
      <c r="E874" s="1">
        <f>IF(ISBLANK(Data!E874),"",Data!E874)</f>
        <v>0</v>
      </c>
      <c r="F874" s="1">
        <f>IF(ISBLANK(Data!F874),"",Data!F874)</f>
        <v>2</v>
      </c>
      <c r="G874" s="1" t="str">
        <f>IF(ISBLANK(Data!$F874),"",IF(Data!$F874&gt;=1,TEXT(Data!G874,"00"),""))</f>
        <v>24</v>
      </c>
      <c r="H874" s="1" t="str">
        <f>IF(ISBLANK(Data!$F874),"",IF(Data!$F874&gt;=2,TEXT(Data!H874,"00"),""))</f>
        <v>00</v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>
        <f>IF(ISBLANK(Data!A875),"",Data!A875)</f>
        <v>20137</v>
      </c>
      <c r="B875" s="1">
        <f>IF(ISBLANK(Data!B875),"",Data!B875)</f>
        <v>0</v>
      </c>
      <c r="C875" s="1">
        <f>IF(ISBLANK(Data!C875),"",Data!C875)</f>
        <v>401</v>
      </c>
      <c r="D875" s="1">
        <f>IF(ISBLANK(Data!D875),"",Data!D875)</f>
        <v>0</v>
      </c>
      <c r="E875" s="1">
        <f>IF(ISBLANK(Data!E875),"",Data!E875)</f>
        <v>0</v>
      </c>
      <c r="F875" s="1">
        <f>IF(ISBLANK(Data!F875),"",Data!F875)</f>
        <v>8</v>
      </c>
      <c r="G875" s="1" t="str">
        <f>IF(ISBLANK(Data!$F875),"",IF(Data!$F875&gt;=1,TEXT(Data!G875,"00"),""))</f>
        <v>6b</v>
      </c>
      <c r="H875" s="1" t="str">
        <f>IF(ISBLANK(Data!$F875),"",IF(Data!$F875&gt;=2,TEXT(Data!H875,"00"),""))</f>
        <v>9a</v>
      </c>
      <c r="I875" s="1" t="str">
        <f>IF(ISBLANK(Data!$F875),"",IF(Data!$F875&gt;=3,TEXT(Data!I875,"00"),""))</f>
        <v>00</v>
      </c>
      <c r="J875" s="1" t="str">
        <f>IF(ISBLANK(Data!$F875),"",IF(Data!$F875&gt;=4,TEXT(Data!J875,"00"),""))</f>
        <v>00</v>
      </c>
      <c r="K875" s="1" t="str">
        <f>IF(ISBLANK(Data!$F875),"",IF(Data!$F875&gt;=5,TEXT(Data!K875,"00"),""))</f>
        <v>4e</v>
      </c>
      <c r="L875" s="1" t="str">
        <f>IF(ISBLANK(Data!$F875),"",IF(Data!$F875&gt;=6,TEXT(Data!L875,"00"),""))</f>
        <v>00</v>
      </c>
      <c r="M875" s="1" t="str">
        <f>IF(ISBLANK(Data!$F875),"",IF(Data!$F875&gt;=7,TEXT(Data!M875,"00"),""))</f>
        <v>00</v>
      </c>
      <c r="N875" s="1" t="str">
        <f>IF(ISBLANK(Data!$F875),"",IF(Data!$F875&gt;=8,TEXT(Data!N875,"00"),""))</f>
        <v>00</v>
      </c>
    </row>
    <row r="876" ht="14.25">
      <c r="A876" s="1">
        <f>IF(ISBLANK(Data!A876),"",Data!A876)</f>
        <v>20164</v>
      </c>
      <c r="B876" s="1">
        <f>IF(ISBLANK(Data!B876),"",Data!B876)</f>
        <v>0</v>
      </c>
      <c r="C876" s="1">
        <f>IF(ISBLANK(Data!C876),"",Data!C876)</f>
        <v>400</v>
      </c>
      <c r="D876" s="1">
        <f>IF(ISBLANK(Data!D876),"",Data!D876)</f>
        <v>0</v>
      </c>
      <c r="E876" s="1">
        <f>IF(ISBLANK(Data!E876),"",Data!E876)</f>
        <v>0</v>
      </c>
      <c r="F876" s="1">
        <f>IF(ISBLANK(Data!F876),"",Data!F876)</f>
        <v>8</v>
      </c>
      <c r="G876" s="1" t="str">
        <f>IF(ISBLANK(Data!$F876),"",IF(Data!$F876&gt;=1,TEXT(Data!G876,"00"),""))</f>
        <v>01</v>
      </c>
      <c r="H876" s="1" t="str">
        <f>IF(ISBLANK(Data!$F876),"",IF(Data!$F876&gt;=2,TEXT(Data!H876,"00"),""))</f>
        <v>00</v>
      </c>
      <c r="I876" s="1" t="str">
        <f>IF(ISBLANK(Data!$F876),"",IF(Data!$F876&gt;=3,TEXT(Data!I876,"00"),""))</f>
        <v>c</v>
      </c>
      <c r="J876" s="1" t="str">
        <f>IF(ISBLANK(Data!$F876),"",IF(Data!$F876&gt;=4,TEXT(Data!J876,"00"),""))</f>
        <v>00</v>
      </c>
      <c r="K876" s="1" t="str">
        <f>IF(ISBLANK(Data!$F876),"",IF(Data!$F876&gt;=5,TEXT(Data!K876,"00"),""))</f>
        <v>00</v>
      </c>
      <c r="L876" s="1" t="str">
        <f>IF(ISBLANK(Data!$F876),"",IF(Data!$F876&gt;=6,TEXT(Data!L876,"00"),""))</f>
        <v>00</v>
      </c>
      <c r="M876" s="1" t="str">
        <f>IF(ISBLANK(Data!$F876),"",IF(Data!$F876&gt;=7,TEXT(Data!M876,"00"),""))</f>
        <v>00</v>
      </c>
      <c r="N876" s="1" t="str">
        <f>IF(ISBLANK(Data!$F876),"",IF(Data!$F876&gt;=8,TEXT(Data!N876,"00"),""))</f>
        <v>00</v>
      </c>
    </row>
    <row r="877" ht="14.25">
      <c r="A877" s="1">
        <f>IF(ISBLANK(Data!A877),"",Data!A877)</f>
        <v>20173</v>
      </c>
      <c r="B877" s="1">
        <f>IF(ISBLANK(Data!B877),"",Data!B877)</f>
        <v>1</v>
      </c>
      <c r="C877" s="1">
        <f>IF(ISBLANK(Data!C877),"",Data!C877)</f>
        <v>300</v>
      </c>
      <c r="D877" s="1">
        <f>IF(ISBLANK(Data!D877),"",Data!D877)</f>
        <v>0</v>
      </c>
      <c r="E877" s="1">
        <f>IF(ISBLANK(Data!E877),"",Data!E877)</f>
        <v>0</v>
      </c>
      <c r="F877" s="1">
        <f>IF(ISBLANK(Data!F877),"",Data!F877)</f>
        <v>8</v>
      </c>
      <c r="G877" s="1" t="str">
        <f>IF(ISBLANK(Data!$F877),"",IF(Data!$F877&gt;=1,TEXT(Data!G877,"00"),""))</f>
        <v>03</v>
      </c>
      <c r="H877" s="1" t="str">
        <f>IF(ISBLANK(Data!$F877),"",IF(Data!$F877&gt;=2,TEXT(Data!H877,"00"),""))</f>
        <v>5a</v>
      </c>
      <c r="I877" s="1" t="str">
        <f>IF(ISBLANK(Data!$F877),"",IF(Data!$F877&gt;=3,TEXT(Data!I877,"00"),""))</f>
        <v>64</v>
      </c>
      <c r="J877" s="1" t="str">
        <f>IF(ISBLANK(Data!$F877),"",IF(Data!$F877&gt;=4,TEXT(Data!J877,"00"),""))</f>
        <v>5a</v>
      </c>
      <c r="K877" s="1" t="str">
        <f>IF(ISBLANK(Data!$F877),"",IF(Data!$F877&gt;=5,TEXT(Data!K877,"00"),""))</f>
        <v>41</v>
      </c>
      <c r="L877" s="1" t="str">
        <f>IF(ISBLANK(Data!$F877),"",IF(Data!$F877&gt;=6,TEXT(Data!L877,"00"),""))</f>
        <v>00</v>
      </c>
      <c r="M877" s="1" t="str">
        <f>IF(ISBLANK(Data!$F877),"",IF(Data!$F877&gt;=7,TEXT(Data!M877,"00"),""))</f>
        <v>32</v>
      </c>
      <c r="N877" s="1" t="str">
        <f>IF(ISBLANK(Data!$F877),"",IF(Data!$F877&gt;=8,TEXT(Data!N877,"00"),""))</f>
        <v>ee</v>
      </c>
    </row>
    <row r="878" ht="14.25">
      <c r="A878" s="1">
        <f>IF(ISBLANK(Data!A878),"",Data!A878)</f>
        <v>20174</v>
      </c>
      <c r="B878" s="1">
        <f>IF(ISBLANK(Data!B878),"",Data!B878)</f>
        <v>1</v>
      </c>
      <c r="C878" s="1">
        <f>IF(ISBLANK(Data!C878),"",Data!C878)</f>
        <v>301</v>
      </c>
      <c r="D878" s="1">
        <f>IF(ISBLANK(Data!D878),"",Data!D878)</f>
        <v>0</v>
      </c>
      <c r="E878" s="1">
        <f>IF(ISBLANK(Data!E878),"",Data!E878)</f>
        <v>0</v>
      </c>
      <c r="F878" s="1">
        <f>IF(ISBLANK(Data!F878),"",Data!F878)</f>
        <v>3</v>
      </c>
      <c r="G878" s="1" t="str">
        <f>IF(ISBLANK(Data!$F878),"",IF(Data!$F878&gt;=1,TEXT(Data!G878,"00"),""))</f>
        <v>1d</v>
      </c>
      <c r="H878" s="1" t="str">
        <f>IF(ISBLANK(Data!$F878),"",IF(Data!$F878&gt;=2,TEXT(Data!H878,"00"),""))</f>
        <v>e</v>
      </c>
      <c r="I878" s="1" t="str">
        <f>IF(ISBLANK(Data!$F878),"",IF(Data!$F878&gt;=3,TEXT(Data!I878,"00"),""))</f>
        <v>00</v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>
        <f>IF(ISBLANK(Data!A879),"",Data!A879)</f>
        <v>20184</v>
      </c>
      <c r="B879" s="1">
        <f>IF(ISBLANK(Data!B879),"",Data!B879)</f>
        <v>0</v>
      </c>
      <c r="C879" s="1">
        <f>IF(ISBLANK(Data!C879),"",Data!C879)</f>
        <v>201</v>
      </c>
      <c r="D879" s="1">
        <f>IF(ISBLANK(Data!D879),"",Data!D879)</f>
        <v>0</v>
      </c>
      <c r="E879" s="1">
        <f>IF(ISBLANK(Data!E879),"",Data!E879)</f>
        <v>0</v>
      </c>
      <c r="F879" s="1">
        <f>IF(ISBLANK(Data!F879),"",Data!F879)</f>
        <v>6</v>
      </c>
      <c r="G879" s="1" t="str">
        <f>IF(ISBLANK(Data!$F879),"",IF(Data!$F879&gt;=1,TEXT(Data!G879,"00"),""))</f>
        <v>94</v>
      </c>
      <c r="H879" s="1" t="str">
        <f>IF(ISBLANK(Data!$F879),"",IF(Data!$F879&gt;=2,TEXT(Data!H879,"00"),""))</f>
        <v>02</v>
      </c>
      <c r="I879" s="1" t="str">
        <f>IF(ISBLANK(Data!$F879),"",IF(Data!$F879&gt;=3,TEXT(Data!I879,"00"),""))</f>
        <v>00</v>
      </c>
      <c r="J879" s="1" t="str">
        <f>IF(ISBLANK(Data!$F879),"",IF(Data!$F879&gt;=4,TEXT(Data!J879,"00"),""))</f>
        <v>00</v>
      </c>
      <c r="K879" s="1" t="str">
        <f>IF(ISBLANK(Data!$F879),"",IF(Data!$F879&gt;=5,TEXT(Data!K879,"00"),""))</f>
        <v>62</v>
      </c>
      <c r="L879" s="1" t="str">
        <f>IF(ISBLANK(Data!$F879),"",IF(Data!$F879&gt;=6,TEXT(Data!L879,"00"),""))</f>
        <v>00</v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>
        <f>IF(ISBLANK(Data!A880),"",Data!A880)</f>
        <v>20221</v>
      </c>
      <c r="B880" s="1">
        <f>IF(ISBLANK(Data!B880),"",Data!B880)</f>
        <v>0</v>
      </c>
      <c r="C880" s="1">
        <f>IF(ISBLANK(Data!C880),"",Data!C880)</f>
        <v>203</v>
      </c>
      <c r="D880" s="1">
        <f>IF(ISBLANK(Data!D880),"",Data!D880)</f>
        <v>0</v>
      </c>
      <c r="E880" s="1">
        <f>IF(ISBLANK(Data!E880),"",Data!E880)</f>
        <v>0</v>
      </c>
      <c r="F880" s="1">
        <f>IF(ISBLANK(Data!F880),"",Data!F880)</f>
        <v>8</v>
      </c>
      <c r="G880" s="1" t="str">
        <f>IF(ISBLANK(Data!$F880),"",IF(Data!$F880&gt;=1,TEXT(Data!G880,"00"),""))</f>
        <v>00</v>
      </c>
      <c r="H880" s="1" t="str">
        <f>IF(ISBLANK(Data!$F880),"",IF(Data!$F880&gt;=2,TEXT(Data!H880,"00"),""))</f>
        <v>00</v>
      </c>
      <c r="I880" s="1" t="str">
        <f>IF(ISBLANK(Data!$F880),"",IF(Data!$F880&gt;=3,TEXT(Data!I880,"00"),""))</f>
        <v>00</v>
      </c>
      <c r="J880" s="1" t="str">
        <f>IF(ISBLANK(Data!$F880),"",IF(Data!$F880&gt;=4,TEXT(Data!J880,"00"),""))</f>
        <v>00</v>
      </c>
      <c r="K880" s="1" t="str">
        <f>IF(ISBLANK(Data!$F880),"",IF(Data!$F880&gt;=5,TEXT(Data!K880,"00"),""))</f>
        <v>00</v>
      </c>
      <c r="L880" s="1" t="str">
        <f>IF(ISBLANK(Data!$F880),"",IF(Data!$F880&gt;=6,TEXT(Data!L880,"00"),""))</f>
        <v>00</v>
      </c>
      <c r="M880" s="1" t="str">
        <f>IF(ISBLANK(Data!$F880),"",IF(Data!$F880&gt;=7,TEXT(Data!M880,"00"),""))</f>
        <v>00</v>
      </c>
      <c r="N880" s="1" t="str">
        <f>IF(ISBLANK(Data!$F880),"",IF(Data!$F880&gt;=8,TEXT(Data!N880,"00"),""))</f>
        <v>00</v>
      </c>
    </row>
    <row r="881" ht="14.25">
      <c r="A881" s="1">
        <f>IF(ISBLANK(Data!A881),"",Data!A881)</f>
        <v>20222</v>
      </c>
      <c r="B881" s="1">
        <f>IF(ISBLANK(Data!B881),"",Data!B881)</f>
        <v>1</v>
      </c>
      <c r="C881" s="1">
        <f>IF(ISBLANK(Data!C881),"",Data!C881)</f>
        <v>300</v>
      </c>
      <c r="D881" s="1">
        <f>IF(ISBLANK(Data!D881),"",Data!D881)</f>
        <v>0</v>
      </c>
      <c r="E881" s="1">
        <f>IF(ISBLANK(Data!E881),"",Data!E881)</f>
        <v>0</v>
      </c>
      <c r="F881" s="1">
        <f>IF(ISBLANK(Data!F881),"",Data!F881)</f>
        <v>8</v>
      </c>
      <c r="G881" s="1" t="str">
        <f>IF(ISBLANK(Data!$F881),"",IF(Data!$F881&gt;=1,TEXT(Data!G881,"00"),""))</f>
        <v>03</v>
      </c>
      <c r="H881" s="1" t="str">
        <f>IF(ISBLANK(Data!$F881),"",IF(Data!$F881&gt;=2,TEXT(Data!H881,"00"),""))</f>
        <v>5a</v>
      </c>
      <c r="I881" s="1" t="str">
        <f>IF(ISBLANK(Data!$F881),"",IF(Data!$F881&gt;=3,TEXT(Data!I881,"00"),""))</f>
        <v>64</v>
      </c>
      <c r="J881" s="1" t="str">
        <f>IF(ISBLANK(Data!$F881),"",IF(Data!$F881&gt;=4,TEXT(Data!J881,"00"),""))</f>
        <v>5a</v>
      </c>
      <c r="K881" s="1" t="str">
        <f>IF(ISBLANK(Data!$F881),"",IF(Data!$F881&gt;=5,TEXT(Data!K881,"00"),""))</f>
        <v>41</v>
      </c>
      <c r="L881" s="1" t="str">
        <f>IF(ISBLANK(Data!$F881),"",IF(Data!$F881&gt;=6,TEXT(Data!L881,"00"),""))</f>
        <v>00</v>
      </c>
      <c r="M881" s="1" t="str">
        <f>IF(ISBLANK(Data!$F881),"",IF(Data!$F881&gt;=7,TEXT(Data!M881,"00"),""))</f>
        <v>32</v>
      </c>
      <c r="N881" s="1" t="str">
        <f>IF(ISBLANK(Data!$F881),"",IF(Data!$F881&gt;=8,TEXT(Data!N881,"00"),""))</f>
        <v>ef</v>
      </c>
    </row>
    <row r="882" ht="14.25">
      <c r="A882" s="1">
        <f>IF(ISBLANK(Data!A882),"",Data!A882)</f>
        <v>20223</v>
      </c>
      <c r="B882" s="1">
        <f>IF(ISBLANK(Data!B882),"",Data!B882)</f>
        <v>1</v>
      </c>
      <c r="C882" s="1">
        <f>IF(ISBLANK(Data!C882),"",Data!C882)</f>
        <v>301</v>
      </c>
      <c r="D882" s="1">
        <f>IF(ISBLANK(Data!D882),"",Data!D882)</f>
        <v>0</v>
      </c>
      <c r="E882" s="1">
        <f>IF(ISBLANK(Data!E882),"",Data!E882)</f>
        <v>0</v>
      </c>
      <c r="F882" s="1">
        <f>IF(ISBLANK(Data!F882),"",Data!F882)</f>
        <v>3</v>
      </c>
      <c r="G882" s="1" t="str">
        <f>IF(ISBLANK(Data!$F882),"",IF(Data!$F882&gt;=1,TEXT(Data!G882,"00"),""))</f>
        <v>e8</v>
      </c>
      <c r="H882" s="1" t="str">
        <f>IF(ISBLANK(Data!$F882),"",IF(Data!$F882&gt;=2,TEXT(Data!H882,"00"),""))</f>
        <v>f</v>
      </c>
      <c r="I882" s="1" t="str">
        <f>IF(ISBLANK(Data!$F882),"",IF(Data!$F882&gt;=3,TEXT(Data!I882,"00"),""))</f>
        <v>00</v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>
        <f>IF(ISBLANK(Data!A883),"",Data!A883)</f>
        <v>20233</v>
      </c>
      <c r="B883" s="1">
        <f>IF(ISBLANK(Data!B883),"",Data!B883)</f>
        <v>0</v>
      </c>
      <c r="C883" s="1">
        <f>IF(ISBLANK(Data!C883),"",Data!C883)</f>
        <v>405</v>
      </c>
      <c r="D883" s="1">
        <f>IF(ISBLANK(Data!D883),"",Data!D883)</f>
        <v>0</v>
      </c>
      <c r="E883" s="1">
        <f>IF(ISBLANK(Data!E883),"",Data!E883)</f>
        <v>0</v>
      </c>
      <c r="F883" s="1">
        <f>IF(ISBLANK(Data!F883),"",Data!F883)</f>
        <v>8</v>
      </c>
      <c r="G883" s="1" t="str">
        <f>IF(ISBLANK(Data!$F883),"",IF(Data!$F883&gt;=1,TEXT(Data!G883,"00"),""))</f>
        <v>24</v>
      </c>
      <c r="H883" s="1" t="str">
        <f>IF(ISBLANK(Data!$F883),"",IF(Data!$F883&gt;=2,TEXT(Data!H883,"00"),""))</f>
        <v>00</v>
      </c>
      <c r="I883" s="1" t="str">
        <f>IF(ISBLANK(Data!$F883),"",IF(Data!$F883&gt;=3,TEXT(Data!I883,"00"),""))</f>
        <v>00</v>
      </c>
      <c r="J883" s="1" t="str">
        <f>IF(ISBLANK(Data!$F883),"",IF(Data!$F883&gt;=4,TEXT(Data!J883,"00"),""))</f>
        <v>00</v>
      </c>
      <c r="K883" s="1" t="str">
        <f>IF(ISBLANK(Data!$F883),"",IF(Data!$F883&gt;=5,TEXT(Data!K883,"00"),""))</f>
        <v>30</v>
      </c>
      <c r="L883" s="1" t="str">
        <f>IF(ISBLANK(Data!$F883),"",IF(Data!$F883&gt;=6,TEXT(Data!L883,"00"),""))</f>
        <v>30</v>
      </c>
      <c r="M883" s="1" t="str">
        <f>IF(ISBLANK(Data!$F883),"",IF(Data!$F883&gt;=7,TEXT(Data!M883,"00"),""))</f>
        <v>30</v>
      </c>
      <c r="N883" s="1" t="str">
        <f>IF(ISBLANK(Data!$F883),"",IF(Data!$F883&gt;=8,TEXT(Data!N883,"00"),""))</f>
        <v>30</v>
      </c>
    </row>
    <row r="884" ht="14.25">
      <c r="A884" s="1">
        <f>IF(ISBLANK(Data!A884),"",Data!A884)</f>
        <v>20256</v>
      </c>
      <c r="B884" s="1">
        <f>IF(ISBLANK(Data!B884),"",Data!B884)</f>
        <v>1</v>
      </c>
      <c r="C884" s="1">
        <f>IF(ISBLANK(Data!C884),"",Data!C884)</f>
        <v>404</v>
      </c>
      <c r="D884" s="1">
        <f>IF(ISBLANK(Data!D884),"",Data!D884)</f>
        <v>0</v>
      </c>
      <c r="E884" s="1">
        <f>IF(ISBLANK(Data!E884),"",Data!E884)</f>
        <v>0</v>
      </c>
      <c r="F884" s="1">
        <f>IF(ISBLANK(Data!F884),"",Data!F884)</f>
        <v>2</v>
      </c>
      <c r="G884" s="1" t="str">
        <f>IF(ISBLANK(Data!$F884),"",IF(Data!$F884&gt;=1,TEXT(Data!G884,"00"),""))</f>
        <v>25</v>
      </c>
      <c r="H884" s="1" t="str">
        <f>IF(ISBLANK(Data!$F884),"",IF(Data!$F884&gt;=2,TEXT(Data!H884,"00"),""))</f>
        <v>00</v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>
        <f>IF(ISBLANK(Data!A885),"",Data!A885)</f>
        <v>20257</v>
      </c>
      <c r="B885" s="1">
        <f>IF(ISBLANK(Data!B885),"",Data!B885)</f>
        <v>0</v>
      </c>
      <c r="C885" s="1">
        <f>IF(ISBLANK(Data!C885),"",Data!C885)</f>
        <v>401</v>
      </c>
      <c r="D885" s="1">
        <f>IF(ISBLANK(Data!D885),"",Data!D885)</f>
        <v>0</v>
      </c>
      <c r="E885" s="1">
        <f>IF(ISBLANK(Data!E885),"",Data!E885)</f>
        <v>0</v>
      </c>
      <c r="F885" s="1">
        <f>IF(ISBLANK(Data!F885),"",Data!F885)</f>
        <v>8</v>
      </c>
      <c r="G885" s="1" t="str">
        <f>IF(ISBLANK(Data!$F885),"",IF(Data!$F885&gt;=1,TEXT(Data!G885,"00"),""))</f>
        <v>6b</v>
      </c>
      <c r="H885" s="1" t="str">
        <f>IF(ISBLANK(Data!$F885),"",IF(Data!$F885&gt;=2,TEXT(Data!H885,"00"),""))</f>
        <v>9a</v>
      </c>
      <c r="I885" s="1" t="str">
        <f>IF(ISBLANK(Data!$F885),"",IF(Data!$F885&gt;=3,TEXT(Data!I885,"00"),""))</f>
        <v>00</v>
      </c>
      <c r="J885" s="1" t="str">
        <f>IF(ISBLANK(Data!$F885),"",IF(Data!$F885&gt;=4,TEXT(Data!J885,"00"),""))</f>
        <v>00</v>
      </c>
      <c r="K885" s="1" t="str">
        <f>IF(ISBLANK(Data!$F885),"",IF(Data!$F885&gt;=5,TEXT(Data!K885,"00"),""))</f>
        <v>4e</v>
      </c>
      <c r="L885" s="1" t="str">
        <f>IF(ISBLANK(Data!$F885),"",IF(Data!$F885&gt;=6,TEXT(Data!L885,"00"),""))</f>
        <v>00</v>
      </c>
      <c r="M885" s="1" t="str">
        <f>IF(ISBLANK(Data!$F885),"",IF(Data!$F885&gt;=7,TEXT(Data!M885,"00"),""))</f>
        <v>00</v>
      </c>
      <c r="N885" s="1" t="str">
        <f>IF(ISBLANK(Data!$F885),"",IF(Data!$F885&gt;=8,TEXT(Data!N885,"00"),""))</f>
        <v>00</v>
      </c>
    </row>
    <row r="886" ht="14.25">
      <c r="A886" s="1">
        <f>IF(ISBLANK(Data!A886),"",Data!A886)</f>
        <v>20264</v>
      </c>
      <c r="B886" s="1">
        <f>IF(ISBLANK(Data!B886),"",Data!B886)</f>
        <v>0</v>
      </c>
      <c r="C886" s="1">
        <f>IF(ISBLANK(Data!C886),"",Data!C886)</f>
        <v>400</v>
      </c>
      <c r="D886" s="1">
        <f>IF(ISBLANK(Data!D886),"",Data!D886)</f>
        <v>0</v>
      </c>
      <c r="E886" s="1">
        <f>IF(ISBLANK(Data!E886),"",Data!E886)</f>
        <v>0</v>
      </c>
      <c r="F886" s="1">
        <f>IF(ISBLANK(Data!F886),"",Data!F886)</f>
        <v>8</v>
      </c>
      <c r="G886" s="1" t="str">
        <f>IF(ISBLANK(Data!$F886),"",IF(Data!$F886&gt;=1,TEXT(Data!G886,"00"),""))</f>
        <v>01</v>
      </c>
      <c r="H886" s="1" t="str">
        <f>IF(ISBLANK(Data!$F886),"",IF(Data!$F886&gt;=2,TEXT(Data!H886,"00"),""))</f>
        <v>00</v>
      </c>
      <c r="I886" s="1" t="str">
        <f>IF(ISBLANK(Data!$F886),"",IF(Data!$F886&gt;=3,TEXT(Data!I886,"00"),""))</f>
        <v>c</v>
      </c>
      <c r="J886" s="1" t="str">
        <f>IF(ISBLANK(Data!$F886),"",IF(Data!$F886&gt;=4,TEXT(Data!J886,"00"),""))</f>
        <v>00</v>
      </c>
      <c r="K886" s="1" t="str">
        <f>IF(ISBLANK(Data!$F886),"",IF(Data!$F886&gt;=5,TEXT(Data!K886,"00"),""))</f>
        <v>00</v>
      </c>
      <c r="L886" s="1" t="str">
        <f>IF(ISBLANK(Data!$F886),"",IF(Data!$F886&gt;=6,TEXT(Data!L886,"00"),""))</f>
        <v>00</v>
      </c>
      <c r="M886" s="1" t="str">
        <f>IF(ISBLANK(Data!$F886),"",IF(Data!$F886&gt;=7,TEXT(Data!M886,"00"),""))</f>
        <v>00</v>
      </c>
      <c r="N886" s="1" t="str">
        <f>IF(ISBLANK(Data!$F886),"",IF(Data!$F886&gt;=8,TEXT(Data!N886,"00"),""))</f>
        <v>00</v>
      </c>
    </row>
    <row r="887" ht="14.25">
      <c r="A887" s="1">
        <f>IF(ISBLANK(Data!A887),"",Data!A887)</f>
        <v>20273</v>
      </c>
      <c r="B887" s="1">
        <f>IF(ISBLANK(Data!B887),"",Data!B887)</f>
        <v>1</v>
      </c>
      <c r="C887" s="1">
        <f>IF(ISBLANK(Data!C887),"",Data!C887)</f>
        <v>300</v>
      </c>
      <c r="D887" s="1">
        <f>IF(ISBLANK(Data!D887),"",Data!D887)</f>
        <v>0</v>
      </c>
      <c r="E887" s="1">
        <f>IF(ISBLANK(Data!E887),"",Data!E887)</f>
        <v>0</v>
      </c>
      <c r="F887" s="1">
        <f>IF(ISBLANK(Data!F887),"",Data!F887)</f>
        <v>8</v>
      </c>
      <c r="G887" s="1" t="str">
        <f>IF(ISBLANK(Data!$F887),"",IF(Data!$F887&gt;=1,TEXT(Data!G887,"00"),""))</f>
        <v>03</v>
      </c>
      <c r="H887" s="1" t="str">
        <f>IF(ISBLANK(Data!$F887),"",IF(Data!$F887&gt;=2,TEXT(Data!H887,"00"),""))</f>
        <v>5a</v>
      </c>
      <c r="I887" s="1" t="str">
        <f>IF(ISBLANK(Data!$F887),"",IF(Data!$F887&gt;=3,TEXT(Data!I887,"00"),""))</f>
        <v>64</v>
      </c>
      <c r="J887" s="1" t="str">
        <f>IF(ISBLANK(Data!$F887),"",IF(Data!$F887&gt;=4,TEXT(Data!J887,"00"),""))</f>
        <v>5a</v>
      </c>
      <c r="K887" s="1" t="str">
        <f>IF(ISBLANK(Data!$F887),"",IF(Data!$F887&gt;=5,TEXT(Data!K887,"00"),""))</f>
        <v>41</v>
      </c>
      <c r="L887" s="1" t="str">
        <f>IF(ISBLANK(Data!$F887),"",IF(Data!$F887&gt;=6,TEXT(Data!L887,"00"),""))</f>
        <v>00</v>
      </c>
      <c r="M887" s="1" t="str">
        <f>IF(ISBLANK(Data!$F887),"",IF(Data!$F887&gt;=7,TEXT(Data!M887,"00"),""))</f>
        <v>32</v>
      </c>
      <c r="N887" s="1" t="str">
        <f>IF(ISBLANK(Data!$F887),"",IF(Data!$F887&gt;=8,TEXT(Data!N887,"00"),""))</f>
        <v>20</v>
      </c>
    </row>
    <row r="888" ht="14.25">
      <c r="A888" s="1">
        <f>IF(ISBLANK(Data!A888),"",Data!A888)</f>
        <v>20274</v>
      </c>
      <c r="B888" s="1">
        <f>IF(ISBLANK(Data!B888),"",Data!B888)</f>
        <v>1</v>
      </c>
      <c r="C888" s="1">
        <f>IF(ISBLANK(Data!C888),"",Data!C888)</f>
        <v>301</v>
      </c>
      <c r="D888" s="1">
        <f>IF(ISBLANK(Data!D888),"",Data!D888)</f>
        <v>0</v>
      </c>
      <c r="E888" s="1">
        <f>IF(ISBLANK(Data!E888),"",Data!E888)</f>
        <v>0</v>
      </c>
      <c r="F888" s="1">
        <f>IF(ISBLANK(Data!F888),"",Data!F888)</f>
        <v>3</v>
      </c>
      <c r="G888" s="1" t="str">
        <f>IF(ISBLANK(Data!$F888),"",IF(Data!$F888&gt;=1,TEXT(Data!G888,"00"),""))</f>
        <v>e2</v>
      </c>
      <c r="H888" s="1" t="str">
        <f>IF(ISBLANK(Data!$F888),"",IF(Data!$F888&gt;=2,TEXT(Data!H888,"00"),""))</f>
        <v>00</v>
      </c>
      <c r="I888" s="1" t="str">
        <f>IF(ISBLANK(Data!$F888),"",IF(Data!$F888&gt;=3,TEXT(Data!I888,"00"),""))</f>
        <v>00</v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>
        <f>IF(ISBLANK(Data!A889),"",Data!A889)</f>
        <v>20284</v>
      </c>
      <c r="B889" s="1">
        <f>IF(ISBLANK(Data!B889),"",Data!B889)</f>
        <v>0</v>
      </c>
      <c r="C889" s="1">
        <f>IF(ISBLANK(Data!C889),"",Data!C889)</f>
        <v>201</v>
      </c>
      <c r="D889" s="1">
        <f>IF(ISBLANK(Data!D889),"",Data!D889)</f>
        <v>0</v>
      </c>
      <c r="E889" s="1">
        <f>IF(ISBLANK(Data!E889),"",Data!E889)</f>
        <v>0</v>
      </c>
      <c r="F889" s="1">
        <f>IF(ISBLANK(Data!F889),"",Data!F889)</f>
        <v>6</v>
      </c>
      <c r="G889" s="1" t="str">
        <f>IF(ISBLANK(Data!$F889),"",IF(Data!$F889&gt;=1,TEXT(Data!G889,"00"),""))</f>
        <v>94</v>
      </c>
      <c r="H889" s="1" t="str">
        <f>IF(ISBLANK(Data!$F889),"",IF(Data!$F889&gt;=2,TEXT(Data!H889,"00"),""))</f>
        <v>02</v>
      </c>
      <c r="I889" s="1" t="str">
        <f>IF(ISBLANK(Data!$F889),"",IF(Data!$F889&gt;=3,TEXT(Data!I889,"00"),""))</f>
        <v>00</v>
      </c>
      <c r="J889" s="1" t="str">
        <f>IF(ISBLANK(Data!$F889),"",IF(Data!$F889&gt;=4,TEXT(Data!J889,"00"),""))</f>
        <v>00</v>
      </c>
      <c r="K889" s="1" t="str">
        <f>IF(ISBLANK(Data!$F889),"",IF(Data!$F889&gt;=5,TEXT(Data!K889,"00"),""))</f>
        <v>62</v>
      </c>
      <c r="L889" s="1" t="str">
        <f>IF(ISBLANK(Data!$F889),"",IF(Data!$F889&gt;=6,TEXT(Data!L889,"00"),""))</f>
        <v>00</v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>
        <f>IF(ISBLANK(Data!A890),"",Data!A890)</f>
        <v>20321</v>
      </c>
      <c r="B890" s="1">
        <f>IF(ISBLANK(Data!B890),"",Data!B890)</f>
        <v>0</v>
      </c>
      <c r="C890" s="1">
        <f>IF(ISBLANK(Data!C890),"",Data!C890)</f>
        <v>203</v>
      </c>
      <c r="D890" s="1">
        <f>IF(ISBLANK(Data!D890),"",Data!D890)</f>
        <v>0</v>
      </c>
      <c r="E890" s="1">
        <f>IF(ISBLANK(Data!E890),"",Data!E890)</f>
        <v>0</v>
      </c>
      <c r="F890" s="1">
        <f>IF(ISBLANK(Data!F890),"",Data!F890)</f>
        <v>8</v>
      </c>
      <c r="G890" s="1" t="str">
        <f>IF(ISBLANK(Data!$F890),"",IF(Data!$F890&gt;=1,TEXT(Data!G890,"00"),""))</f>
        <v>00</v>
      </c>
      <c r="H890" s="1" t="str">
        <f>IF(ISBLANK(Data!$F890),"",IF(Data!$F890&gt;=2,TEXT(Data!H890,"00"),""))</f>
        <v>00</v>
      </c>
      <c r="I890" s="1" t="str">
        <f>IF(ISBLANK(Data!$F890),"",IF(Data!$F890&gt;=3,TEXT(Data!I890,"00"),""))</f>
        <v>00</v>
      </c>
      <c r="J890" s="1" t="str">
        <f>IF(ISBLANK(Data!$F890),"",IF(Data!$F890&gt;=4,TEXT(Data!J890,"00"),""))</f>
        <v>00</v>
      </c>
      <c r="K890" s="1" t="str">
        <f>IF(ISBLANK(Data!$F890),"",IF(Data!$F890&gt;=5,TEXT(Data!K890,"00"),""))</f>
        <v>00</v>
      </c>
      <c r="L890" s="1" t="str">
        <f>IF(ISBLANK(Data!$F890),"",IF(Data!$F890&gt;=6,TEXT(Data!L890,"00"),""))</f>
        <v>00</v>
      </c>
      <c r="M890" s="1" t="str">
        <f>IF(ISBLANK(Data!$F890),"",IF(Data!$F890&gt;=7,TEXT(Data!M890,"00"),""))</f>
        <v>00</v>
      </c>
      <c r="N890" s="1" t="str">
        <f>IF(ISBLANK(Data!$F890),"",IF(Data!$F890&gt;=8,TEXT(Data!N890,"00"),""))</f>
        <v>00</v>
      </c>
    </row>
    <row r="891" ht="14.25">
      <c r="A891" s="1">
        <f>IF(ISBLANK(Data!A891),"",Data!A891)</f>
        <v>20322</v>
      </c>
      <c r="B891" s="1">
        <f>IF(ISBLANK(Data!B891),"",Data!B891)</f>
        <v>1</v>
      </c>
      <c r="C891" s="1">
        <f>IF(ISBLANK(Data!C891),"",Data!C891)</f>
        <v>300</v>
      </c>
      <c r="D891" s="1">
        <f>IF(ISBLANK(Data!D891),"",Data!D891)</f>
        <v>0</v>
      </c>
      <c r="E891" s="1">
        <f>IF(ISBLANK(Data!E891),"",Data!E891)</f>
        <v>0</v>
      </c>
      <c r="F891" s="1">
        <f>IF(ISBLANK(Data!F891),"",Data!F891)</f>
        <v>8</v>
      </c>
      <c r="G891" s="1" t="str">
        <f>IF(ISBLANK(Data!$F891),"",IF(Data!$F891&gt;=1,TEXT(Data!G891,"00"),""))</f>
        <v>03</v>
      </c>
      <c r="H891" s="1" t="str">
        <f>IF(ISBLANK(Data!$F891),"",IF(Data!$F891&gt;=2,TEXT(Data!H891,"00"),""))</f>
        <v>5a</v>
      </c>
      <c r="I891" s="1" t="str">
        <f>IF(ISBLANK(Data!$F891),"",IF(Data!$F891&gt;=3,TEXT(Data!I891,"00"),""))</f>
        <v>64</v>
      </c>
      <c r="J891" s="1" t="str">
        <f>IF(ISBLANK(Data!$F891),"",IF(Data!$F891&gt;=4,TEXT(Data!J891,"00"),""))</f>
        <v>5a</v>
      </c>
      <c r="K891" s="1" t="str">
        <f>IF(ISBLANK(Data!$F891),"",IF(Data!$F891&gt;=5,TEXT(Data!K891,"00"),""))</f>
        <v>41</v>
      </c>
      <c r="L891" s="1" t="str">
        <f>IF(ISBLANK(Data!$F891),"",IF(Data!$F891&gt;=6,TEXT(Data!L891,"00"),""))</f>
        <v>00</v>
      </c>
      <c r="M891" s="1" t="str">
        <f>IF(ISBLANK(Data!$F891),"",IF(Data!$F891&gt;=7,TEXT(Data!M891,"00"),""))</f>
        <v>32</v>
      </c>
      <c r="N891" s="1" t="str">
        <f>IF(ISBLANK(Data!$F891),"",IF(Data!$F891&gt;=8,TEXT(Data!N891,"00"),""))</f>
        <v>21</v>
      </c>
    </row>
    <row r="892" ht="14.25">
      <c r="A892" s="1">
        <f>IF(ISBLANK(Data!A892),"",Data!A892)</f>
        <v>20323</v>
      </c>
      <c r="B892" s="1">
        <f>IF(ISBLANK(Data!B892),"",Data!B892)</f>
        <v>1</v>
      </c>
      <c r="C892" s="1">
        <f>IF(ISBLANK(Data!C892),"",Data!C892)</f>
        <v>301</v>
      </c>
      <c r="D892" s="1">
        <f>IF(ISBLANK(Data!D892),"",Data!D892)</f>
        <v>0</v>
      </c>
      <c r="E892" s="1">
        <f>IF(ISBLANK(Data!E892),"",Data!E892)</f>
        <v>0</v>
      </c>
      <c r="F892" s="1">
        <f>IF(ISBLANK(Data!F892),"",Data!F892)</f>
        <v>3</v>
      </c>
      <c r="G892" s="1" t="str">
        <f>IF(ISBLANK(Data!$F892),"",IF(Data!$F892&gt;=1,TEXT(Data!G892,"00"),""))</f>
        <v>b3</v>
      </c>
      <c r="H892" s="1" t="str">
        <f>IF(ISBLANK(Data!$F892),"",IF(Data!$F892&gt;=2,TEXT(Data!H892,"00"),""))</f>
        <v>01</v>
      </c>
      <c r="I892" s="1" t="str">
        <f>IF(ISBLANK(Data!$F892),"",IF(Data!$F892&gt;=3,TEXT(Data!I892,"00"),""))</f>
        <v>00</v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>
        <f>IF(ISBLANK(Data!A893),"",Data!A893)</f>
        <v>20333</v>
      </c>
      <c r="B893" s="1">
        <f>IF(ISBLANK(Data!B893),"",Data!B893)</f>
        <v>0</v>
      </c>
      <c r="C893" s="1">
        <f>IF(ISBLANK(Data!C893),"",Data!C893)</f>
        <v>405</v>
      </c>
      <c r="D893" s="1">
        <f>IF(ISBLANK(Data!D893),"",Data!D893)</f>
        <v>0</v>
      </c>
      <c r="E893" s="1">
        <f>IF(ISBLANK(Data!E893),"",Data!E893)</f>
        <v>0</v>
      </c>
      <c r="F893" s="1">
        <f>IF(ISBLANK(Data!F893),"",Data!F893)</f>
        <v>8</v>
      </c>
      <c r="G893" s="1" t="str">
        <f>IF(ISBLANK(Data!$F893),"",IF(Data!$F893&gt;=1,TEXT(Data!G893,"00"),""))</f>
        <v>25</v>
      </c>
      <c r="H893" s="1" t="str">
        <f>IF(ISBLANK(Data!$F893),"",IF(Data!$F893&gt;=2,TEXT(Data!H893,"00"),""))</f>
        <v>00</v>
      </c>
      <c r="I893" s="1" t="str">
        <f>IF(ISBLANK(Data!$F893),"",IF(Data!$F893&gt;=3,TEXT(Data!I893,"00"),""))</f>
        <v>00</v>
      </c>
      <c r="J893" s="1" t="str">
        <f>IF(ISBLANK(Data!$F893),"",IF(Data!$F893&gt;=4,TEXT(Data!J893,"00"),""))</f>
        <v>00</v>
      </c>
      <c r="K893" s="1" t="str">
        <f>IF(ISBLANK(Data!$F893),"",IF(Data!$F893&gt;=5,TEXT(Data!K893,"00"),""))</f>
        <v>30</v>
      </c>
      <c r="L893" s="1" t="str">
        <f>IF(ISBLANK(Data!$F893),"",IF(Data!$F893&gt;=6,TEXT(Data!L893,"00"),""))</f>
        <v>30</v>
      </c>
      <c r="M893" s="1" t="str">
        <f>IF(ISBLANK(Data!$F893),"",IF(Data!$F893&gt;=7,TEXT(Data!M893,"00"),""))</f>
        <v>30</v>
      </c>
      <c r="N893" s="1" t="str">
        <f>IF(ISBLANK(Data!$F893),"",IF(Data!$F893&gt;=8,TEXT(Data!N893,"00"),""))</f>
        <v>30</v>
      </c>
    </row>
    <row r="894" ht="14.25">
      <c r="A894" s="1">
        <f>IF(ISBLANK(Data!A894),"",Data!A894)</f>
        <v>20344</v>
      </c>
      <c r="B894" s="1">
        <f>IF(ISBLANK(Data!B894),"",Data!B894)</f>
        <v>0</v>
      </c>
      <c r="C894" s="1">
        <f>IF(ISBLANK(Data!C894),"",Data!C894)</f>
        <v>401</v>
      </c>
      <c r="D894" s="1">
        <f>IF(ISBLANK(Data!D894),"",Data!D894)</f>
        <v>0</v>
      </c>
      <c r="E894" s="1">
        <f>IF(ISBLANK(Data!E894),"",Data!E894)</f>
        <v>0</v>
      </c>
      <c r="F894" s="1">
        <f>IF(ISBLANK(Data!F894),"",Data!F894)</f>
        <v>8</v>
      </c>
      <c r="G894" s="1" t="str">
        <f>IF(ISBLANK(Data!$F894),"",IF(Data!$F894&gt;=1,TEXT(Data!G894,"00"),""))</f>
        <v>6b</v>
      </c>
      <c r="H894" s="1" t="str">
        <f>IF(ISBLANK(Data!$F894),"",IF(Data!$F894&gt;=2,TEXT(Data!H894,"00"),""))</f>
        <v>9a</v>
      </c>
      <c r="I894" s="1" t="str">
        <f>IF(ISBLANK(Data!$F894),"",IF(Data!$F894&gt;=3,TEXT(Data!I894,"00"),""))</f>
        <v>00</v>
      </c>
      <c r="J894" s="1" t="str">
        <f>IF(ISBLANK(Data!$F894),"",IF(Data!$F894&gt;=4,TEXT(Data!J894,"00"),""))</f>
        <v>00</v>
      </c>
      <c r="K894" s="1" t="str">
        <f>IF(ISBLANK(Data!$F894),"",IF(Data!$F894&gt;=5,TEXT(Data!K894,"00"),""))</f>
        <v>4e</v>
      </c>
      <c r="L894" s="1" t="str">
        <f>IF(ISBLANK(Data!$F894),"",IF(Data!$F894&gt;=6,TEXT(Data!L894,"00"),""))</f>
        <v>00</v>
      </c>
      <c r="M894" s="1" t="str">
        <f>IF(ISBLANK(Data!$F894),"",IF(Data!$F894&gt;=7,TEXT(Data!M894,"00"),""))</f>
        <v>00</v>
      </c>
      <c r="N894" s="1" t="str">
        <f>IF(ISBLANK(Data!$F894),"",IF(Data!$F894&gt;=8,TEXT(Data!N894,"00"),""))</f>
        <v>00</v>
      </c>
    </row>
    <row r="895" ht="14.25">
      <c r="A895" s="1">
        <f>IF(ISBLANK(Data!A895),"",Data!A895)</f>
        <v>20345</v>
      </c>
      <c r="B895" s="1">
        <f>IF(ISBLANK(Data!B895),"",Data!B895)</f>
        <v>0</v>
      </c>
      <c r="C895" s="1">
        <f>IF(ISBLANK(Data!C895),"",Data!C895)</f>
        <v>400</v>
      </c>
      <c r="D895" s="1">
        <f>IF(ISBLANK(Data!D895),"",Data!D895)</f>
        <v>0</v>
      </c>
      <c r="E895" s="1">
        <f>IF(ISBLANK(Data!E895),"",Data!E895)</f>
        <v>0</v>
      </c>
      <c r="F895" s="1">
        <f>IF(ISBLANK(Data!F895),"",Data!F895)</f>
        <v>8</v>
      </c>
      <c r="G895" s="1" t="str">
        <f>IF(ISBLANK(Data!$F895),"",IF(Data!$F895&gt;=1,TEXT(Data!G895,"00"),""))</f>
        <v>01</v>
      </c>
      <c r="H895" s="1" t="str">
        <f>IF(ISBLANK(Data!$F895),"",IF(Data!$F895&gt;=2,TEXT(Data!H895,"00"),""))</f>
        <v>00</v>
      </c>
      <c r="I895" s="1" t="str">
        <f>IF(ISBLANK(Data!$F895),"",IF(Data!$F895&gt;=3,TEXT(Data!I895,"00"),""))</f>
        <v>c</v>
      </c>
      <c r="J895" s="1" t="str">
        <f>IF(ISBLANK(Data!$F895),"",IF(Data!$F895&gt;=4,TEXT(Data!J895,"00"),""))</f>
        <v>00</v>
      </c>
      <c r="K895" s="1" t="str">
        <f>IF(ISBLANK(Data!$F895),"",IF(Data!$F895&gt;=5,TEXT(Data!K895,"00"),""))</f>
        <v>00</v>
      </c>
      <c r="L895" s="1" t="str">
        <f>IF(ISBLANK(Data!$F895),"",IF(Data!$F895&gt;=6,TEXT(Data!L895,"00"),""))</f>
        <v>00</v>
      </c>
      <c r="M895" s="1" t="str">
        <f>IF(ISBLANK(Data!$F895),"",IF(Data!$F895&gt;=7,TEXT(Data!M895,"00"),""))</f>
        <v>00</v>
      </c>
      <c r="N895" s="1" t="str">
        <f>IF(ISBLANK(Data!$F895),"",IF(Data!$F895&gt;=8,TEXT(Data!N895,"00"),""))</f>
        <v>00</v>
      </c>
    </row>
    <row r="896" ht="14.25">
      <c r="A896" s="1">
        <f>IF(ISBLANK(Data!A896),"",Data!A896)</f>
        <v>20346</v>
      </c>
      <c r="B896" s="1">
        <f>IF(ISBLANK(Data!B896),"",Data!B896)</f>
        <v>1</v>
      </c>
      <c r="C896" s="1">
        <f>IF(ISBLANK(Data!C896),"",Data!C896)</f>
        <v>404</v>
      </c>
      <c r="D896" s="1">
        <f>IF(ISBLANK(Data!D896),"",Data!D896)</f>
        <v>0</v>
      </c>
      <c r="E896" s="1">
        <f>IF(ISBLANK(Data!E896),"",Data!E896)</f>
        <v>0</v>
      </c>
      <c r="F896" s="1">
        <f>IF(ISBLANK(Data!F896),"",Data!F896)</f>
        <v>2</v>
      </c>
      <c r="G896" s="1" t="str">
        <f>IF(ISBLANK(Data!$F896),"",IF(Data!$F896&gt;=1,TEXT(Data!G896,"00"),""))</f>
        <v>26</v>
      </c>
      <c r="H896" s="1" t="str">
        <f>IF(ISBLANK(Data!$F896),"",IF(Data!$F896&gt;=2,TEXT(Data!H896,"00"),""))</f>
        <v>00</v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>
        <f>IF(ISBLANK(Data!A897),"",Data!A897)</f>
        <v>20347</v>
      </c>
      <c r="B897" s="1">
        <f>IF(ISBLANK(Data!B897),"",Data!B897)</f>
        <v>0</v>
      </c>
      <c r="C897" s="1">
        <f>IF(ISBLANK(Data!C897),"",Data!C897)</f>
        <v>201</v>
      </c>
      <c r="D897" s="1">
        <f>IF(ISBLANK(Data!D897),"",Data!D897)</f>
        <v>0</v>
      </c>
      <c r="E897" s="1">
        <f>IF(ISBLANK(Data!E897),"",Data!E897)</f>
        <v>0</v>
      </c>
      <c r="F897" s="1">
        <f>IF(ISBLANK(Data!F897),"",Data!F897)</f>
        <v>6</v>
      </c>
      <c r="G897" s="1" t="str">
        <f>IF(ISBLANK(Data!$F897),"",IF(Data!$F897&gt;=1,TEXT(Data!G897,"00"),""))</f>
        <v>94</v>
      </c>
      <c r="H897" s="1" t="str">
        <f>IF(ISBLANK(Data!$F897),"",IF(Data!$F897&gt;=2,TEXT(Data!H897,"00"),""))</f>
        <v>02</v>
      </c>
      <c r="I897" s="1" t="str">
        <f>IF(ISBLANK(Data!$F897),"",IF(Data!$F897&gt;=3,TEXT(Data!I897,"00"),""))</f>
        <v>00</v>
      </c>
      <c r="J897" s="1" t="str">
        <f>IF(ISBLANK(Data!$F897),"",IF(Data!$F897&gt;=4,TEXT(Data!J897,"00"),""))</f>
        <v>00</v>
      </c>
      <c r="K897" s="1" t="str">
        <f>IF(ISBLANK(Data!$F897),"",IF(Data!$F897&gt;=5,TEXT(Data!K897,"00"),""))</f>
        <v>62</v>
      </c>
      <c r="L897" s="1" t="str">
        <f>IF(ISBLANK(Data!$F897),"",IF(Data!$F897&gt;=6,TEXT(Data!L897,"00"),""))</f>
        <v>00</v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>
        <f>IF(ISBLANK(Data!A898),"",Data!A898)</f>
        <v>20357</v>
      </c>
      <c r="B898" s="1">
        <f>IF(ISBLANK(Data!B898),"",Data!B898)</f>
        <v>0</v>
      </c>
      <c r="C898" s="1">
        <f>IF(ISBLANK(Data!C898),"",Data!C898)</f>
        <v>203</v>
      </c>
      <c r="D898" s="1">
        <f>IF(ISBLANK(Data!D898),"",Data!D898)</f>
        <v>0</v>
      </c>
      <c r="E898" s="1">
        <f>IF(ISBLANK(Data!E898),"",Data!E898)</f>
        <v>0</v>
      </c>
      <c r="F898" s="1">
        <f>IF(ISBLANK(Data!F898),"",Data!F898)</f>
        <v>8</v>
      </c>
      <c r="G898" s="1" t="str">
        <f>IF(ISBLANK(Data!$F898),"",IF(Data!$F898&gt;=1,TEXT(Data!G898,"00"),""))</f>
        <v>00</v>
      </c>
      <c r="H898" s="1" t="str">
        <f>IF(ISBLANK(Data!$F898),"",IF(Data!$F898&gt;=2,TEXT(Data!H898,"00"),""))</f>
        <v>00</v>
      </c>
      <c r="I898" s="1" t="str">
        <f>IF(ISBLANK(Data!$F898),"",IF(Data!$F898&gt;=3,TEXT(Data!I898,"00"),""))</f>
        <v>00</v>
      </c>
      <c r="J898" s="1" t="str">
        <f>IF(ISBLANK(Data!$F898),"",IF(Data!$F898&gt;=4,TEXT(Data!J898,"00"),""))</f>
        <v>00</v>
      </c>
      <c r="K898" s="1" t="str">
        <f>IF(ISBLANK(Data!$F898),"",IF(Data!$F898&gt;=5,TEXT(Data!K898,"00"),""))</f>
        <v>00</v>
      </c>
      <c r="L898" s="1" t="str">
        <f>IF(ISBLANK(Data!$F898),"",IF(Data!$F898&gt;=6,TEXT(Data!L898,"00"),""))</f>
        <v>00</v>
      </c>
      <c r="M898" s="1" t="str">
        <f>IF(ISBLANK(Data!$F898),"",IF(Data!$F898&gt;=7,TEXT(Data!M898,"00"),""))</f>
        <v>00</v>
      </c>
      <c r="N898" s="1" t="str">
        <f>IF(ISBLANK(Data!$F898),"",IF(Data!$F898&gt;=8,TEXT(Data!N898,"00"),""))</f>
        <v>00</v>
      </c>
    </row>
    <row r="899" ht="14.25">
      <c r="A899" s="1">
        <f>IF(ISBLANK(Data!A899),"",Data!A899)</f>
        <v>20364</v>
      </c>
      <c r="B899" s="1">
        <f>IF(ISBLANK(Data!B899),"",Data!B899)</f>
        <v>0</v>
      </c>
      <c r="C899" s="1">
        <f>IF(ISBLANK(Data!C899),"",Data!C899)</f>
        <v>403</v>
      </c>
      <c r="D899" s="1">
        <f>IF(ISBLANK(Data!D899),"",Data!D899)</f>
        <v>0</v>
      </c>
      <c r="E899" s="1">
        <f>IF(ISBLANK(Data!E899),"",Data!E899)</f>
        <v>0</v>
      </c>
      <c r="F899" s="1">
        <f>IF(ISBLANK(Data!F899),"",Data!F899)</f>
        <v>8</v>
      </c>
      <c r="G899" s="1" t="str">
        <f>IF(ISBLANK(Data!$F899),"",IF(Data!$F899&gt;=1,TEXT(Data!G899,"00"),""))</f>
        <v>63</v>
      </c>
      <c r="H899" s="1" t="str">
        <f>IF(ISBLANK(Data!$F899),"",IF(Data!$F899&gt;=2,TEXT(Data!H899,"00"),""))</f>
        <v>00</v>
      </c>
      <c r="I899" s="1" t="str">
        <f>IF(ISBLANK(Data!$F899),"",IF(Data!$F899&gt;=3,TEXT(Data!I899,"00"),""))</f>
        <v>00</v>
      </c>
      <c r="J899" s="1" t="str">
        <f>IF(ISBLANK(Data!$F899),"",IF(Data!$F899&gt;=4,TEXT(Data!J899,"00"),""))</f>
        <v>00</v>
      </c>
      <c r="K899" s="1" t="str">
        <f>IF(ISBLANK(Data!$F899),"",IF(Data!$F899&gt;=5,TEXT(Data!K899,"00"),""))</f>
        <v>94</v>
      </c>
      <c r="L899" s="1" t="str">
        <f>IF(ISBLANK(Data!$F899),"",IF(Data!$F899&gt;=6,TEXT(Data!L899,"00"),""))</f>
        <v>e0</v>
      </c>
      <c r="M899" s="1" t="str">
        <f>IF(ISBLANK(Data!$F899),"",IF(Data!$F899&gt;=7,TEXT(Data!M899,"00"),""))</f>
        <v>09</v>
      </c>
      <c r="N899" s="1" t="str">
        <f>IF(ISBLANK(Data!$F899),"",IF(Data!$F899&gt;=8,TEXT(Data!N899,"00"),""))</f>
        <v>00</v>
      </c>
    </row>
    <row r="900" ht="14.25">
      <c r="A900" s="1">
        <f>IF(ISBLANK(Data!A900),"",Data!A900)</f>
        <v>20373</v>
      </c>
      <c r="B900" s="1">
        <f>IF(ISBLANK(Data!B900),"",Data!B900)</f>
        <v>1</v>
      </c>
      <c r="C900" s="1">
        <f>IF(ISBLANK(Data!C900),"",Data!C900)</f>
        <v>300</v>
      </c>
      <c r="D900" s="1">
        <f>IF(ISBLANK(Data!D900),"",Data!D900)</f>
        <v>0</v>
      </c>
      <c r="E900" s="1">
        <f>IF(ISBLANK(Data!E900),"",Data!E900)</f>
        <v>0</v>
      </c>
      <c r="F900" s="1">
        <f>IF(ISBLANK(Data!F900),"",Data!F900)</f>
        <v>8</v>
      </c>
      <c r="G900" s="1" t="str">
        <f>IF(ISBLANK(Data!$F900),"",IF(Data!$F900&gt;=1,TEXT(Data!G900,"00"),""))</f>
        <v>03</v>
      </c>
      <c r="H900" s="1" t="str">
        <f>IF(ISBLANK(Data!$F900),"",IF(Data!$F900&gt;=2,TEXT(Data!H900,"00"),""))</f>
        <v>5a</v>
      </c>
      <c r="I900" s="1" t="str">
        <f>IF(ISBLANK(Data!$F900),"",IF(Data!$F900&gt;=3,TEXT(Data!I900,"00"),""))</f>
        <v>64</v>
      </c>
      <c r="J900" s="1" t="str">
        <f>IF(ISBLANK(Data!$F900),"",IF(Data!$F900&gt;=4,TEXT(Data!J900,"00"),""))</f>
        <v>5a</v>
      </c>
      <c r="K900" s="1" t="str">
        <f>IF(ISBLANK(Data!$F900),"",IF(Data!$F900&gt;=5,TEXT(Data!K900,"00"),""))</f>
        <v>41</v>
      </c>
      <c r="L900" s="1" t="str">
        <f>IF(ISBLANK(Data!$F900),"",IF(Data!$F900&gt;=6,TEXT(Data!L900,"00"),""))</f>
        <v>00</v>
      </c>
      <c r="M900" s="1" t="str">
        <f>IF(ISBLANK(Data!$F900),"",IF(Data!$F900&gt;=7,TEXT(Data!M900,"00"),""))</f>
        <v>32</v>
      </c>
      <c r="N900" s="1" t="str">
        <f>IF(ISBLANK(Data!$F900),"",IF(Data!$F900&gt;=8,TEXT(Data!N900,"00"),""))</f>
        <v>22</v>
      </c>
    </row>
    <row r="901" ht="14.25">
      <c r="A901" s="1">
        <f>IF(ISBLANK(Data!A901),"",Data!A901)</f>
        <v>20374</v>
      </c>
      <c r="B901" s="1">
        <f>IF(ISBLANK(Data!B901),"",Data!B901)</f>
        <v>1</v>
      </c>
      <c r="C901" s="1">
        <f>IF(ISBLANK(Data!C901),"",Data!C901)</f>
        <v>301</v>
      </c>
      <c r="D901" s="1">
        <f>IF(ISBLANK(Data!D901),"",Data!D901)</f>
        <v>0</v>
      </c>
      <c r="E901" s="1">
        <f>IF(ISBLANK(Data!E901),"",Data!E901)</f>
        <v>0</v>
      </c>
      <c r="F901" s="1">
        <f>IF(ISBLANK(Data!F901),"",Data!F901)</f>
        <v>3</v>
      </c>
      <c r="G901" s="1" t="str">
        <f>IF(ISBLANK(Data!$F901),"",IF(Data!$F901&gt;=1,TEXT(Data!G901,"00"),""))</f>
        <v>6b</v>
      </c>
      <c r="H901" s="1" t="str">
        <f>IF(ISBLANK(Data!$F901),"",IF(Data!$F901&gt;=2,TEXT(Data!H901,"00"),""))</f>
        <v>02</v>
      </c>
      <c r="I901" s="1" t="str">
        <f>IF(ISBLANK(Data!$F901),"",IF(Data!$F901&gt;=3,TEXT(Data!I901,"00"),""))</f>
        <v>00</v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>
        <f>IF(ISBLANK(Data!A902),"",Data!A902)</f>
        <v>20384</v>
      </c>
      <c r="B902" s="1">
        <f>IF(ISBLANK(Data!B902),"",Data!B902)</f>
        <v>0</v>
      </c>
      <c r="C902" s="1">
        <f>IF(ISBLANK(Data!C902),"",Data!C902)</f>
        <v>204</v>
      </c>
      <c r="D902" s="1">
        <f>IF(ISBLANK(Data!D902),"",Data!D902)</f>
        <v>0</v>
      </c>
      <c r="E902" s="1">
        <f>IF(ISBLANK(Data!E902),"",Data!E902)</f>
        <v>0</v>
      </c>
      <c r="F902" s="1">
        <f>IF(ISBLANK(Data!F902),"",Data!F902)</f>
        <v>8</v>
      </c>
      <c r="G902" s="1" t="str">
        <f>IF(ISBLANK(Data!$F902),"",IF(Data!$F902&gt;=1,TEXT(Data!G902,"00"),""))</f>
        <v>00</v>
      </c>
      <c r="H902" s="1" t="str">
        <f>IF(ISBLANK(Data!$F902),"",IF(Data!$F902&gt;=2,TEXT(Data!H902,"00"),""))</f>
        <v>00</v>
      </c>
      <c r="I902" s="1" t="str">
        <f>IF(ISBLANK(Data!$F902),"",IF(Data!$F902&gt;=3,TEXT(Data!I902,"00"),""))</f>
        <v>00</v>
      </c>
      <c r="J902" s="1" t="str">
        <f>IF(ISBLANK(Data!$F902),"",IF(Data!$F902&gt;=4,TEXT(Data!J902,"00"),""))</f>
        <v>00</v>
      </c>
      <c r="K902" s="1" t="str">
        <f>IF(ISBLANK(Data!$F902),"",IF(Data!$F902&gt;=5,TEXT(Data!K902,"00"),""))</f>
        <v>00</v>
      </c>
      <c r="L902" s="1" t="str">
        <f>IF(ISBLANK(Data!$F902),"",IF(Data!$F902&gt;=6,TEXT(Data!L902,"00"),""))</f>
        <v>00</v>
      </c>
      <c r="M902" s="1" t="str">
        <f>IF(ISBLANK(Data!$F902),"",IF(Data!$F902&gt;=7,TEXT(Data!M902,"00"),""))</f>
        <v>00</v>
      </c>
      <c r="N902" s="1" t="str">
        <f>IF(ISBLANK(Data!$F902),"",IF(Data!$F902&gt;=8,TEXT(Data!N902,"00"),""))</f>
        <v>00</v>
      </c>
    </row>
    <row r="903" ht="14.25">
      <c r="A903" s="1">
        <f>IF(ISBLANK(Data!A903),"",Data!A903)</f>
        <v>20421</v>
      </c>
      <c r="B903" s="1">
        <f>IF(ISBLANK(Data!B903),"",Data!B903)</f>
        <v>0</v>
      </c>
      <c r="C903" s="1">
        <f>IF(ISBLANK(Data!C903),"",Data!C903)</f>
        <v>405</v>
      </c>
      <c r="D903" s="1">
        <f>IF(ISBLANK(Data!D903),"",Data!D903)</f>
        <v>0</v>
      </c>
      <c r="E903" s="1">
        <f>IF(ISBLANK(Data!E903),"",Data!E903)</f>
        <v>0</v>
      </c>
      <c r="F903" s="1">
        <f>IF(ISBLANK(Data!F903),"",Data!F903)</f>
        <v>8</v>
      </c>
      <c r="G903" s="1" t="str">
        <f>IF(ISBLANK(Data!$F903),"",IF(Data!$F903&gt;=1,TEXT(Data!G903,"00"),""))</f>
        <v>26</v>
      </c>
      <c r="H903" s="1" t="str">
        <f>IF(ISBLANK(Data!$F903),"",IF(Data!$F903&gt;=2,TEXT(Data!H903,"00"),""))</f>
        <v>00</v>
      </c>
      <c r="I903" s="1" t="str">
        <f>IF(ISBLANK(Data!$F903),"",IF(Data!$F903&gt;=3,TEXT(Data!I903,"00"),""))</f>
        <v>00</v>
      </c>
      <c r="J903" s="1" t="str">
        <f>IF(ISBLANK(Data!$F903),"",IF(Data!$F903&gt;=4,TEXT(Data!J903,"00"),""))</f>
        <v>00</v>
      </c>
      <c r="K903" s="1" t="str">
        <f>IF(ISBLANK(Data!$F903),"",IF(Data!$F903&gt;=5,TEXT(Data!K903,"00"),""))</f>
        <v>30</v>
      </c>
      <c r="L903" s="1" t="str">
        <f>IF(ISBLANK(Data!$F903),"",IF(Data!$F903&gt;=6,TEXT(Data!L903,"00"),""))</f>
        <v>30</v>
      </c>
      <c r="M903" s="1" t="str">
        <f>IF(ISBLANK(Data!$F903),"",IF(Data!$F903&gt;=7,TEXT(Data!M903,"00"),""))</f>
        <v>30</v>
      </c>
      <c r="N903" s="1" t="str">
        <f>IF(ISBLANK(Data!$F903),"",IF(Data!$F903&gt;=8,TEXT(Data!N903,"00"),""))</f>
        <v>30</v>
      </c>
    </row>
    <row r="904" ht="14.25">
      <c r="A904" s="1">
        <f>IF(ISBLANK(Data!A904),"",Data!A904)</f>
        <v>20422</v>
      </c>
      <c r="B904" s="1">
        <f>IF(ISBLANK(Data!B904),"",Data!B904)</f>
        <v>1</v>
      </c>
      <c r="C904" s="1">
        <f>IF(ISBLANK(Data!C904),"",Data!C904)</f>
        <v>300</v>
      </c>
      <c r="D904" s="1">
        <f>IF(ISBLANK(Data!D904),"",Data!D904)</f>
        <v>0</v>
      </c>
      <c r="E904" s="1">
        <f>IF(ISBLANK(Data!E904),"",Data!E904)</f>
        <v>0</v>
      </c>
      <c r="F904" s="1">
        <f>IF(ISBLANK(Data!F904),"",Data!F904)</f>
        <v>8</v>
      </c>
      <c r="G904" s="1" t="str">
        <f>IF(ISBLANK(Data!$F904),"",IF(Data!$F904&gt;=1,TEXT(Data!G904,"00"),""))</f>
        <v>03</v>
      </c>
      <c r="H904" s="1" t="str">
        <f>IF(ISBLANK(Data!$F904),"",IF(Data!$F904&gt;=2,TEXT(Data!H904,"00"),""))</f>
        <v>5a</v>
      </c>
      <c r="I904" s="1" t="str">
        <f>IF(ISBLANK(Data!$F904),"",IF(Data!$F904&gt;=3,TEXT(Data!I904,"00"),""))</f>
        <v>64</v>
      </c>
      <c r="J904" s="1" t="str">
        <f>IF(ISBLANK(Data!$F904),"",IF(Data!$F904&gt;=4,TEXT(Data!J904,"00"),""))</f>
        <v>5a</v>
      </c>
      <c r="K904" s="1" t="str">
        <f>IF(ISBLANK(Data!$F904),"",IF(Data!$F904&gt;=5,TEXT(Data!K904,"00"),""))</f>
        <v>41</v>
      </c>
      <c r="L904" s="1" t="str">
        <f>IF(ISBLANK(Data!$F904),"",IF(Data!$F904&gt;=6,TEXT(Data!L904,"00"),""))</f>
        <v>00</v>
      </c>
      <c r="M904" s="1" t="str">
        <f>IF(ISBLANK(Data!$F904),"",IF(Data!$F904&gt;=7,TEXT(Data!M904,"00"),""))</f>
        <v>32</v>
      </c>
      <c r="N904" s="1" t="str">
        <f>IF(ISBLANK(Data!$F904),"",IF(Data!$F904&gt;=8,TEXT(Data!N904,"00"),""))</f>
        <v>23</v>
      </c>
    </row>
    <row r="905" ht="14.25">
      <c r="A905" s="1">
        <f>IF(ISBLANK(Data!A905),"",Data!A905)</f>
        <v>20423</v>
      </c>
      <c r="B905" s="1">
        <f>IF(ISBLANK(Data!B905),"",Data!B905)</f>
        <v>1</v>
      </c>
      <c r="C905" s="1">
        <f>IF(ISBLANK(Data!C905),"",Data!C905)</f>
        <v>301</v>
      </c>
      <c r="D905" s="1">
        <f>IF(ISBLANK(Data!D905),"",Data!D905)</f>
        <v>0</v>
      </c>
      <c r="E905" s="1">
        <f>IF(ISBLANK(Data!E905),"",Data!E905)</f>
        <v>0</v>
      </c>
      <c r="F905" s="1">
        <f>IF(ISBLANK(Data!F905),"",Data!F905)</f>
        <v>3</v>
      </c>
      <c r="G905" s="1" t="str">
        <f>IF(ISBLANK(Data!$F905),"",IF(Data!$F905&gt;=1,TEXT(Data!G905,"00"),""))</f>
        <v>96</v>
      </c>
      <c r="H905" s="1" t="str">
        <f>IF(ISBLANK(Data!$F905),"",IF(Data!$F905&gt;=2,TEXT(Data!H905,"00"),""))</f>
        <v>03</v>
      </c>
      <c r="I905" s="1" t="str">
        <f>IF(ISBLANK(Data!$F905),"",IF(Data!$F905&gt;=3,TEXT(Data!I905,"00"),""))</f>
        <v>00</v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>
        <f>IF(ISBLANK(Data!A906),"",Data!A906)</f>
        <v>20433</v>
      </c>
      <c r="B906" s="1">
        <f>IF(ISBLANK(Data!B906),"",Data!B906)</f>
        <v>0</v>
      </c>
      <c r="C906" s="1">
        <f>IF(ISBLANK(Data!C906),"",Data!C906)</f>
        <v>202</v>
      </c>
      <c r="D906" s="1">
        <f>IF(ISBLANK(Data!D906),"",Data!D906)</f>
        <v>0</v>
      </c>
      <c r="E906" s="1">
        <f>IF(ISBLANK(Data!E906),"",Data!E906)</f>
        <v>0</v>
      </c>
      <c r="F906" s="1">
        <f>IF(ISBLANK(Data!F906),"",Data!F906)</f>
        <v>8</v>
      </c>
      <c r="G906" s="1" t="str">
        <f>IF(ISBLANK(Data!$F906),"",IF(Data!$F906&gt;=1,TEXT(Data!G906,"00"),""))</f>
        <v>e2</v>
      </c>
      <c r="H906" s="1" t="str">
        <f>IF(ISBLANK(Data!$F906),"",IF(Data!$F906&gt;=2,TEXT(Data!H906,"00"),""))</f>
        <v>20</v>
      </c>
      <c r="I906" s="1" t="str">
        <f>IF(ISBLANK(Data!$F906),"",IF(Data!$F906&gt;=3,TEXT(Data!I906,"00"),""))</f>
        <v>00</v>
      </c>
      <c r="J906" s="1" t="str">
        <f>IF(ISBLANK(Data!$F906),"",IF(Data!$F906&gt;=4,TEXT(Data!J906,"00"),""))</f>
        <v>00</v>
      </c>
      <c r="K906" s="1" t="str">
        <f>IF(ISBLANK(Data!$F906),"",IF(Data!$F906&gt;=5,TEXT(Data!K906,"00"),""))</f>
        <v>c0</v>
      </c>
      <c r="L906" s="1" t="str">
        <f>IF(ISBLANK(Data!$F906),"",IF(Data!$F906&gt;=6,TEXT(Data!L906,"00"),""))</f>
        <v>ab</v>
      </c>
      <c r="M906" s="1" t="str">
        <f>IF(ISBLANK(Data!$F906),"",IF(Data!$F906&gt;=7,TEXT(Data!M906,"00"),""))</f>
        <v>22</v>
      </c>
      <c r="N906" s="1" t="str">
        <f>IF(ISBLANK(Data!$F906),"",IF(Data!$F906&gt;=8,TEXT(Data!N906,"00"),""))</f>
        <v>00</v>
      </c>
    </row>
    <row r="907" ht="14.25">
      <c r="A907" s="1">
        <f>IF(ISBLANK(Data!A907),"",Data!A907)</f>
        <v>20436</v>
      </c>
      <c r="B907" s="1">
        <f>IF(ISBLANK(Data!B907),"",Data!B907)</f>
        <v>1</v>
      </c>
      <c r="C907" s="1">
        <f>IF(ISBLANK(Data!C907),"",Data!C907)</f>
        <v>404</v>
      </c>
      <c r="D907" s="1">
        <f>IF(ISBLANK(Data!D907),"",Data!D907)</f>
        <v>0</v>
      </c>
      <c r="E907" s="1">
        <f>IF(ISBLANK(Data!E907),"",Data!E907)</f>
        <v>0</v>
      </c>
      <c r="F907" s="1">
        <f>IF(ISBLANK(Data!F907),"",Data!F907)</f>
        <v>2</v>
      </c>
      <c r="G907" s="1" t="str">
        <f>IF(ISBLANK(Data!$F907),"",IF(Data!$F907&gt;=1,TEXT(Data!G907,"00"),""))</f>
        <v>27</v>
      </c>
      <c r="H907" s="1" t="str">
        <f>IF(ISBLANK(Data!$F907),"",IF(Data!$F907&gt;=2,TEXT(Data!H907,"00"),""))</f>
        <v>00</v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>
        <f>IF(ISBLANK(Data!A908),"",Data!A908)</f>
        <v>20437</v>
      </c>
      <c r="B908" s="1">
        <f>IF(ISBLANK(Data!B908),"",Data!B908)</f>
        <v>0</v>
      </c>
      <c r="C908" s="1">
        <f>IF(ISBLANK(Data!C908),"",Data!C908)</f>
        <v>401</v>
      </c>
      <c r="D908" s="1">
        <f>IF(ISBLANK(Data!D908),"",Data!D908)</f>
        <v>0</v>
      </c>
      <c r="E908" s="1">
        <f>IF(ISBLANK(Data!E908),"",Data!E908)</f>
        <v>0</v>
      </c>
      <c r="F908" s="1">
        <f>IF(ISBLANK(Data!F908),"",Data!F908)</f>
        <v>8</v>
      </c>
      <c r="G908" s="1" t="str">
        <f>IF(ISBLANK(Data!$F908),"",IF(Data!$F908&gt;=1,TEXT(Data!G908,"00"),""))</f>
        <v>6b</v>
      </c>
      <c r="H908" s="1" t="str">
        <f>IF(ISBLANK(Data!$F908),"",IF(Data!$F908&gt;=2,TEXT(Data!H908,"00"),""))</f>
        <v>9a</v>
      </c>
      <c r="I908" s="1" t="str">
        <f>IF(ISBLANK(Data!$F908),"",IF(Data!$F908&gt;=3,TEXT(Data!I908,"00"),""))</f>
        <v>00</v>
      </c>
      <c r="J908" s="1" t="str">
        <f>IF(ISBLANK(Data!$F908),"",IF(Data!$F908&gt;=4,TEXT(Data!J908,"00"),""))</f>
        <v>00</v>
      </c>
      <c r="K908" s="1" t="str">
        <f>IF(ISBLANK(Data!$F908),"",IF(Data!$F908&gt;=5,TEXT(Data!K908,"00"),""))</f>
        <v>4e</v>
      </c>
      <c r="L908" s="1" t="str">
        <f>IF(ISBLANK(Data!$F908),"",IF(Data!$F908&gt;=6,TEXT(Data!L908,"00"),""))</f>
        <v>00</v>
      </c>
      <c r="M908" s="1" t="str">
        <f>IF(ISBLANK(Data!$F908),"",IF(Data!$F908&gt;=7,TEXT(Data!M908,"00"),""))</f>
        <v>00</v>
      </c>
      <c r="N908" s="1" t="str">
        <f>IF(ISBLANK(Data!$F908),"",IF(Data!$F908&gt;=8,TEXT(Data!N908,"00"),""))</f>
        <v>00</v>
      </c>
    </row>
    <row r="909" ht="14.25">
      <c r="A909" s="1">
        <f>IF(ISBLANK(Data!A909),"",Data!A909)</f>
        <v>20464</v>
      </c>
      <c r="B909" s="1">
        <f>IF(ISBLANK(Data!B909),"",Data!B909)</f>
        <v>0</v>
      </c>
      <c r="C909" s="1">
        <f>IF(ISBLANK(Data!C909),"",Data!C909)</f>
        <v>400</v>
      </c>
      <c r="D909" s="1">
        <f>IF(ISBLANK(Data!D909),"",Data!D909)</f>
        <v>0</v>
      </c>
      <c r="E909" s="1">
        <f>IF(ISBLANK(Data!E909),"",Data!E909)</f>
        <v>0</v>
      </c>
      <c r="F909" s="1">
        <f>IF(ISBLANK(Data!F909),"",Data!F909)</f>
        <v>8</v>
      </c>
      <c r="G909" s="1" t="str">
        <f>IF(ISBLANK(Data!$F909),"",IF(Data!$F909&gt;=1,TEXT(Data!G909,"00"),""))</f>
        <v>01</v>
      </c>
      <c r="H909" s="1" t="str">
        <f>IF(ISBLANK(Data!$F909),"",IF(Data!$F909&gt;=2,TEXT(Data!H909,"00"),""))</f>
        <v>00</v>
      </c>
      <c r="I909" s="1" t="str">
        <f>IF(ISBLANK(Data!$F909),"",IF(Data!$F909&gt;=3,TEXT(Data!I909,"00"),""))</f>
        <v>c</v>
      </c>
      <c r="J909" s="1" t="str">
        <f>IF(ISBLANK(Data!$F909),"",IF(Data!$F909&gt;=4,TEXT(Data!J909,"00"),""))</f>
        <v>00</v>
      </c>
      <c r="K909" s="1" t="str">
        <f>IF(ISBLANK(Data!$F909),"",IF(Data!$F909&gt;=5,TEXT(Data!K909,"00"),""))</f>
        <v>00</v>
      </c>
      <c r="L909" s="1" t="str">
        <f>IF(ISBLANK(Data!$F909),"",IF(Data!$F909&gt;=6,TEXT(Data!L909,"00"),""))</f>
        <v>00</v>
      </c>
      <c r="M909" s="1" t="str">
        <f>IF(ISBLANK(Data!$F909),"",IF(Data!$F909&gt;=7,TEXT(Data!M909,"00"),""))</f>
        <v>00</v>
      </c>
      <c r="N909" s="1" t="str">
        <f>IF(ISBLANK(Data!$F909),"",IF(Data!$F909&gt;=8,TEXT(Data!N909,"00"),""))</f>
        <v>00</v>
      </c>
    </row>
    <row r="910" ht="14.25">
      <c r="A910" s="1">
        <f>IF(ISBLANK(Data!A910),"",Data!A910)</f>
        <v>20473</v>
      </c>
      <c r="B910" s="1">
        <f>IF(ISBLANK(Data!B910),"",Data!B910)</f>
        <v>1</v>
      </c>
      <c r="C910" s="1">
        <f>IF(ISBLANK(Data!C910),"",Data!C910)</f>
        <v>300</v>
      </c>
      <c r="D910" s="1">
        <f>IF(ISBLANK(Data!D910),"",Data!D910)</f>
        <v>0</v>
      </c>
      <c r="E910" s="1">
        <f>IF(ISBLANK(Data!E910),"",Data!E910)</f>
        <v>0</v>
      </c>
      <c r="F910" s="1">
        <f>IF(ISBLANK(Data!F910),"",Data!F910)</f>
        <v>8</v>
      </c>
      <c r="G910" s="1" t="str">
        <f>IF(ISBLANK(Data!$F910),"",IF(Data!$F910&gt;=1,TEXT(Data!G910,"00"),""))</f>
        <v>03</v>
      </c>
      <c r="H910" s="1" t="str">
        <f>IF(ISBLANK(Data!$F910),"",IF(Data!$F910&gt;=2,TEXT(Data!H910,"00"),""))</f>
        <v>5a</v>
      </c>
      <c r="I910" s="1" t="str">
        <f>IF(ISBLANK(Data!$F910),"",IF(Data!$F910&gt;=3,TEXT(Data!I910,"00"),""))</f>
        <v>64</v>
      </c>
      <c r="J910" s="1" t="str">
        <f>IF(ISBLANK(Data!$F910),"",IF(Data!$F910&gt;=4,TEXT(Data!J910,"00"),""))</f>
        <v>5a</v>
      </c>
      <c r="K910" s="1" t="str">
        <f>IF(ISBLANK(Data!$F910),"",IF(Data!$F910&gt;=5,TEXT(Data!K910,"00"),""))</f>
        <v>41</v>
      </c>
      <c r="L910" s="1" t="str">
        <f>IF(ISBLANK(Data!$F910),"",IF(Data!$F910&gt;=6,TEXT(Data!L910,"00"),""))</f>
        <v>00</v>
      </c>
      <c r="M910" s="1" t="str">
        <f>IF(ISBLANK(Data!$F910),"",IF(Data!$F910&gt;=7,TEXT(Data!M910,"00"),""))</f>
        <v>32</v>
      </c>
      <c r="N910" s="1" t="str">
        <f>IF(ISBLANK(Data!$F910),"",IF(Data!$F910&gt;=8,TEXT(Data!N910,"00"),""))</f>
        <v>64</v>
      </c>
    </row>
    <row r="911" ht="14.25">
      <c r="A911" s="1">
        <f>IF(ISBLANK(Data!A911),"",Data!A911)</f>
        <v>20474</v>
      </c>
      <c r="B911" s="1">
        <f>IF(ISBLANK(Data!B911),"",Data!B911)</f>
        <v>1</v>
      </c>
      <c r="C911" s="1">
        <f>IF(ISBLANK(Data!C911),"",Data!C911)</f>
        <v>301</v>
      </c>
      <c r="D911" s="1">
        <f>IF(ISBLANK(Data!D911),"",Data!D911)</f>
        <v>0</v>
      </c>
      <c r="E911" s="1">
        <f>IF(ISBLANK(Data!E911),"",Data!E911)</f>
        <v>0</v>
      </c>
      <c r="F911" s="1">
        <f>IF(ISBLANK(Data!F911),"",Data!F911)</f>
        <v>3</v>
      </c>
      <c r="G911" s="1" t="str">
        <f>IF(ISBLANK(Data!$F911),"",IF(Data!$F911&gt;=1,TEXT(Data!G911,"00"),""))</f>
        <v>03</v>
      </c>
      <c r="H911" s="1" t="str">
        <f>IF(ISBLANK(Data!$F911),"",IF(Data!$F911&gt;=2,TEXT(Data!H911,"00"),""))</f>
        <v>04</v>
      </c>
      <c r="I911" s="1" t="str">
        <f>IF(ISBLANK(Data!$F911),"",IF(Data!$F911&gt;=3,TEXT(Data!I911,"00"),""))</f>
        <v>00</v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>
        <f>IF(ISBLANK(Data!A912),"",Data!A912)</f>
        <v>20484</v>
      </c>
      <c r="B912" s="1">
        <f>IF(ISBLANK(Data!B912),"",Data!B912)</f>
        <v>0</v>
      </c>
      <c r="C912" s="1">
        <f>IF(ISBLANK(Data!C912),"",Data!C912)</f>
        <v>201</v>
      </c>
      <c r="D912" s="1">
        <f>IF(ISBLANK(Data!D912),"",Data!D912)</f>
        <v>0</v>
      </c>
      <c r="E912" s="1">
        <f>IF(ISBLANK(Data!E912),"",Data!E912)</f>
        <v>0</v>
      </c>
      <c r="F912" s="1">
        <f>IF(ISBLANK(Data!F912),"",Data!F912)</f>
        <v>6</v>
      </c>
      <c r="G912" s="1" t="str">
        <f>IF(ISBLANK(Data!$F912),"",IF(Data!$F912&gt;=1,TEXT(Data!G912,"00"),""))</f>
        <v>94</v>
      </c>
      <c r="H912" s="1" t="str">
        <f>IF(ISBLANK(Data!$F912),"",IF(Data!$F912&gt;=2,TEXT(Data!H912,"00"),""))</f>
        <v>02</v>
      </c>
      <c r="I912" s="1" t="str">
        <f>IF(ISBLANK(Data!$F912),"",IF(Data!$F912&gt;=3,TEXT(Data!I912,"00"),""))</f>
        <v>00</v>
      </c>
      <c r="J912" s="1" t="str">
        <f>IF(ISBLANK(Data!$F912),"",IF(Data!$F912&gt;=4,TEXT(Data!J912,"00"),""))</f>
        <v>00</v>
      </c>
      <c r="K912" s="1" t="str">
        <f>IF(ISBLANK(Data!$F912),"",IF(Data!$F912&gt;=5,TEXT(Data!K912,"00"),""))</f>
        <v>62</v>
      </c>
      <c r="L912" s="1" t="str">
        <f>IF(ISBLANK(Data!$F912),"",IF(Data!$F912&gt;=6,TEXT(Data!L912,"00"),""))</f>
        <v>00</v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>
        <f>IF(ISBLANK(Data!A913),"",Data!A913)</f>
        <v>20521</v>
      </c>
      <c r="B913" s="1">
        <f>IF(ISBLANK(Data!B913),"",Data!B913)</f>
        <v>0</v>
      </c>
      <c r="C913" s="1">
        <f>IF(ISBLANK(Data!C913),"",Data!C913)</f>
        <v>203</v>
      </c>
      <c r="D913" s="1">
        <f>IF(ISBLANK(Data!D913),"",Data!D913)</f>
        <v>0</v>
      </c>
      <c r="E913" s="1">
        <f>IF(ISBLANK(Data!E913),"",Data!E913)</f>
        <v>0</v>
      </c>
      <c r="F913" s="1">
        <f>IF(ISBLANK(Data!F913),"",Data!F913)</f>
        <v>8</v>
      </c>
      <c r="G913" s="1" t="str">
        <f>IF(ISBLANK(Data!$F913),"",IF(Data!$F913&gt;=1,TEXT(Data!G913,"00"),""))</f>
        <v>00</v>
      </c>
      <c r="H913" s="1" t="str">
        <f>IF(ISBLANK(Data!$F913),"",IF(Data!$F913&gt;=2,TEXT(Data!H913,"00"),""))</f>
        <v>00</v>
      </c>
      <c r="I913" s="1" t="str">
        <f>IF(ISBLANK(Data!$F913),"",IF(Data!$F913&gt;=3,TEXT(Data!I913,"00"),""))</f>
        <v>00</v>
      </c>
      <c r="J913" s="1" t="str">
        <f>IF(ISBLANK(Data!$F913),"",IF(Data!$F913&gt;=4,TEXT(Data!J913,"00"),""))</f>
        <v>00</v>
      </c>
      <c r="K913" s="1" t="str">
        <f>IF(ISBLANK(Data!$F913),"",IF(Data!$F913&gt;=5,TEXT(Data!K913,"00"),""))</f>
        <v>00</v>
      </c>
      <c r="L913" s="1" t="str">
        <f>IF(ISBLANK(Data!$F913),"",IF(Data!$F913&gt;=6,TEXT(Data!L913,"00"),""))</f>
        <v>00</v>
      </c>
      <c r="M913" s="1" t="str">
        <f>IF(ISBLANK(Data!$F913),"",IF(Data!$F913&gt;=7,TEXT(Data!M913,"00"),""))</f>
        <v>00</v>
      </c>
      <c r="N913" s="1" t="str">
        <f>IF(ISBLANK(Data!$F913),"",IF(Data!$F913&gt;=8,TEXT(Data!N913,"00"),""))</f>
        <v>00</v>
      </c>
    </row>
    <row r="914" ht="14.25">
      <c r="A914" s="1">
        <f>IF(ISBLANK(Data!A914),"",Data!A914)</f>
        <v>20522</v>
      </c>
      <c r="B914" s="1">
        <f>IF(ISBLANK(Data!B914),"",Data!B914)</f>
        <v>1</v>
      </c>
      <c r="C914" s="1">
        <f>IF(ISBLANK(Data!C914),"",Data!C914)</f>
        <v>300</v>
      </c>
      <c r="D914" s="1">
        <f>IF(ISBLANK(Data!D914),"",Data!D914)</f>
        <v>0</v>
      </c>
      <c r="E914" s="1">
        <f>IF(ISBLANK(Data!E914),"",Data!E914)</f>
        <v>0</v>
      </c>
      <c r="F914" s="1">
        <f>IF(ISBLANK(Data!F914),"",Data!F914)</f>
        <v>8</v>
      </c>
      <c r="G914" s="1" t="str">
        <f>IF(ISBLANK(Data!$F914),"",IF(Data!$F914&gt;=1,TEXT(Data!G914,"00"),""))</f>
        <v>03</v>
      </c>
      <c r="H914" s="1" t="str">
        <f>IF(ISBLANK(Data!$F914),"",IF(Data!$F914&gt;=2,TEXT(Data!H914,"00"),""))</f>
        <v>5a</v>
      </c>
      <c r="I914" s="1" t="str">
        <f>IF(ISBLANK(Data!$F914),"",IF(Data!$F914&gt;=3,TEXT(Data!I914,"00"),""))</f>
        <v>64</v>
      </c>
      <c r="J914" s="1" t="str">
        <f>IF(ISBLANK(Data!$F914),"",IF(Data!$F914&gt;=4,TEXT(Data!J914,"00"),""))</f>
        <v>5a</v>
      </c>
      <c r="K914" s="1" t="str">
        <f>IF(ISBLANK(Data!$F914),"",IF(Data!$F914&gt;=5,TEXT(Data!K914,"00"),""))</f>
        <v>41</v>
      </c>
      <c r="L914" s="1" t="str">
        <f>IF(ISBLANK(Data!$F914),"",IF(Data!$F914&gt;=6,TEXT(Data!L914,"00"),""))</f>
        <v>00</v>
      </c>
      <c r="M914" s="1" t="str">
        <f>IF(ISBLANK(Data!$F914),"",IF(Data!$F914&gt;=7,TEXT(Data!M914,"00"),""))</f>
        <v>32</v>
      </c>
      <c r="N914" s="1" t="str">
        <f>IF(ISBLANK(Data!$F914),"",IF(Data!$F914&gt;=8,TEXT(Data!N914,"00"),""))</f>
        <v>65</v>
      </c>
    </row>
    <row r="915" ht="14.25">
      <c r="A915" s="1">
        <f>IF(ISBLANK(Data!A915),"",Data!A915)</f>
        <v>20523</v>
      </c>
      <c r="B915" s="1">
        <f>IF(ISBLANK(Data!B915),"",Data!B915)</f>
        <v>1</v>
      </c>
      <c r="C915" s="1">
        <f>IF(ISBLANK(Data!C915),"",Data!C915)</f>
        <v>301</v>
      </c>
      <c r="D915" s="1">
        <f>IF(ISBLANK(Data!D915),"",Data!D915)</f>
        <v>0</v>
      </c>
      <c r="E915" s="1">
        <f>IF(ISBLANK(Data!E915),"",Data!E915)</f>
        <v>0</v>
      </c>
      <c r="F915" s="1">
        <f>IF(ISBLANK(Data!F915),"",Data!F915)</f>
        <v>3</v>
      </c>
      <c r="G915" s="1" t="str">
        <f>IF(ISBLANK(Data!$F915),"",IF(Data!$F915&gt;=1,TEXT(Data!G915,"00"),""))</f>
        <v>54</v>
      </c>
      <c r="H915" s="1" t="str">
        <f>IF(ISBLANK(Data!$F915),"",IF(Data!$F915&gt;=2,TEXT(Data!H915,"00"),""))</f>
        <v>05</v>
      </c>
      <c r="I915" s="1" t="str">
        <f>IF(ISBLANK(Data!$F915),"",IF(Data!$F915&gt;=3,TEXT(Data!I915,"00"),""))</f>
        <v>00</v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>
        <f>IF(ISBLANK(Data!A916),"",Data!A916)</f>
        <v>20533</v>
      </c>
      <c r="B916" s="1">
        <f>IF(ISBLANK(Data!B916),"",Data!B916)</f>
        <v>0</v>
      </c>
      <c r="C916" s="1">
        <f>IF(ISBLANK(Data!C916),"",Data!C916)</f>
        <v>405</v>
      </c>
      <c r="D916" s="1">
        <f>IF(ISBLANK(Data!D916),"",Data!D916)</f>
        <v>0</v>
      </c>
      <c r="E916" s="1">
        <f>IF(ISBLANK(Data!E916),"",Data!E916)</f>
        <v>0</v>
      </c>
      <c r="F916" s="1">
        <f>IF(ISBLANK(Data!F916),"",Data!F916)</f>
        <v>6</v>
      </c>
      <c r="G916" s="1" t="str">
        <f>IF(ISBLANK(Data!$F916),"",IF(Data!$F916&gt;=1,TEXT(Data!G916,"00"),""))</f>
        <v>27</v>
      </c>
      <c r="H916" s="1" t="str">
        <f>IF(ISBLANK(Data!$F916),"",IF(Data!$F916&gt;=2,TEXT(Data!H916,"00"),""))</f>
        <v>00</v>
      </c>
      <c r="I916" s="1" t="str">
        <f>IF(ISBLANK(Data!$F916),"",IF(Data!$F916&gt;=3,TEXT(Data!I916,"00"),""))</f>
        <v>00</v>
      </c>
      <c r="J916" s="1" t="str">
        <f>IF(ISBLANK(Data!$F916),"",IF(Data!$F916&gt;=4,TEXT(Data!J916,"00"),""))</f>
        <v>00</v>
      </c>
      <c r="K916" s="1" t="str">
        <f>IF(ISBLANK(Data!$F916),"",IF(Data!$F916&gt;=5,TEXT(Data!K916,"00"),""))</f>
        <v>30</v>
      </c>
      <c r="L916" s="1" t="str">
        <f>IF(ISBLANK(Data!$F916),"",IF(Data!$F916&gt;=6,TEXT(Data!L916,"00"),""))</f>
        <v>30</v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>
        <f>IF(ISBLANK(Data!A917),"",Data!A917)</f>
        <v>20556</v>
      </c>
      <c r="B917" s="1">
        <f>IF(ISBLANK(Data!B917),"",Data!B917)</f>
        <v>1</v>
      </c>
      <c r="C917" s="1">
        <f>IF(ISBLANK(Data!C917),"",Data!C917)</f>
        <v>404</v>
      </c>
      <c r="D917" s="1">
        <f>IF(ISBLANK(Data!D917),"",Data!D917)</f>
        <v>0</v>
      </c>
      <c r="E917" s="1">
        <f>IF(ISBLANK(Data!E917),"",Data!E917)</f>
        <v>0</v>
      </c>
      <c r="F917" s="1">
        <f>IF(ISBLANK(Data!F917),"",Data!F917)</f>
        <v>2</v>
      </c>
      <c r="G917" s="1" t="str">
        <f>IF(ISBLANK(Data!$F917),"",IF(Data!$F917&gt;=1,TEXT(Data!G917,"00"),""))</f>
        <v>4c</v>
      </c>
      <c r="H917" s="1" t="str">
        <f>IF(ISBLANK(Data!$F917),"",IF(Data!$F917&gt;=2,TEXT(Data!H917,"00"),""))</f>
        <v>00</v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>
        <f>IF(ISBLANK(Data!A918),"",Data!A918)</f>
        <v>20557</v>
      </c>
      <c r="B918" s="1">
        <f>IF(ISBLANK(Data!B918),"",Data!B918)</f>
        <v>0</v>
      </c>
      <c r="C918" s="1">
        <f>IF(ISBLANK(Data!C918),"",Data!C918)</f>
        <v>401</v>
      </c>
      <c r="D918" s="1">
        <f>IF(ISBLANK(Data!D918),"",Data!D918)</f>
        <v>0</v>
      </c>
      <c r="E918" s="1">
        <f>IF(ISBLANK(Data!E918),"",Data!E918)</f>
        <v>0</v>
      </c>
      <c r="F918" s="1">
        <f>IF(ISBLANK(Data!F918),"",Data!F918)</f>
        <v>8</v>
      </c>
      <c r="G918" s="1" t="str">
        <f>IF(ISBLANK(Data!$F918),"",IF(Data!$F918&gt;=1,TEXT(Data!G918,"00"),""))</f>
        <v>6b</v>
      </c>
      <c r="H918" s="1" t="str">
        <f>IF(ISBLANK(Data!$F918),"",IF(Data!$F918&gt;=2,TEXT(Data!H918,"00"),""))</f>
        <v>9a</v>
      </c>
      <c r="I918" s="1" t="str">
        <f>IF(ISBLANK(Data!$F918),"",IF(Data!$F918&gt;=3,TEXT(Data!I918,"00"),""))</f>
        <v>00</v>
      </c>
      <c r="J918" s="1" t="str">
        <f>IF(ISBLANK(Data!$F918),"",IF(Data!$F918&gt;=4,TEXT(Data!J918,"00"),""))</f>
        <v>00</v>
      </c>
      <c r="K918" s="1" t="str">
        <f>IF(ISBLANK(Data!$F918),"",IF(Data!$F918&gt;=5,TEXT(Data!K918,"00"),""))</f>
        <v>4d</v>
      </c>
      <c r="L918" s="1" t="str">
        <f>IF(ISBLANK(Data!$F918),"",IF(Data!$F918&gt;=6,TEXT(Data!L918,"00"),""))</f>
        <v>00</v>
      </c>
      <c r="M918" s="1" t="str">
        <f>IF(ISBLANK(Data!$F918),"",IF(Data!$F918&gt;=7,TEXT(Data!M918,"00"),""))</f>
        <v>00</v>
      </c>
      <c r="N918" s="1" t="str">
        <f>IF(ISBLANK(Data!$F918),"",IF(Data!$F918&gt;=8,TEXT(Data!N918,"00"),""))</f>
        <v>00</v>
      </c>
    </row>
    <row r="919" ht="14.25">
      <c r="A919" s="1">
        <f>IF(ISBLANK(Data!A919),"",Data!A919)</f>
        <v>20564</v>
      </c>
      <c r="B919" s="1">
        <f>IF(ISBLANK(Data!B919),"",Data!B919)</f>
        <v>0</v>
      </c>
      <c r="C919" s="1">
        <f>IF(ISBLANK(Data!C919),"",Data!C919)</f>
        <v>400</v>
      </c>
      <c r="D919" s="1">
        <f>IF(ISBLANK(Data!D919),"",Data!D919)</f>
        <v>0</v>
      </c>
      <c r="E919" s="1">
        <f>IF(ISBLANK(Data!E919),"",Data!E919)</f>
        <v>0</v>
      </c>
      <c r="F919" s="1">
        <f>IF(ISBLANK(Data!F919),"",Data!F919)</f>
        <v>8</v>
      </c>
      <c r="G919" s="1" t="str">
        <f>IF(ISBLANK(Data!$F919),"",IF(Data!$F919&gt;=1,TEXT(Data!G919,"00"),""))</f>
        <v>01</v>
      </c>
      <c r="H919" s="1" t="str">
        <f>IF(ISBLANK(Data!$F919),"",IF(Data!$F919&gt;=2,TEXT(Data!H919,"00"),""))</f>
        <v>00</v>
      </c>
      <c r="I919" s="1" t="str">
        <f>IF(ISBLANK(Data!$F919),"",IF(Data!$F919&gt;=3,TEXT(Data!I919,"00"),""))</f>
        <v>c</v>
      </c>
      <c r="J919" s="1" t="str">
        <f>IF(ISBLANK(Data!$F919),"",IF(Data!$F919&gt;=4,TEXT(Data!J919,"00"),""))</f>
        <v>00</v>
      </c>
      <c r="K919" s="1" t="str">
        <f>IF(ISBLANK(Data!$F919),"",IF(Data!$F919&gt;=5,TEXT(Data!K919,"00"),""))</f>
        <v>00</v>
      </c>
      <c r="L919" s="1" t="str">
        <f>IF(ISBLANK(Data!$F919),"",IF(Data!$F919&gt;=6,TEXT(Data!L919,"00"),""))</f>
        <v>00</v>
      </c>
      <c r="M919" s="1" t="str">
        <f>IF(ISBLANK(Data!$F919),"",IF(Data!$F919&gt;=7,TEXT(Data!M919,"00"),""))</f>
        <v>00</v>
      </c>
      <c r="N919" s="1" t="str">
        <f>IF(ISBLANK(Data!$F919),"",IF(Data!$F919&gt;=8,TEXT(Data!N919,"00"),""))</f>
        <v>00</v>
      </c>
    </row>
    <row r="920" ht="14.25">
      <c r="A920" s="1">
        <f>IF(ISBLANK(Data!A920),"",Data!A920)</f>
        <v>20573</v>
      </c>
      <c r="B920" s="1">
        <f>IF(ISBLANK(Data!B920),"",Data!B920)</f>
        <v>1</v>
      </c>
      <c r="C920" s="1">
        <f>IF(ISBLANK(Data!C920),"",Data!C920)</f>
        <v>300</v>
      </c>
      <c r="D920" s="1">
        <f>IF(ISBLANK(Data!D920),"",Data!D920)</f>
        <v>0</v>
      </c>
      <c r="E920" s="1">
        <f>IF(ISBLANK(Data!E920),"",Data!E920)</f>
        <v>0</v>
      </c>
      <c r="F920" s="1">
        <f>IF(ISBLANK(Data!F920),"",Data!F920)</f>
        <v>8</v>
      </c>
      <c r="G920" s="1" t="str">
        <f>IF(ISBLANK(Data!$F920),"",IF(Data!$F920&gt;=1,TEXT(Data!G920,"00"),""))</f>
        <v>03</v>
      </c>
      <c r="H920" s="1" t="str">
        <f>IF(ISBLANK(Data!$F920),"",IF(Data!$F920&gt;=2,TEXT(Data!H920,"00"),""))</f>
        <v>5a</v>
      </c>
      <c r="I920" s="1" t="str">
        <f>IF(ISBLANK(Data!$F920),"",IF(Data!$F920&gt;=3,TEXT(Data!I920,"00"),""))</f>
        <v>64</v>
      </c>
      <c r="J920" s="1" t="str">
        <f>IF(ISBLANK(Data!$F920),"",IF(Data!$F920&gt;=4,TEXT(Data!J920,"00"),""))</f>
        <v>5a</v>
      </c>
      <c r="K920" s="1" t="str">
        <f>IF(ISBLANK(Data!$F920),"",IF(Data!$F920&gt;=5,TEXT(Data!K920,"00"),""))</f>
        <v>41</v>
      </c>
      <c r="L920" s="1" t="str">
        <f>IF(ISBLANK(Data!$F920),"",IF(Data!$F920&gt;=6,TEXT(Data!L920,"00"),""))</f>
        <v>00</v>
      </c>
      <c r="M920" s="1" t="str">
        <f>IF(ISBLANK(Data!$F920),"",IF(Data!$F920&gt;=7,TEXT(Data!M920,"00"),""))</f>
        <v>32</v>
      </c>
      <c r="N920" s="1" t="str">
        <f>IF(ISBLANK(Data!$F920),"",IF(Data!$F920&gt;=8,TEXT(Data!N920,"00"),""))</f>
        <v>66</v>
      </c>
    </row>
    <row r="921" ht="14.25">
      <c r="A921" s="1">
        <f>IF(ISBLANK(Data!A921),"",Data!A921)</f>
        <v>20574</v>
      </c>
      <c r="B921" s="1">
        <f>IF(ISBLANK(Data!B921),"",Data!B921)</f>
        <v>1</v>
      </c>
      <c r="C921" s="1">
        <f>IF(ISBLANK(Data!C921),"",Data!C921)</f>
        <v>301</v>
      </c>
      <c r="D921" s="1">
        <f>IF(ISBLANK(Data!D921),"",Data!D921)</f>
        <v>0</v>
      </c>
      <c r="E921" s="1">
        <f>IF(ISBLANK(Data!E921),"",Data!E921)</f>
        <v>0</v>
      </c>
      <c r="F921" s="1">
        <f>IF(ISBLANK(Data!F921),"",Data!F921)</f>
        <v>3</v>
      </c>
      <c r="G921" s="1" t="str">
        <f>IF(ISBLANK(Data!$F921),"",IF(Data!$F921&gt;=1,TEXT(Data!G921,"00"),""))</f>
        <v>f5</v>
      </c>
      <c r="H921" s="1" t="str">
        <f>IF(ISBLANK(Data!$F921),"",IF(Data!$F921&gt;=2,TEXT(Data!H921,"00"),""))</f>
        <v>06</v>
      </c>
      <c r="I921" s="1" t="str">
        <f>IF(ISBLANK(Data!$F921),"",IF(Data!$F921&gt;=3,TEXT(Data!I921,"00"),""))</f>
        <v>00</v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>
        <f>IF(ISBLANK(Data!A922),"",Data!A922)</f>
        <v>20585</v>
      </c>
      <c r="B922" s="1">
        <f>IF(ISBLANK(Data!B922),"",Data!B922)</f>
        <v>0</v>
      </c>
      <c r="C922" s="1">
        <f>IF(ISBLANK(Data!C922),"",Data!C922)</f>
        <v>201</v>
      </c>
      <c r="D922" s="1">
        <f>IF(ISBLANK(Data!D922),"",Data!D922)</f>
        <v>0</v>
      </c>
      <c r="E922" s="1">
        <f>IF(ISBLANK(Data!E922),"",Data!E922)</f>
        <v>0</v>
      </c>
      <c r="F922" s="1">
        <f>IF(ISBLANK(Data!F922),"",Data!F922)</f>
        <v>6</v>
      </c>
      <c r="G922" s="1" t="str">
        <f>IF(ISBLANK(Data!$F922),"",IF(Data!$F922&gt;=1,TEXT(Data!G922,"00"),""))</f>
        <v>94</v>
      </c>
      <c r="H922" s="1" t="str">
        <f>IF(ISBLANK(Data!$F922),"",IF(Data!$F922&gt;=2,TEXT(Data!H922,"00"),""))</f>
        <v>02</v>
      </c>
      <c r="I922" s="1" t="str">
        <f>IF(ISBLANK(Data!$F922),"",IF(Data!$F922&gt;=3,TEXT(Data!I922,"00"),""))</f>
        <v>00</v>
      </c>
      <c r="J922" s="1" t="str">
        <f>IF(ISBLANK(Data!$F922),"",IF(Data!$F922&gt;=4,TEXT(Data!J922,"00"),""))</f>
        <v>00</v>
      </c>
      <c r="K922" s="1" t="str">
        <f>IF(ISBLANK(Data!$F922),"",IF(Data!$F922&gt;=5,TEXT(Data!K922,"00"),""))</f>
        <v>62</v>
      </c>
      <c r="L922" s="1" t="str">
        <f>IF(ISBLANK(Data!$F922),"",IF(Data!$F922&gt;=6,TEXT(Data!L922,"00"),""))</f>
        <v>00</v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>
        <f>IF(ISBLANK(Data!A923),"",Data!A923)</f>
        <v>20621</v>
      </c>
      <c r="B923" s="1">
        <f>IF(ISBLANK(Data!B923),"",Data!B923)</f>
        <v>0</v>
      </c>
      <c r="C923" s="1">
        <f>IF(ISBLANK(Data!C923),"",Data!C923)</f>
        <v>203</v>
      </c>
      <c r="D923" s="1">
        <f>IF(ISBLANK(Data!D923),"",Data!D923)</f>
        <v>0</v>
      </c>
      <c r="E923" s="1">
        <f>IF(ISBLANK(Data!E923),"",Data!E923)</f>
        <v>0</v>
      </c>
      <c r="F923" s="1">
        <f>IF(ISBLANK(Data!F923),"",Data!F923)</f>
        <v>8</v>
      </c>
      <c r="G923" s="1" t="str">
        <f>IF(ISBLANK(Data!$F923),"",IF(Data!$F923&gt;=1,TEXT(Data!G923,"00"),""))</f>
        <v>00</v>
      </c>
      <c r="H923" s="1" t="str">
        <f>IF(ISBLANK(Data!$F923),"",IF(Data!$F923&gt;=2,TEXT(Data!H923,"00"),""))</f>
        <v>00</v>
      </c>
      <c r="I923" s="1" t="str">
        <f>IF(ISBLANK(Data!$F923),"",IF(Data!$F923&gt;=3,TEXT(Data!I923,"00"),""))</f>
        <v>00</v>
      </c>
      <c r="J923" s="1" t="str">
        <f>IF(ISBLANK(Data!$F923),"",IF(Data!$F923&gt;=4,TEXT(Data!J923,"00"),""))</f>
        <v>00</v>
      </c>
      <c r="K923" s="1" t="str">
        <f>IF(ISBLANK(Data!$F923),"",IF(Data!$F923&gt;=5,TEXT(Data!K923,"00"),""))</f>
        <v>00</v>
      </c>
      <c r="L923" s="1" t="str">
        <f>IF(ISBLANK(Data!$F923),"",IF(Data!$F923&gt;=6,TEXT(Data!L923,"00"),""))</f>
        <v>00</v>
      </c>
      <c r="M923" s="1" t="str">
        <f>IF(ISBLANK(Data!$F923),"",IF(Data!$F923&gt;=7,TEXT(Data!M923,"00"),""))</f>
        <v>00</v>
      </c>
      <c r="N923" s="1" t="str">
        <f>IF(ISBLANK(Data!$F923),"",IF(Data!$F923&gt;=8,TEXT(Data!N923,"00"),""))</f>
        <v>00</v>
      </c>
    </row>
    <row r="924" ht="14.25">
      <c r="A924" s="1">
        <f>IF(ISBLANK(Data!A924),"",Data!A924)</f>
        <v>20622</v>
      </c>
      <c r="B924" s="1">
        <f>IF(ISBLANK(Data!B924),"",Data!B924)</f>
        <v>1</v>
      </c>
      <c r="C924" s="1">
        <f>IF(ISBLANK(Data!C924),"",Data!C924)</f>
        <v>300</v>
      </c>
      <c r="D924" s="1">
        <f>IF(ISBLANK(Data!D924),"",Data!D924)</f>
        <v>0</v>
      </c>
      <c r="E924" s="1">
        <f>IF(ISBLANK(Data!E924),"",Data!E924)</f>
        <v>0</v>
      </c>
      <c r="F924" s="1">
        <f>IF(ISBLANK(Data!F924),"",Data!F924)</f>
        <v>8</v>
      </c>
      <c r="G924" s="1" t="str">
        <f>IF(ISBLANK(Data!$F924),"",IF(Data!$F924&gt;=1,TEXT(Data!G924,"00"),""))</f>
        <v>03</v>
      </c>
      <c r="H924" s="1" t="str">
        <f>IF(ISBLANK(Data!$F924),"",IF(Data!$F924&gt;=2,TEXT(Data!H924,"00"),""))</f>
        <v>5a</v>
      </c>
      <c r="I924" s="1" t="str">
        <f>IF(ISBLANK(Data!$F924),"",IF(Data!$F924&gt;=3,TEXT(Data!I924,"00"),""))</f>
        <v>64</v>
      </c>
      <c r="J924" s="1" t="str">
        <f>IF(ISBLANK(Data!$F924),"",IF(Data!$F924&gt;=4,TEXT(Data!J924,"00"),""))</f>
        <v>5a</v>
      </c>
      <c r="K924" s="1" t="str">
        <f>IF(ISBLANK(Data!$F924),"",IF(Data!$F924&gt;=5,TEXT(Data!K924,"00"),""))</f>
        <v>41</v>
      </c>
      <c r="L924" s="1" t="str">
        <f>IF(ISBLANK(Data!$F924),"",IF(Data!$F924&gt;=6,TEXT(Data!L924,"00"),""))</f>
        <v>00</v>
      </c>
      <c r="M924" s="1" t="str">
        <f>IF(ISBLANK(Data!$F924),"",IF(Data!$F924&gt;=7,TEXT(Data!M924,"00"),""))</f>
        <v>32</v>
      </c>
      <c r="N924" s="1" t="str">
        <f>IF(ISBLANK(Data!$F924),"",IF(Data!$F924&gt;=8,TEXT(Data!N924,"00"),""))</f>
        <v>67</v>
      </c>
    </row>
    <row r="925" ht="14.25">
      <c r="A925" s="1">
        <f>IF(ISBLANK(Data!A925),"",Data!A925)</f>
        <v>20623</v>
      </c>
      <c r="B925" s="1">
        <f>IF(ISBLANK(Data!B925),"",Data!B925)</f>
        <v>1</v>
      </c>
      <c r="C925" s="1">
        <f>IF(ISBLANK(Data!C925),"",Data!C925)</f>
        <v>301</v>
      </c>
      <c r="D925" s="1">
        <f>IF(ISBLANK(Data!D925),"",Data!D925)</f>
        <v>0</v>
      </c>
      <c r="E925" s="1">
        <f>IF(ISBLANK(Data!E925),"",Data!E925)</f>
        <v>0</v>
      </c>
      <c r="F925" s="1">
        <f>IF(ISBLANK(Data!F925),"",Data!F925)</f>
        <v>3</v>
      </c>
      <c r="G925" s="1" t="str">
        <f>IF(ISBLANK(Data!$F925),"",IF(Data!$F925&gt;=1,TEXT(Data!G925,"00"),""))</f>
        <v>b8</v>
      </c>
      <c r="H925" s="1" t="str">
        <f>IF(ISBLANK(Data!$F925),"",IF(Data!$F925&gt;=2,TEXT(Data!H925,"00"),""))</f>
        <v>07</v>
      </c>
      <c r="I925" s="1" t="str">
        <f>IF(ISBLANK(Data!$F925),"",IF(Data!$F925&gt;=3,TEXT(Data!I925,"00"),""))</f>
        <v>00</v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>
        <f>IF(ISBLANK(Data!A926),"",Data!A926)</f>
        <v>20633</v>
      </c>
      <c r="B926" s="1">
        <f>IF(ISBLANK(Data!B926),"",Data!B926)</f>
        <v>0</v>
      </c>
      <c r="C926" s="1">
        <f>IF(ISBLANK(Data!C926),"",Data!C926)</f>
        <v>405</v>
      </c>
      <c r="D926" s="1">
        <f>IF(ISBLANK(Data!D926),"",Data!D926)</f>
        <v>0</v>
      </c>
      <c r="E926" s="1">
        <f>IF(ISBLANK(Data!E926),"",Data!E926)</f>
        <v>0</v>
      </c>
      <c r="F926" s="1">
        <f>IF(ISBLANK(Data!F926),"",Data!F926)</f>
        <v>8</v>
      </c>
      <c r="G926" s="1" t="str">
        <f>IF(ISBLANK(Data!$F926),"",IF(Data!$F926&gt;=1,TEXT(Data!G926,"00"),""))</f>
        <v>4c</v>
      </c>
      <c r="H926" s="1" t="str">
        <f>IF(ISBLANK(Data!$F926),"",IF(Data!$F926&gt;=2,TEXT(Data!H926,"00"),""))</f>
        <v>00</v>
      </c>
      <c r="I926" s="1" t="str">
        <f>IF(ISBLANK(Data!$F926),"",IF(Data!$F926&gt;=3,TEXT(Data!I926,"00"),""))</f>
        <v>00</v>
      </c>
      <c r="J926" s="1" t="str">
        <f>IF(ISBLANK(Data!$F926),"",IF(Data!$F926&gt;=4,TEXT(Data!J926,"00"),""))</f>
        <v>00</v>
      </c>
      <c r="K926" s="1" t="str">
        <f>IF(ISBLANK(Data!$F926),"",IF(Data!$F926&gt;=5,TEXT(Data!K926,"00"),""))</f>
        <v>01</v>
      </c>
      <c r="L926" s="1" t="str">
        <f>IF(ISBLANK(Data!$F926),"",IF(Data!$F926&gt;=6,TEXT(Data!L926,"00"),""))</f>
        <v>24</v>
      </c>
      <c r="M926" s="1" t="str">
        <f>IF(ISBLANK(Data!$F926),"",IF(Data!$F926&gt;=7,TEXT(Data!M926,"00"),""))</f>
        <v>00</v>
      </c>
      <c r="N926" s="1" t="str">
        <f>IF(ISBLANK(Data!$F926),"",IF(Data!$F926&gt;=8,TEXT(Data!N926,"00"),""))</f>
        <v>00</v>
      </c>
    </row>
    <row r="927" ht="14.25">
      <c r="A927" s="1">
        <f>IF(ISBLANK(Data!A927),"",Data!A927)</f>
        <v>20646</v>
      </c>
      <c r="B927" s="1">
        <f>IF(ISBLANK(Data!B927),"",Data!B927)</f>
        <v>1</v>
      </c>
      <c r="C927" s="1">
        <f>IF(ISBLANK(Data!C927),"",Data!C927)</f>
        <v>404</v>
      </c>
      <c r="D927" s="1">
        <f>IF(ISBLANK(Data!D927),"",Data!D927)</f>
        <v>0</v>
      </c>
      <c r="E927" s="1">
        <f>IF(ISBLANK(Data!E927),"",Data!E927)</f>
        <v>0</v>
      </c>
      <c r="F927" s="1">
        <f>IF(ISBLANK(Data!F927),"",Data!F927)</f>
        <v>2</v>
      </c>
      <c r="G927" s="1" t="str">
        <f>IF(ISBLANK(Data!$F927),"",IF(Data!$F927&gt;=1,TEXT(Data!G927,"00"),""))</f>
        <v>46</v>
      </c>
      <c r="H927" s="1" t="str">
        <f>IF(ISBLANK(Data!$F927),"",IF(Data!$F927&gt;=2,TEXT(Data!H927,"00"),""))</f>
        <v>00</v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>
        <f>IF(ISBLANK(Data!A928),"",Data!A928)</f>
        <v>20647</v>
      </c>
      <c r="B928" s="1">
        <f>IF(ISBLANK(Data!B928),"",Data!B928)</f>
        <v>0</v>
      </c>
      <c r="C928" s="1">
        <f>IF(ISBLANK(Data!C928),"",Data!C928)</f>
        <v>401</v>
      </c>
      <c r="D928" s="1">
        <f>IF(ISBLANK(Data!D928),"",Data!D928)</f>
        <v>0</v>
      </c>
      <c r="E928" s="1">
        <f>IF(ISBLANK(Data!E928),"",Data!E928)</f>
        <v>0</v>
      </c>
      <c r="F928" s="1">
        <f>IF(ISBLANK(Data!F928),"",Data!F928)</f>
        <v>8</v>
      </c>
      <c r="G928" s="1" t="str">
        <f>IF(ISBLANK(Data!$F928),"",IF(Data!$F928&gt;=1,TEXT(Data!G928,"00"),""))</f>
        <v>6b</v>
      </c>
      <c r="H928" s="1" t="str">
        <f>IF(ISBLANK(Data!$F928),"",IF(Data!$F928&gt;=2,TEXT(Data!H928,"00"),""))</f>
        <v>9a</v>
      </c>
      <c r="I928" s="1" t="str">
        <f>IF(ISBLANK(Data!$F928),"",IF(Data!$F928&gt;=3,TEXT(Data!I928,"00"),""))</f>
        <v>00</v>
      </c>
      <c r="J928" s="1" t="str">
        <f>IF(ISBLANK(Data!$F928),"",IF(Data!$F928&gt;=4,TEXT(Data!J928,"00"),""))</f>
        <v>00</v>
      </c>
      <c r="K928" s="1" t="str">
        <f>IF(ISBLANK(Data!$F928),"",IF(Data!$F928&gt;=5,TEXT(Data!K928,"00"),""))</f>
        <v>4d</v>
      </c>
      <c r="L928" s="1" t="str">
        <f>IF(ISBLANK(Data!$F928),"",IF(Data!$F928&gt;=6,TEXT(Data!L928,"00"),""))</f>
        <v>00</v>
      </c>
      <c r="M928" s="1" t="str">
        <f>IF(ISBLANK(Data!$F928),"",IF(Data!$F928&gt;=7,TEXT(Data!M928,"00"),""))</f>
        <v>00</v>
      </c>
      <c r="N928" s="1" t="str">
        <f>IF(ISBLANK(Data!$F928),"",IF(Data!$F928&gt;=8,TEXT(Data!N928,"00"),""))</f>
        <v>00</v>
      </c>
    </row>
    <row r="929" ht="14.25">
      <c r="A929" s="1">
        <f>IF(ISBLANK(Data!A929),"",Data!A929)</f>
        <v>20665</v>
      </c>
      <c r="B929" s="1">
        <f>IF(ISBLANK(Data!B929),"",Data!B929)</f>
        <v>0</v>
      </c>
      <c r="C929" s="1">
        <f>IF(ISBLANK(Data!C929),"",Data!C929)</f>
        <v>400</v>
      </c>
      <c r="D929" s="1">
        <f>IF(ISBLANK(Data!D929),"",Data!D929)</f>
        <v>0</v>
      </c>
      <c r="E929" s="1">
        <f>IF(ISBLANK(Data!E929),"",Data!E929)</f>
        <v>0</v>
      </c>
      <c r="F929" s="1">
        <f>IF(ISBLANK(Data!F929),"",Data!F929)</f>
        <v>8</v>
      </c>
      <c r="G929" s="1" t="str">
        <f>IF(ISBLANK(Data!$F929),"",IF(Data!$F929&gt;=1,TEXT(Data!G929,"00"),""))</f>
        <v>01</v>
      </c>
      <c r="H929" s="1" t="str">
        <f>IF(ISBLANK(Data!$F929),"",IF(Data!$F929&gt;=2,TEXT(Data!H929,"00"),""))</f>
        <v>00</v>
      </c>
      <c r="I929" s="1" t="str">
        <f>IF(ISBLANK(Data!$F929),"",IF(Data!$F929&gt;=3,TEXT(Data!I929,"00"),""))</f>
        <v>c</v>
      </c>
      <c r="J929" s="1" t="str">
        <f>IF(ISBLANK(Data!$F929),"",IF(Data!$F929&gt;=4,TEXT(Data!J929,"00"),""))</f>
        <v>00</v>
      </c>
      <c r="K929" s="1" t="str">
        <f>IF(ISBLANK(Data!$F929),"",IF(Data!$F929&gt;=5,TEXT(Data!K929,"00"),""))</f>
        <v>00</v>
      </c>
      <c r="L929" s="1" t="str">
        <f>IF(ISBLANK(Data!$F929),"",IF(Data!$F929&gt;=6,TEXT(Data!L929,"00"),""))</f>
        <v>00</v>
      </c>
      <c r="M929" s="1" t="str">
        <f>IF(ISBLANK(Data!$F929),"",IF(Data!$F929&gt;=7,TEXT(Data!M929,"00"),""))</f>
        <v>00</v>
      </c>
      <c r="N929" s="1" t="str">
        <f>IF(ISBLANK(Data!$F929),"",IF(Data!$F929&gt;=8,TEXT(Data!N929,"00"),""))</f>
        <v>00</v>
      </c>
    </row>
    <row r="930" ht="14.25">
      <c r="A930" s="1">
        <f>IF(ISBLANK(Data!A930),"",Data!A930)</f>
        <v>20673</v>
      </c>
      <c r="B930" s="1">
        <f>IF(ISBLANK(Data!B930),"",Data!B930)</f>
        <v>1</v>
      </c>
      <c r="C930" s="1">
        <f>IF(ISBLANK(Data!C930),"",Data!C930)</f>
        <v>300</v>
      </c>
      <c r="D930" s="1">
        <f>IF(ISBLANK(Data!D930),"",Data!D930)</f>
        <v>0</v>
      </c>
      <c r="E930" s="1">
        <f>IF(ISBLANK(Data!E930),"",Data!E930)</f>
        <v>0</v>
      </c>
      <c r="F930" s="1">
        <f>IF(ISBLANK(Data!F930),"",Data!F930)</f>
        <v>8</v>
      </c>
      <c r="G930" s="1" t="str">
        <f>IF(ISBLANK(Data!$F930),"",IF(Data!$F930&gt;=1,TEXT(Data!G930,"00"),""))</f>
        <v>03</v>
      </c>
      <c r="H930" s="1" t="str">
        <f>IF(ISBLANK(Data!$F930),"",IF(Data!$F930&gt;=2,TEXT(Data!H930,"00"),""))</f>
        <v>5a</v>
      </c>
      <c r="I930" s="1" t="str">
        <f>IF(ISBLANK(Data!$F930),"",IF(Data!$F930&gt;=3,TEXT(Data!I930,"00"),""))</f>
        <v>64</v>
      </c>
      <c r="J930" s="1" t="str">
        <f>IF(ISBLANK(Data!$F930),"",IF(Data!$F930&gt;=4,TEXT(Data!J930,"00"),""))</f>
        <v>5a</v>
      </c>
      <c r="K930" s="1" t="str">
        <f>IF(ISBLANK(Data!$F930),"",IF(Data!$F930&gt;=5,TEXT(Data!K930,"00"),""))</f>
        <v>41</v>
      </c>
      <c r="L930" s="1" t="str">
        <f>IF(ISBLANK(Data!$F930),"",IF(Data!$F930&gt;=6,TEXT(Data!L930,"00"),""))</f>
        <v>00</v>
      </c>
      <c r="M930" s="1" t="str">
        <f>IF(ISBLANK(Data!$F930),"",IF(Data!$F930&gt;=7,TEXT(Data!M930,"00"),""))</f>
        <v>32</v>
      </c>
      <c r="N930" s="1" t="str">
        <f>IF(ISBLANK(Data!$F930),"",IF(Data!$F930&gt;=8,TEXT(Data!N930,"00"),""))</f>
        <v>a8</v>
      </c>
    </row>
    <row r="931" ht="14.25">
      <c r="A931" s="1">
        <f>IF(ISBLANK(Data!A931),"",Data!A931)</f>
        <v>20674</v>
      </c>
      <c r="B931" s="1">
        <f>IF(ISBLANK(Data!B931),"",Data!B931)</f>
        <v>1</v>
      </c>
      <c r="C931" s="1">
        <f>IF(ISBLANK(Data!C931),"",Data!C931)</f>
        <v>301</v>
      </c>
      <c r="D931" s="1">
        <f>IF(ISBLANK(Data!D931),"",Data!D931)</f>
        <v>0</v>
      </c>
      <c r="E931" s="1">
        <f>IF(ISBLANK(Data!E931),"",Data!E931)</f>
        <v>0</v>
      </c>
      <c r="F931" s="1">
        <f>IF(ISBLANK(Data!F931),"",Data!F931)</f>
        <v>3</v>
      </c>
      <c r="G931" s="1" t="str">
        <f>IF(ISBLANK(Data!$F931),"",IF(Data!$F931&gt;=1,TEXT(Data!G931,"00"),""))</f>
        <v>80</v>
      </c>
      <c r="H931" s="1" t="str">
        <f>IF(ISBLANK(Data!$F931),"",IF(Data!$F931&gt;=2,TEXT(Data!H931,"00"),""))</f>
        <v>08</v>
      </c>
      <c r="I931" s="1" t="str">
        <f>IF(ISBLANK(Data!$F931),"",IF(Data!$F931&gt;=3,TEXT(Data!I931,"00"),""))</f>
        <v>00</v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>
        <f>IF(ISBLANK(Data!A932),"",Data!A932)</f>
        <v>20685</v>
      </c>
      <c r="B932" s="1">
        <f>IF(ISBLANK(Data!B932),"",Data!B932)</f>
        <v>0</v>
      </c>
      <c r="C932" s="1">
        <f>IF(ISBLANK(Data!C932),"",Data!C932)</f>
        <v>201</v>
      </c>
      <c r="D932" s="1">
        <f>IF(ISBLANK(Data!D932),"",Data!D932)</f>
        <v>0</v>
      </c>
      <c r="E932" s="1">
        <f>IF(ISBLANK(Data!E932),"",Data!E932)</f>
        <v>0</v>
      </c>
      <c r="F932" s="1">
        <f>IF(ISBLANK(Data!F932),"",Data!F932)</f>
        <v>6</v>
      </c>
      <c r="G932" s="1" t="str">
        <f>IF(ISBLANK(Data!$F932),"",IF(Data!$F932&gt;=1,TEXT(Data!G932,"00"),""))</f>
        <v>94</v>
      </c>
      <c r="H932" s="1" t="str">
        <f>IF(ISBLANK(Data!$F932),"",IF(Data!$F932&gt;=2,TEXT(Data!H932,"00"),""))</f>
        <v>02</v>
      </c>
      <c r="I932" s="1" t="str">
        <f>IF(ISBLANK(Data!$F932),"",IF(Data!$F932&gt;=3,TEXT(Data!I932,"00"),""))</f>
        <v>00</v>
      </c>
      <c r="J932" s="1" t="str">
        <f>IF(ISBLANK(Data!$F932),"",IF(Data!$F932&gt;=4,TEXT(Data!J932,"00"),""))</f>
        <v>00</v>
      </c>
      <c r="K932" s="1" t="str">
        <f>IF(ISBLANK(Data!$F932),"",IF(Data!$F932&gt;=5,TEXT(Data!K932,"00"),""))</f>
        <v>62</v>
      </c>
      <c r="L932" s="1" t="str">
        <f>IF(ISBLANK(Data!$F932),"",IF(Data!$F932&gt;=6,TEXT(Data!L932,"00"),""))</f>
        <v>00</v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>
        <f>IF(ISBLANK(Data!A933),"",Data!A933)</f>
        <v>20721</v>
      </c>
      <c r="B933" s="1">
        <f>IF(ISBLANK(Data!B933),"",Data!B933)</f>
        <v>0</v>
      </c>
      <c r="C933" s="1">
        <f>IF(ISBLANK(Data!C933),"",Data!C933)</f>
        <v>203</v>
      </c>
      <c r="D933" s="1">
        <f>IF(ISBLANK(Data!D933),"",Data!D933)</f>
        <v>0</v>
      </c>
      <c r="E933" s="1">
        <f>IF(ISBLANK(Data!E933),"",Data!E933)</f>
        <v>0</v>
      </c>
      <c r="F933" s="1">
        <f>IF(ISBLANK(Data!F933),"",Data!F933)</f>
        <v>8</v>
      </c>
      <c r="G933" s="1" t="str">
        <f>IF(ISBLANK(Data!$F933),"",IF(Data!$F933&gt;=1,TEXT(Data!G933,"00"),""))</f>
        <v>00</v>
      </c>
      <c r="H933" s="1" t="str">
        <f>IF(ISBLANK(Data!$F933),"",IF(Data!$F933&gt;=2,TEXT(Data!H933,"00"),""))</f>
        <v>00</v>
      </c>
      <c r="I933" s="1" t="str">
        <f>IF(ISBLANK(Data!$F933),"",IF(Data!$F933&gt;=3,TEXT(Data!I933,"00"),""))</f>
        <v>00</v>
      </c>
      <c r="J933" s="1" t="str">
        <f>IF(ISBLANK(Data!$F933),"",IF(Data!$F933&gt;=4,TEXT(Data!J933,"00"),""))</f>
        <v>00</v>
      </c>
      <c r="K933" s="1" t="str">
        <f>IF(ISBLANK(Data!$F933),"",IF(Data!$F933&gt;=5,TEXT(Data!K933,"00"),""))</f>
        <v>00</v>
      </c>
      <c r="L933" s="1" t="str">
        <f>IF(ISBLANK(Data!$F933),"",IF(Data!$F933&gt;=6,TEXT(Data!L933,"00"),""))</f>
        <v>00</v>
      </c>
      <c r="M933" s="1" t="str">
        <f>IF(ISBLANK(Data!$F933),"",IF(Data!$F933&gt;=7,TEXT(Data!M933,"00"),""))</f>
        <v>00</v>
      </c>
      <c r="N933" s="1" t="str">
        <f>IF(ISBLANK(Data!$F933),"",IF(Data!$F933&gt;=8,TEXT(Data!N933,"00"),""))</f>
        <v>00</v>
      </c>
    </row>
    <row r="934" ht="14.25">
      <c r="A934" s="1">
        <f>IF(ISBLANK(Data!A934),"",Data!A934)</f>
        <v>20722</v>
      </c>
      <c r="B934" s="1">
        <f>IF(ISBLANK(Data!B934),"",Data!B934)</f>
        <v>1</v>
      </c>
      <c r="C934" s="1">
        <f>IF(ISBLANK(Data!C934),"",Data!C934)</f>
        <v>300</v>
      </c>
      <c r="D934" s="1">
        <f>IF(ISBLANK(Data!D934),"",Data!D934)</f>
        <v>0</v>
      </c>
      <c r="E934" s="1">
        <f>IF(ISBLANK(Data!E934),"",Data!E934)</f>
        <v>0</v>
      </c>
      <c r="F934" s="1">
        <f>IF(ISBLANK(Data!F934),"",Data!F934)</f>
        <v>8</v>
      </c>
      <c r="G934" s="1" t="str">
        <f>IF(ISBLANK(Data!$F934),"",IF(Data!$F934&gt;=1,TEXT(Data!G934,"00"),""))</f>
        <v>03</v>
      </c>
      <c r="H934" s="1" t="str">
        <f>IF(ISBLANK(Data!$F934),"",IF(Data!$F934&gt;=2,TEXT(Data!H934,"00"),""))</f>
        <v>5a</v>
      </c>
      <c r="I934" s="1" t="str">
        <f>IF(ISBLANK(Data!$F934),"",IF(Data!$F934&gt;=3,TEXT(Data!I934,"00"),""))</f>
        <v>64</v>
      </c>
      <c r="J934" s="1" t="str">
        <f>IF(ISBLANK(Data!$F934),"",IF(Data!$F934&gt;=4,TEXT(Data!J934,"00"),""))</f>
        <v>5a</v>
      </c>
      <c r="K934" s="1" t="str">
        <f>IF(ISBLANK(Data!$F934),"",IF(Data!$F934&gt;=5,TEXT(Data!K934,"00"),""))</f>
        <v>41</v>
      </c>
      <c r="L934" s="1" t="str">
        <f>IF(ISBLANK(Data!$F934),"",IF(Data!$F934&gt;=6,TEXT(Data!L934,"00"),""))</f>
        <v>00</v>
      </c>
      <c r="M934" s="1" t="str">
        <f>IF(ISBLANK(Data!$F934),"",IF(Data!$F934&gt;=7,TEXT(Data!M934,"00"),""))</f>
        <v>32</v>
      </c>
      <c r="N934" s="1" t="str">
        <f>IF(ISBLANK(Data!$F934),"",IF(Data!$F934&gt;=8,TEXT(Data!N934,"00"),""))</f>
        <v>a9</v>
      </c>
    </row>
    <row r="935" ht="14.25">
      <c r="A935" s="1">
        <f>IF(ISBLANK(Data!A935),"",Data!A935)</f>
        <v>20723</v>
      </c>
      <c r="B935" s="1">
        <f>IF(ISBLANK(Data!B935),"",Data!B935)</f>
        <v>1</v>
      </c>
      <c r="C935" s="1">
        <f>IF(ISBLANK(Data!C935),"",Data!C935)</f>
        <v>301</v>
      </c>
      <c r="D935" s="1">
        <f>IF(ISBLANK(Data!D935),"",Data!D935)</f>
        <v>0</v>
      </c>
      <c r="E935" s="1">
        <f>IF(ISBLANK(Data!E935),"",Data!E935)</f>
        <v>0</v>
      </c>
      <c r="F935" s="1">
        <f>IF(ISBLANK(Data!F935),"",Data!F935)</f>
        <v>3</v>
      </c>
      <c r="G935" s="1" t="str">
        <f>IF(ISBLANK(Data!$F935),"",IF(Data!$F935&gt;=1,TEXT(Data!G935,"00"),""))</f>
        <v>88</v>
      </c>
      <c r="H935" s="1" t="str">
        <f>IF(ISBLANK(Data!$F935),"",IF(Data!$F935&gt;=2,TEXT(Data!H935,"00"),""))</f>
        <v>09</v>
      </c>
      <c r="I935" s="1" t="str">
        <f>IF(ISBLANK(Data!$F935),"",IF(Data!$F935&gt;=3,TEXT(Data!I935,"00"),""))</f>
        <v>00</v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>
        <f>IF(ISBLANK(Data!A936),"",Data!A936)</f>
        <v>20733</v>
      </c>
      <c r="B936" s="1">
        <f>IF(ISBLANK(Data!B936),"",Data!B936)</f>
        <v>0</v>
      </c>
      <c r="C936" s="1">
        <f>IF(ISBLANK(Data!C936),"",Data!C936)</f>
        <v>405</v>
      </c>
      <c r="D936" s="1">
        <f>IF(ISBLANK(Data!D936),"",Data!D936)</f>
        <v>0</v>
      </c>
      <c r="E936" s="1">
        <f>IF(ISBLANK(Data!E936),"",Data!E936)</f>
        <v>0</v>
      </c>
      <c r="F936" s="1">
        <f>IF(ISBLANK(Data!F936),"",Data!F936)</f>
        <v>5</v>
      </c>
      <c r="G936" s="1" t="str">
        <f>IF(ISBLANK(Data!$F936),"",IF(Data!$F936&gt;=1,TEXT(Data!G936,"00"),""))</f>
        <v>46</v>
      </c>
      <c r="H936" s="1" t="str">
        <f>IF(ISBLANK(Data!$F936),"",IF(Data!$F936&gt;=2,TEXT(Data!H936,"00"),""))</f>
        <v>00</v>
      </c>
      <c r="I936" s="1" t="str">
        <f>IF(ISBLANK(Data!$F936),"",IF(Data!$F936&gt;=3,TEXT(Data!I936,"00"),""))</f>
        <v>00</v>
      </c>
      <c r="J936" s="1" t="str">
        <f>IF(ISBLANK(Data!$F936),"",IF(Data!$F936&gt;=4,TEXT(Data!J936,"00"),""))</f>
        <v>00</v>
      </c>
      <c r="K936" s="1" t="str">
        <f>IF(ISBLANK(Data!$F936),"",IF(Data!$F936&gt;=5,TEXT(Data!K936,"00"),""))</f>
        <v>00</v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>
        <f>IF(ISBLANK(Data!A937),"",Data!A937)</f>
        <v>20736</v>
      </c>
      <c r="B937" s="1">
        <f>IF(ISBLANK(Data!B937),"",Data!B937)</f>
        <v>1</v>
      </c>
      <c r="C937" s="1">
        <f>IF(ISBLANK(Data!C937),"",Data!C937)</f>
        <v>404</v>
      </c>
      <c r="D937" s="1">
        <f>IF(ISBLANK(Data!D937),"",Data!D937)</f>
        <v>0</v>
      </c>
      <c r="E937" s="1">
        <f>IF(ISBLANK(Data!E937),"",Data!E937)</f>
        <v>0</v>
      </c>
      <c r="F937" s="1">
        <f>IF(ISBLANK(Data!F937),"",Data!F937)</f>
        <v>2</v>
      </c>
      <c r="G937" s="1" t="str">
        <f>IF(ISBLANK(Data!$F937),"",IF(Data!$F937&gt;=1,TEXT(Data!G937,"00"),""))</f>
        <v>4d</v>
      </c>
      <c r="H937" s="1" t="str">
        <f>IF(ISBLANK(Data!$F937),"",IF(Data!$F937&gt;=2,TEXT(Data!H937,"00"),""))</f>
        <v>00</v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>
        <f>IF(ISBLANK(Data!A938),"",Data!A938)</f>
        <v>20737</v>
      </c>
      <c r="B938" s="1">
        <f>IF(ISBLANK(Data!B938),"",Data!B938)</f>
        <v>0</v>
      </c>
      <c r="C938" s="1">
        <f>IF(ISBLANK(Data!C938),"",Data!C938)</f>
        <v>401</v>
      </c>
      <c r="D938" s="1">
        <f>IF(ISBLANK(Data!D938),"",Data!D938)</f>
        <v>0</v>
      </c>
      <c r="E938" s="1">
        <f>IF(ISBLANK(Data!E938),"",Data!E938)</f>
        <v>0</v>
      </c>
      <c r="F938" s="1">
        <f>IF(ISBLANK(Data!F938),"",Data!F938)</f>
        <v>8</v>
      </c>
      <c r="G938" s="1" t="str">
        <f>IF(ISBLANK(Data!$F938),"",IF(Data!$F938&gt;=1,TEXT(Data!G938,"00"),""))</f>
        <v>6b</v>
      </c>
      <c r="H938" s="1" t="str">
        <f>IF(ISBLANK(Data!$F938),"",IF(Data!$F938&gt;=2,TEXT(Data!H938,"00"),""))</f>
        <v>9a</v>
      </c>
      <c r="I938" s="1" t="str">
        <f>IF(ISBLANK(Data!$F938),"",IF(Data!$F938&gt;=3,TEXT(Data!I938,"00"),""))</f>
        <v>00</v>
      </c>
      <c r="J938" s="1" t="str">
        <f>IF(ISBLANK(Data!$F938),"",IF(Data!$F938&gt;=4,TEXT(Data!J938,"00"),""))</f>
        <v>00</v>
      </c>
      <c r="K938" s="1" t="str">
        <f>IF(ISBLANK(Data!$F938),"",IF(Data!$F938&gt;=5,TEXT(Data!K938,"00"),""))</f>
        <v>4d</v>
      </c>
      <c r="L938" s="1" t="str">
        <f>IF(ISBLANK(Data!$F938),"",IF(Data!$F938&gt;=6,TEXT(Data!L938,"00"),""))</f>
        <v>00</v>
      </c>
      <c r="M938" s="1" t="str">
        <f>IF(ISBLANK(Data!$F938),"",IF(Data!$F938&gt;=7,TEXT(Data!M938,"00"),""))</f>
        <v>00</v>
      </c>
      <c r="N938" s="1" t="str">
        <f>IF(ISBLANK(Data!$F938),"",IF(Data!$F938&gt;=8,TEXT(Data!N938,"00"),""))</f>
        <v>00</v>
      </c>
    </row>
    <row r="939" ht="14.25">
      <c r="A939" s="1">
        <f>IF(ISBLANK(Data!A939),"",Data!A939)</f>
        <v>20765</v>
      </c>
      <c r="B939" s="1">
        <f>IF(ISBLANK(Data!B939),"",Data!B939)</f>
        <v>0</v>
      </c>
      <c r="C939" s="1">
        <f>IF(ISBLANK(Data!C939),"",Data!C939)</f>
        <v>400</v>
      </c>
      <c r="D939" s="1">
        <f>IF(ISBLANK(Data!D939),"",Data!D939)</f>
        <v>0</v>
      </c>
      <c r="E939" s="1">
        <f>IF(ISBLANK(Data!E939),"",Data!E939)</f>
        <v>0</v>
      </c>
      <c r="F939" s="1">
        <f>IF(ISBLANK(Data!F939),"",Data!F939)</f>
        <v>8</v>
      </c>
      <c r="G939" s="1" t="str">
        <f>IF(ISBLANK(Data!$F939),"",IF(Data!$F939&gt;=1,TEXT(Data!G939,"00"),""))</f>
        <v>01</v>
      </c>
      <c r="H939" s="1" t="str">
        <f>IF(ISBLANK(Data!$F939),"",IF(Data!$F939&gt;=2,TEXT(Data!H939,"00"),""))</f>
        <v>00</v>
      </c>
      <c r="I939" s="1" t="str">
        <f>IF(ISBLANK(Data!$F939),"",IF(Data!$F939&gt;=3,TEXT(Data!I939,"00"),""))</f>
        <v>c</v>
      </c>
      <c r="J939" s="1" t="str">
        <f>IF(ISBLANK(Data!$F939),"",IF(Data!$F939&gt;=4,TEXT(Data!J939,"00"),""))</f>
        <v>00</v>
      </c>
      <c r="K939" s="1" t="str">
        <f>IF(ISBLANK(Data!$F939),"",IF(Data!$F939&gt;=5,TEXT(Data!K939,"00"),""))</f>
        <v>00</v>
      </c>
      <c r="L939" s="1" t="str">
        <f>IF(ISBLANK(Data!$F939),"",IF(Data!$F939&gt;=6,TEXT(Data!L939,"00"),""))</f>
        <v>00</v>
      </c>
      <c r="M939" s="1" t="str">
        <f>IF(ISBLANK(Data!$F939),"",IF(Data!$F939&gt;=7,TEXT(Data!M939,"00"),""))</f>
        <v>00</v>
      </c>
      <c r="N939" s="1" t="str">
        <f>IF(ISBLANK(Data!$F939),"",IF(Data!$F939&gt;=8,TEXT(Data!N939,"00"),""))</f>
        <v>00</v>
      </c>
    </row>
    <row r="940" ht="14.25">
      <c r="A940" s="1">
        <f>IF(ISBLANK(Data!A940),"",Data!A940)</f>
        <v>20773</v>
      </c>
      <c r="B940" s="1">
        <f>IF(ISBLANK(Data!B940),"",Data!B940)</f>
        <v>1</v>
      </c>
      <c r="C940" s="1">
        <f>IF(ISBLANK(Data!C940),"",Data!C940)</f>
        <v>300</v>
      </c>
      <c r="D940" s="1">
        <f>IF(ISBLANK(Data!D940),"",Data!D940)</f>
        <v>0</v>
      </c>
      <c r="E940" s="1">
        <f>IF(ISBLANK(Data!E940),"",Data!E940)</f>
        <v>0</v>
      </c>
      <c r="F940" s="1">
        <f>IF(ISBLANK(Data!F940),"",Data!F940)</f>
        <v>8</v>
      </c>
      <c r="G940" s="1" t="str">
        <f>IF(ISBLANK(Data!$F940),"",IF(Data!$F940&gt;=1,TEXT(Data!G940,"00"),""))</f>
        <v>03</v>
      </c>
      <c r="H940" s="1" t="str">
        <f>IF(ISBLANK(Data!$F940),"",IF(Data!$F940&gt;=2,TEXT(Data!H940,"00"),""))</f>
        <v>5a</v>
      </c>
      <c r="I940" s="1" t="str">
        <f>IF(ISBLANK(Data!$F940),"",IF(Data!$F940&gt;=3,TEXT(Data!I940,"00"),""))</f>
        <v>64</v>
      </c>
      <c r="J940" s="1" t="str">
        <f>IF(ISBLANK(Data!$F940),"",IF(Data!$F940&gt;=4,TEXT(Data!J940,"00"),""))</f>
        <v>5a</v>
      </c>
      <c r="K940" s="1" t="str">
        <f>IF(ISBLANK(Data!$F940),"",IF(Data!$F940&gt;=5,TEXT(Data!K940,"00"),""))</f>
        <v>41</v>
      </c>
      <c r="L940" s="1" t="str">
        <f>IF(ISBLANK(Data!$F940),"",IF(Data!$F940&gt;=6,TEXT(Data!L940,"00"),""))</f>
        <v>00</v>
      </c>
      <c r="M940" s="1" t="str">
        <f>IF(ISBLANK(Data!$F940),"",IF(Data!$F940&gt;=7,TEXT(Data!M940,"00"),""))</f>
        <v>32</v>
      </c>
      <c r="N940" s="1" t="str">
        <f>IF(ISBLANK(Data!$F940),"",IF(Data!$F940&gt;=8,TEXT(Data!N940,"00"),""))</f>
        <v>aa</v>
      </c>
    </row>
    <row r="941" ht="14.25">
      <c r="A941" s="1">
        <f>IF(ISBLANK(Data!A941),"",Data!A941)</f>
        <v>20774</v>
      </c>
      <c r="B941" s="1">
        <f>IF(ISBLANK(Data!B941),"",Data!B941)</f>
        <v>1</v>
      </c>
      <c r="C941" s="1">
        <f>IF(ISBLANK(Data!C941),"",Data!C941)</f>
        <v>301</v>
      </c>
      <c r="D941" s="1">
        <f>IF(ISBLANK(Data!D941),"",Data!D941)</f>
        <v>0</v>
      </c>
      <c r="E941" s="1">
        <f>IF(ISBLANK(Data!E941),"",Data!E941)</f>
        <v>0</v>
      </c>
      <c r="F941" s="1">
        <f>IF(ISBLANK(Data!F941),"",Data!F941)</f>
        <v>3</v>
      </c>
      <c r="G941" s="1" t="str">
        <f>IF(ISBLANK(Data!$F941),"",IF(Data!$F941&gt;=1,TEXT(Data!G941,"00"),""))</f>
        <v>c6</v>
      </c>
      <c r="H941" s="1" t="str">
        <f>IF(ISBLANK(Data!$F941),"",IF(Data!$F941&gt;=2,TEXT(Data!H941,"00"),""))</f>
        <v>a</v>
      </c>
      <c r="I941" s="1" t="str">
        <f>IF(ISBLANK(Data!$F941),"",IF(Data!$F941&gt;=3,TEXT(Data!I941,"00"),""))</f>
        <v>00</v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>
        <f>IF(ISBLANK(Data!A942),"",Data!A942)</f>
        <v>20785</v>
      </c>
      <c r="B942" s="1">
        <f>IF(ISBLANK(Data!B942),"",Data!B942)</f>
        <v>0</v>
      </c>
      <c r="C942" s="1">
        <f>IF(ISBLANK(Data!C942),"",Data!C942)</f>
        <v>201</v>
      </c>
      <c r="D942" s="1">
        <f>IF(ISBLANK(Data!D942),"",Data!D942)</f>
        <v>0</v>
      </c>
      <c r="E942" s="1">
        <f>IF(ISBLANK(Data!E942),"",Data!E942)</f>
        <v>0</v>
      </c>
      <c r="F942" s="1">
        <f>IF(ISBLANK(Data!F942),"",Data!F942)</f>
        <v>6</v>
      </c>
      <c r="G942" s="1" t="str">
        <f>IF(ISBLANK(Data!$F942),"",IF(Data!$F942&gt;=1,TEXT(Data!G942,"00"),""))</f>
        <v>94</v>
      </c>
      <c r="H942" s="1" t="str">
        <f>IF(ISBLANK(Data!$F942),"",IF(Data!$F942&gt;=2,TEXT(Data!H942,"00"),""))</f>
        <v>02</v>
      </c>
      <c r="I942" s="1" t="str">
        <f>IF(ISBLANK(Data!$F942),"",IF(Data!$F942&gt;=3,TEXT(Data!I942,"00"),""))</f>
        <v>00</v>
      </c>
      <c r="J942" s="1" t="str">
        <f>IF(ISBLANK(Data!$F942),"",IF(Data!$F942&gt;=4,TEXT(Data!J942,"00"),""))</f>
        <v>00</v>
      </c>
      <c r="K942" s="1" t="str">
        <f>IF(ISBLANK(Data!$F942),"",IF(Data!$F942&gt;=5,TEXT(Data!K942,"00"),""))</f>
        <v>62</v>
      </c>
      <c r="L942" s="1" t="str">
        <f>IF(ISBLANK(Data!$F942),"",IF(Data!$F942&gt;=6,TEXT(Data!L942,"00"),""))</f>
        <v>00</v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>
        <f>IF(ISBLANK(Data!A943),"",Data!A943)</f>
        <v>20821</v>
      </c>
      <c r="B943" s="1">
        <f>IF(ISBLANK(Data!B943),"",Data!B943)</f>
        <v>0</v>
      </c>
      <c r="C943" s="1">
        <f>IF(ISBLANK(Data!C943),"",Data!C943)</f>
        <v>203</v>
      </c>
      <c r="D943" s="1">
        <f>IF(ISBLANK(Data!D943),"",Data!D943)</f>
        <v>0</v>
      </c>
      <c r="E943" s="1">
        <f>IF(ISBLANK(Data!E943),"",Data!E943)</f>
        <v>0</v>
      </c>
      <c r="F943" s="1">
        <f>IF(ISBLANK(Data!F943),"",Data!F943)</f>
        <v>8</v>
      </c>
      <c r="G943" s="1" t="str">
        <f>IF(ISBLANK(Data!$F943),"",IF(Data!$F943&gt;=1,TEXT(Data!G943,"00"),""))</f>
        <v>00</v>
      </c>
      <c r="H943" s="1" t="str">
        <f>IF(ISBLANK(Data!$F943),"",IF(Data!$F943&gt;=2,TEXT(Data!H943,"00"),""))</f>
        <v>00</v>
      </c>
      <c r="I943" s="1" t="str">
        <f>IF(ISBLANK(Data!$F943),"",IF(Data!$F943&gt;=3,TEXT(Data!I943,"00"),""))</f>
        <v>00</v>
      </c>
      <c r="J943" s="1" t="str">
        <f>IF(ISBLANK(Data!$F943),"",IF(Data!$F943&gt;=4,TEXT(Data!J943,"00"),""))</f>
        <v>00</v>
      </c>
      <c r="K943" s="1" t="str">
        <f>IF(ISBLANK(Data!$F943),"",IF(Data!$F943&gt;=5,TEXT(Data!K943,"00"),""))</f>
        <v>00</v>
      </c>
      <c r="L943" s="1" t="str">
        <f>IF(ISBLANK(Data!$F943),"",IF(Data!$F943&gt;=6,TEXT(Data!L943,"00"),""))</f>
        <v>00</v>
      </c>
      <c r="M943" s="1" t="str">
        <f>IF(ISBLANK(Data!$F943),"",IF(Data!$F943&gt;=7,TEXT(Data!M943,"00"),""))</f>
        <v>00</v>
      </c>
      <c r="N943" s="1" t="str">
        <f>IF(ISBLANK(Data!$F943),"",IF(Data!$F943&gt;=8,TEXT(Data!N943,"00"),""))</f>
        <v>00</v>
      </c>
    </row>
    <row r="944" ht="14.25">
      <c r="A944" s="1">
        <f>IF(ISBLANK(Data!A944),"",Data!A944)</f>
        <v>20822</v>
      </c>
      <c r="B944" s="1">
        <f>IF(ISBLANK(Data!B944),"",Data!B944)</f>
        <v>1</v>
      </c>
      <c r="C944" s="1">
        <f>IF(ISBLANK(Data!C944),"",Data!C944)</f>
        <v>300</v>
      </c>
      <c r="D944" s="1">
        <f>IF(ISBLANK(Data!D944),"",Data!D944)</f>
        <v>0</v>
      </c>
      <c r="E944" s="1">
        <f>IF(ISBLANK(Data!E944),"",Data!E944)</f>
        <v>0</v>
      </c>
      <c r="F944" s="1">
        <f>IF(ISBLANK(Data!F944),"",Data!F944)</f>
        <v>8</v>
      </c>
      <c r="G944" s="1" t="str">
        <f>IF(ISBLANK(Data!$F944),"",IF(Data!$F944&gt;=1,TEXT(Data!G944,"00"),""))</f>
        <v>03</v>
      </c>
      <c r="H944" s="1" t="str">
        <f>IF(ISBLANK(Data!$F944),"",IF(Data!$F944&gt;=2,TEXT(Data!H944,"00"),""))</f>
        <v>5a</v>
      </c>
      <c r="I944" s="1" t="str">
        <f>IF(ISBLANK(Data!$F944),"",IF(Data!$F944&gt;=3,TEXT(Data!I944,"00"),""))</f>
        <v>64</v>
      </c>
      <c r="J944" s="1" t="str">
        <f>IF(ISBLANK(Data!$F944),"",IF(Data!$F944&gt;=4,TEXT(Data!J944,"00"),""))</f>
        <v>5a</v>
      </c>
      <c r="K944" s="1" t="str">
        <f>IF(ISBLANK(Data!$F944),"",IF(Data!$F944&gt;=5,TEXT(Data!K944,"00"),""))</f>
        <v>41</v>
      </c>
      <c r="L944" s="1" t="str">
        <f>IF(ISBLANK(Data!$F944),"",IF(Data!$F944&gt;=6,TEXT(Data!L944,"00"),""))</f>
        <v>00</v>
      </c>
      <c r="M944" s="1" t="str">
        <f>IF(ISBLANK(Data!$F944),"",IF(Data!$F944&gt;=7,TEXT(Data!M944,"00"),""))</f>
        <v>32</v>
      </c>
      <c r="N944" s="1" t="str">
        <f>IF(ISBLANK(Data!$F944),"",IF(Data!$F944&gt;=8,TEXT(Data!N944,"00"),""))</f>
        <v>ab</v>
      </c>
    </row>
    <row r="945" ht="14.25">
      <c r="A945" s="1">
        <f>IF(ISBLANK(Data!A945),"",Data!A945)</f>
        <v>20823</v>
      </c>
      <c r="B945" s="1">
        <f>IF(ISBLANK(Data!B945),"",Data!B945)</f>
        <v>1</v>
      </c>
      <c r="C945" s="1">
        <f>IF(ISBLANK(Data!C945),"",Data!C945)</f>
        <v>301</v>
      </c>
      <c r="D945" s="1">
        <f>IF(ISBLANK(Data!D945),"",Data!D945)</f>
        <v>0</v>
      </c>
      <c r="E945" s="1">
        <f>IF(ISBLANK(Data!E945),"",Data!E945)</f>
        <v>0</v>
      </c>
      <c r="F945" s="1">
        <f>IF(ISBLANK(Data!F945),"",Data!F945)</f>
        <v>3</v>
      </c>
      <c r="G945" s="1" t="str">
        <f>IF(ISBLANK(Data!$F945),"",IF(Data!$F945&gt;=1,TEXT(Data!G945,"00"),""))</f>
        <v>43</v>
      </c>
      <c r="H945" s="1" t="str">
        <f>IF(ISBLANK(Data!$F945),"",IF(Data!$F945&gt;=2,TEXT(Data!H945,"00"),""))</f>
        <v>b</v>
      </c>
      <c r="I945" s="1" t="str">
        <f>IF(ISBLANK(Data!$F945),"",IF(Data!$F945&gt;=3,TEXT(Data!I945,"00"),""))</f>
        <v>00</v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>
        <f>IF(ISBLANK(Data!A946),"",Data!A946)</f>
        <v>20833</v>
      </c>
      <c r="B946" s="1">
        <f>IF(ISBLANK(Data!B946),"",Data!B946)</f>
        <v>0</v>
      </c>
      <c r="C946" s="1">
        <f>IF(ISBLANK(Data!C946),"",Data!C946)</f>
        <v>405</v>
      </c>
      <c r="D946" s="1">
        <f>IF(ISBLANK(Data!D946),"",Data!D946)</f>
        <v>0</v>
      </c>
      <c r="E946" s="1">
        <f>IF(ISBLANK(Data!E946),"",Data!E946)</f>
        <v>0</v>
      </c>
      <c r="F946" s="1">
        <f>IF(ISBLANK(Data!F946),"",Data!F946)</f>
        <v>8</v>
      </c>
      <c r="G946" s="1" t="str">
        <f>IF(ISBLANK(Data!$F946),"",IF(Data!$F946&gt;=1,TEXT(Data!G946,"00"),""))</f>
        <v>4d</v>
      </c>
      <c r="H946" s="1" t="str">
        <f>IF(ISBLANK(Data!$F946),"",IF(Data!$F946&gt;=2,TEXT(Data!H946,"00"),""))</f>
        <v>00</v>
      </c>
      <c r="I946" s="1" t="str">
        <f>IF(ISBLANK(Data!$F946),"",IF(Data!$F946&gt;=3,TEXT(Data!I946,"00"),""))</f>
        <v>00</v>
      </c>
      <c r="J946" s="1" t="str">
        <f>IF(ISBLANK(Data!$F946),"",IF(Data!$F946&gt;=4,TEXT(Data!J946,"00"),""))</f>
        <v>00</v>
      </c>
      <c r="K946" s="1" t="str">
        <f>IF(ISBLANK(Data!$F946),"",IF(Data!$F946&gt;=5,TEXT(Data!K946,"00"),""))</f>
        <v>00</v>
      </c>
      <c r="L946" s="1" t="str">
        <f>IF(ISBLANK(Data!$F946),"",IF(Data!$F946&gt;=6,TEXT(Data!L946,"00"),""))</f>
        <v>00</v>
      </c>
      <c r="M946" s="1" t="str">
        <f>IF(ISBLANK(Data!$F946),"",IF(Data!$F946&gt;=7,TEXT(Data!M946,"00"),""))</f>
        <v>00</v>
      </c>
      <c r="N946" s="1" t="str">
        <f>IF(ISBLANK(Data!$F946),"",IF(Data!$F946&gt;=8,TEXT(Data!N946,"00"),""))</f>
        <v>00</v>
      </c>
    </row>
    <row r="947" ht="14.25">
      <c r="A947" s="1">
        <f>IF(ISBLANK(Data!A947),"",Data!A947)</f>
        <v>20845</v>
      </c>
      <c r="B947" s="1">
        <f>IF(ISBLANK(Data!B947),"",Data!B947)</f>
        <v>0</v>
      </c>
      <c r="C947" s="1">
        <f>IF(ISBLANK(Data!C947),"",Data!C947)</f>
        <v>401</v>
      </c>
      <c r="D947" s="1">
        <f>IF(ISBLANK(Data!D947),"",Data!D947)</f>
        <v>0</v>
      </c>
      <c r="E947" s="1">
        <f>IF(ISBLANK(Data!E947),"",Data!E947)</f>
        <v>0</v>
      </c>
      <c r="F947" s="1">
        <f>IF(ISBLANK(Data!F947),"",Data!F947)</f>
        <v>8</v>
      </c>
      <c r="G947" s="1" t="str">
        <f>IF(ISBLANK(Data!$F947),"",IF(Data!$F947&gt;=1,TEXT(Data!G947,"00"),""))</f>
        <v>6b</v>
      </c>
      <c r="H947" s="1" t="str">
        <f>IF(ISBLANK(Data!$F947),"",IF(Data!$F947&gt;=2,TEXT(Data!H947,"00"),""))</f>
        <v>9a</v>
      </c>
      <c r="I947" s="1" t="str">
        <f>IF(ISBLANK(Data!$F947),"",IF(Data!$F947&gt;=3,TEXT(Data!I947,"00"),""))</f>
        <v>00</v>
      </c>
      <c r="J947" s="1" t="str">
        <f>IF(ISBLANK(Data!$F947),"",IF(Data!$F947&gt;=4,TEXT(Data!J947,"00"),""))</f>
        <v>00</v>
      </c>
      <c r="K947" s="1" t="str">
        <f>IF(ISBLANK(Data!$F947),"",IF(Data!$F947&gt;=5,TEXT(Data!K947,"00"),""))</f>
        <v>4e</v>
      </c>
      <c r="L947" s="1" t="str">
        <f>IF(ISBLANK(Data!$F947),"",IF(Data!$F947&gt;=6,TEXT(Data!L947,"00"),""))</f>
        <v>00</v>
      </c>
      <c r="M947" s="1" t="str">
        <f>IF(ISBLANK(Data!$F947),"",IF(Data!$F947&gt;=7,TEXT(Data!M947,"00"),""))</f>
        <v>00</v>
      </c>
      <c r="N947" s="1" t="str">
        <f>IF(ISBLANK(Data!$F947),"",IF(Data!$F947&gt;=8,TEXT(Data!N947,"00"),""))</f>
        <v>00</v>
      </c>
    </row>
    <row r="948" ht="14.25">
      <c r="A948" s="1">
        <f>IF(ISBLANK(Data!A948),"",Data!A948)</f>
        <v>20856</v>
      </c>
      <c r="B948" s="1">
        <f>IF(ISBLANK(Data!B948),"",Data!B948)</f>
        <v>1</v>
      </c>
      <c r="C948" s="1">
        <f>IF(ISBLANK(Data!C948),"",Data!C948)</f>
        <v>404</v>
      </c>
      <c r="D948" s="1">
        <f>IF(ISBLANK(Data!D948),"",Data!D948)</f>
        <v>0</v>
      </c>
      <c r="E948" s="1">
        <f>IF(ISBLANK(Data!E948),"",Data!E948)</f>
        <v>0</v>
      </c>
      <c r="F948" s="1">
        <f>IF(ISBLANK(Data!F948),"",Data!F948)</f>
        <v>2</v>
      </c>
      <c r="G948" s="1" t="str">
        <f>IF(ISBLANK(Data!$F948),"",IF(Data!$F948&gt;=1,TEXT(Data!G948,"00"),""))</f>
        <v>50</v>
      </c>
      <c r="H948" s="1" t="str">
        <f>IF(ISBLANK(Data!$F948),"",IF(Data!$F948&gt;=2,TEXT(Data!H948,"00"),""))</f>
        <v>00</v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>
        <f>IF(ISBLANK(Data!A949),"",Data!A949)</f>
        <v>20857</v>
      </c>
      <c r="B949" s="1">
        <f>IF(ISBLANK(Data!B949),"",Data!B949)</f>
        <v>0</v>
      </c>
      <c r="C949" s="1">
        <f>IF(ISBLANK(Data!C949),"",Data!C949)</f>
        <v>400</v>
      </c>
      <c r="D949" s="1">
        <f>IF(ISBLANK(Data!D949),"",Data!D949)</f>
        <v>0</v>
      </c>
      <c r="E949" s="1">
        <f>IF(ISBLANK(Data!E949),"",Data!E949)</f>
        <v>0</v>
      </c>
      <c r="F949" s="1">
        <f>IF(ISBLANK(Data!F949),"",Data!F949)</f>
        <v>8</v>
      </c>
      <c r="G949" s="1" t="str">
        <f>IF(ISBLANK(Data!$F949),"",IF(Data!$F949&gt;=1,TEXT(Data!G949,"00"),""))</f>
        <v>01</v>
      </c>
      <c r="H949" s="1" t="str">
        <f>IF(ISBLANK(Data!$F949),"",IF(Data!$F949&gt;=2,TEXT(Data!H949,"00"),""))</f>
        <v>00</v>
      </c>
      <c r="I949" s="1" t="str">
        <f>IF(ISBLANK(Data!$F949),"",IF(Data!$F949&gt;=3,TEXT(Data!I949,"00"),""))</f>
        <v>c</v>
      </c>
      <c r="J949" s="1" t="str">
        <f>IF(ISBLANK(Data!$F949),"",IF(Data!$F949&gt;=4,TEXT(Data!J949,"00"),""))</f>
        <v>00</v>
      </c>
      <c r="K949" s="1" t="str">
        <f>IF(ISBLANK(Data!$F949),"",IF(Data!$F949&gt;=5,TEXT(Data!K949,"00"),""))</f>
        <v>00</v>
      </c>
      <c r="L949" s="1" t="str">
        <f>IF(ISBLANK(Data!$F949),"",IF(Data!$F949&gt;=6,TEXT(Data!L949,"00"),""))</f>
        <v>00</v>
      </c>
      <c r="M949" s="1" t="str">
        <f>IF(ISBLANK(Data!$F949),"",IF(Data!$F949&gt;=7,TEXT(Data!M949,"00"),""))</f>
        <v>00</v>
      </c>
      <c r="N949" s="1" t="str">
        <f>IF(ISBLANK(Data!$F949),"",IF(Data!$F949&gt;=8,TEXT(Data!N949,"00"),""))</f>
        <v>00</v>
      </c>
    </row>
    <row r="950" ht="14.25">
      <c r="A950" s="1">
        <f>IF(ISBLANK(Data!A950),"",Data!A950)</f>
        <v>20865</v>
      </c>
      <c r="B950" s="1">
        <f>IF(ISBLANK(Data!B950),"",Data!B950)</f>
        <v>0</v>
      </c>
      <c r="C950" s="1">
        <f>IF(ISBLANK(Data!C950),"",Data!C950)</f>
        <v>201</v>
      </c>
      <c r="D950" s="1">
        <f>IF(ISBLANK(Data!D950),"",Data!D950)</f>
        <v>0</v>
      </c>
      <c r="E950" s="1">
        <f>IF(ISBLANK(Data!E950),"",Data!E950)</f>
        <v>0</v>
      </c>
      <c r="F950" s="1">
        <f>IF(ISBLANK(Data!F950),"",Data!F950)</f>
        <v>6</v>
      </c>
      <c r="G950" s="1" t="str">
        <f>IF(ISBLANK(Data!$F950),"",IF(Data!$F950&gt;=1,TEXT(Data!G950,"00"),""))</f>
        <v>94</v>
      </c>
      <c r="H950" s="1" t="str">
        <f>IF(ISBLANK(Data!$F950),"",IF(Data!$F950&gt;=2,TEXT(Data!H950,"00"),""))</f>
        <v>02</v>
      </c>
      <c r="I950" s="1" t="str">
        <f>IF(ISBLANK(Data!$F950),"",IF(Data!$F950&gt;=3,TEXT(Data!I950,"00"),""))</f>
        <v>00</v>
      </c>
      <c r="J950" s="1" t="str">
        <f>IF(ISBLANK(Data!$F950),"",IF(Data!$F950&gt;=4,TEXT(Data!J950,"00"),""))</f>
        <v>00</v>
      </c>
      <c r="K950" s="1" t="str">
        <f>IF(ISBLANK(Data!$F950),"",IF(Data!$F950&gt;=5,TEXT(Data!K950,"00"),""))</f>
        <v>62</v>
      </c>
      <c r="L950" s="1" t="str">
        <f>IF(ISBLANK(Data!$F950),"",IF(Data!$F950&gt;=6,TEXT(Data!L950,"00"),""))</f>
        <v>00</v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>
        <f>IF(ISBLANK(Data!A951),"",Data!A951)</f>
        <v>20873</v>
      </c>
      <c r="B951" s="1">
        <f>IF(ISBLANK(Data!B951),"",Data!B951)</f>
        <v>1</v>
      </c>
      <c r="C951" s="1">
        <f>IF(ISBLANK(Data!C951),"",Data!C951)</f>
        <v>300</v>
      </c>
      <c r="D951" s="1">
        <f>IF(ISBLANK(Data!D951),"",Data!D951)</f>
        <v>0</v>
      </c>
      <c r="E951" s="1">
        <f>IF(ISBLANK(Data!E951),"",Data!E951)</f>
        <v>0</v>
      </c>
      <c r="F951" s="1">
        <f>IF(ISBLANK(Data!F951),"",Data!F951)</f>
        <v>8</v>
      </c>
      <c r="G951" s="1" t="str">
        <f>IF(ISBLANK(Data!$F951),"",IF(Data!$F951&gt;=1,TEXT(Data!G951,"00"),""))</f>
        <v>03</v>
      </c>
      <c r="H951" s="1" t="str">
        <f>IF(ISBLANK(Data!$F951),"",IF(Data!$F951&gt;=2,TEXT(Data!H951,"00"),""))</f>
        <v>5a</v>
      </c>
      <c r="I951" s="1" t="str">
        <f>IF(ISBLANK(Data!$F951),"",IF(Data!$F951&gt;=3,TEXT(Data!I951,"00"),""))</f>
        <v>64</v>
      </c>
      <c r="J951" s="1" t="str">
        <f>IF(ISBLANK(Data!$F951),"",IF(Data!$F951&gt;=4,TEXT(Data!J951,"00"),""))</f>
        <v>5a</v>
      </c>
      <c r="K951" s="1" t="str">
        <f>IF(ISBLANK(Data!$F951),"",IF(Data!$F951&gt;=5,TEXT(Data!K951,"00"),""))</f>
        <v>41</v>
      </c>
      <c r="L951" s="1" t="str">
        <f>IF(ISBLANK(Data!$F951),"",IF(Data!$F951&gt;=6,TEXT(Data!L951,"00"),""))</f>
        <v>00</v>
      </c>
      <c r="M951" s="1" t="str">
        <f>IF(ISBLANK(Data!$F951),"",IF(Data!$F951&gt;=7,TEXT(Data!M951,"00"),""))</f>
        <v>32</v>
      </c>
      <c r="N951" s="1" t="str">
        <f>IF(ISBLANK(Data!$F951),"",IF(Data!$F951&gt;=8,TEXT(Data!N951,"00"),""))</f>
        <v>ec</v>
      </c>
    </row>
    <row r="952" ht="14.25">
      <c r="A952" s="1">
        <f>IF(ISBLANK(Data!A952),"",Data!A952)</f>
        <v>20874</v>
      </c>
      <c r="B952" s="1">
        <f>IF(ISBLANK(Data!B952),"",Data!B952)</f>
        <v>1</v>
      </c>
      <c r="C952" s="1">
        <f>IF(ISBLANK(Data!C952),"",Data!C952)</f>
        <v>301</v>
      </c>
      <c r="D952" s="1">
        <f>IF(ISBLANK(Data!D952),"",Data!D952)</f>
        <v>0</v>
      </c>
      <c r="E952" s="1">
        <f>IF(ISBLANK(Data!E952),"",Data!E952)</f>
        <v>0</v>
      </c>
      <c r="F952" s="1">
        <f>IF(ISBLANK(Data!F952),"",Data!F952)</f>
        <v>3</v>
      </c>
      <c r="G952" s="1" t="str">
        <f>IF(ISBLANK(Data!$F952),"",IF(Data!$F952&gt;=1,TEXT(Data!G952,"00"),""))</f>
        <v>b5</v>
      </c>
      <c r="H952" s="1" t="str">
        <f>IF(ISBLANK(Data!$F952),"",IF(Data!$F952&gt;=2,TEXT(Data!H952,"00"),""))</f>
        <v>c</v>
      </c>
      <c r="I952" s="1" t="str">
        <f>IF(ISBLANK(Data!$F952),"",IF(Data!$F952&gt;=3,TEXT(Data!I952,"00"),""))</f>
        <v>00</v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>
        <f>IF(ISBLANK(Data!A953),"",Data!A953)</f>
        <v>20885</v>
      </c>
      <c r="B953" s="1">
        <f>IF(ISBLANK(Data!B953),"",Data!B953)</f>
        <v>0</v>
      </c>
      <c r="C953" s="1">
        <f>IF(ISBLANK(Data!C953),"",Data!C953)</f>
        <v>203</v>
      </c>
      <c r="D953" s="1">
        <f>IF(ISBLANK(Data!D953),"",Data!D953)</f>
        <v>0</v>
      </c>
      <c r="E953" s="1">
        <f>IF(ISBLANK(Data!E953),"",Data!E953)</f>
        <v>0</v>
      </c>
      <c r="F953" s="1">
        <f>IF(ISBLANK(Data!F953),"",Data!F953)</f>
        <v>8</v>
      </c>
      <c r="G953" s="1" t="str">
        <f>IF(ISBLANK(Data!$F953),"",IF(Data!$F953&gt;=1,TEXT(Data!G953,"00"),""))</f>
        <v>00</v>
      </c>
      <c r="H953" s="1" t="str">
        <f>IF(ISBLANK(Data!$F953),"",IF(Data!$F953&gt;=2,TEXT(Data!H953,"00"),""))</f>
        <v>00</v>
      </c>
      <c r="I953" s="1" t="str">
        <f>IF(ISBLANK(Data!$F953),"",IF(Data!$F953&gt;=3,TEXT(Data!I953,"00"),""))</f>
        <v>00</v>
      </c>
      <c r="J953" s="1" t="str">
        <f>IF(ISBLANK(Data!$F953),"",IF(Data!$F953&gt;=4,TEXT(Data!J953,"00"),""))</f>
        <v>00</v>
      </c>
      <c r="K953" s="1" t="str">
        <f>IF(ISBLANK(Data!$F953),"",IF(Data!$F953&gt;=5,TEXT(Data!K953,"00"),""))</f>
        <v>00</v>
      </c>
      <c r="L953" s="1" t="str">
        <f>IF(ISBLANK(Data!$F953),"",IF(Data!$F953&gt;=6,TEXT(Data!L953,"00"),""))</f>
        <v>00</v>
      </c>
      <c r="M953" s="1" t="str">
        <f>IF(ISBLANK(Data!$F953),"",IF(Data!$F953&gt;=7,TEXT(Data!M953,"00"),""))</f>
        <v>00</v>
      </c>
      <c r="N953" s="1" t="str">
        <f>IF(ISBLANK(Data!$F953),"",IF(Data!$F953&gt;=8,TEXT(Data!N953,"00"),""))</f>
        <v>00</v>
      </c>
    </row>
    <row r="954" ht="14.25">
      <c r="A954" s="1">
        <f>IF(ISBLANK(Data!A954),"",Data!A954)</f>
        <v>20921</v>
      </c>
      <c r="B954" s="1">
        <f>IF(ISBLANK(Data!B954),"",Data!B954)</f>
        <v>0</v>
      </c>
      <c r="C954" s="1">
        <f>IF(ISBLANK(Data!C954),"",Data!C954)</f>
        <v>402</v>
      </c>
      <c r="D954" s="1">
        <f>IF(ISBLANK(Data!D954),"",Data!D954)</f>
        <v>0</v>
      </c>
      <c r="E954" s="1">
        <f>IF(ISBLANK(Data!E954),"",Data!E954)</f>
        <v>0</v>
      </c>
      <c r="F954" s="1">
        <f>IF(ISBLANK(Data!F954),"",Data!F954)</f>
        <v>8</v>
      </c>
      <c r="G954" s="1" t="str">
        <f>IF(ISBLANK(Data!$F954),"",IF(Data!$F954&gt;=1,TEXT(Data!G954,"00"),""))</f>
        <v>4c</v>
      </c>
      <c r="H954" s="1" t="str">
        <f>IF(ISBLANK(Data!$F954),"",IF(Data!$F954&gt;=2,TEXT(Data!H954,"00"),""))</f>
        <v>00</v>
      </c>
      <c r="I954" s="1" t="str">
        <f>IF(ISBLANK(Data!$F954),"",IF(Data!$F954&gt;=3,TEXT(Data!I954,"00"),""))</f>
        <v>00</v>
      </c>
      <c r="J954" s="1" t="str">
        <f>IF(ISBLANK(Data!$F954),"",IF(Data!$F954&gt;=4,TEXT(Data!J954,"00"),""))</f>
        <v>00</v>
      </c>
      <c r="K954" s="1" t="str">
        <f>IF(ISBLANK(Data!$F954),"",IF(Data!$F954&gt;=5,TEXT(Data!K954,"00"),""))</f>
        <v>2c</v>
      </c>
      <c r="L954" s="1" t="str">
        <f>IF(ISBLANK(Data!$F954),"",IF(Data!$F954&gt;=6,TEXT(Data!L954,"00"),""))</f>
        <v>7b</v>
      </c>
      <c r="M954" s="1" t="str">
        <f>IF(ISBLANK(Data!$F954),"",IF(Data!$F954&gt;=7,TEXT(Data!M954,"00"),""))</f>
        <v>07</v>
      </c>
      <c r="N954" s="1" t="str">
        <f>IF(ISBLANK(Data!$F954),"",IF(Data!$F954&gt;=8,TEXT(Data!N954,"00"),""))</f>
        <v>00</v>
      </c>
    </row>
    <row r="955" ht="14.25">
      <c r="A955" s="1">
        <f>IF(ISBLANK(Data!A955),"",Data!A955)</f>
        <v>20922</v>
      </c>
      <c r="B955" s="1">
        <f>IF(ISBLANK(Data!B955),"",Data!B955)</f>
        <v>1</v>
      </c>
      <c r="C955" s="1">
        <f>IF(ISBLANK(Data!C955),"",Data!C955)</f>
        <v>300</v>
      </c>
      <c r="D955" s="1">
        <f>IF(ISBLANK(Data!D955),"",Data!D955)</f>
        <v>0</v>
      </c>
      <c r="E955" s="1">
        <f>IF(ISBLANK(Data!E955),"",Data!E955)</f>
        <v>0</v>
      </c>
      <c r="F955" s="1">
        <f>IF(ISBLANK(Data!F955),"",Data!F955)</f>
        <v>8</v>
      </c>
      <c r="G955" s="1" t="str">
        <f>IF(ISBLANK(Data!$F955),"",IF(Data!$F955&gt;=1,TEXT(Data!G955,"00"),""))</f>
        <v>03</v>
      </c>
      <c r="H955" s="1" t="str">
        <f>IF(ISBLANK(Data!$F955),"",IF(Data!$F955&gt;=2,TEXT(Data!H955,"00"),""))</f>
        <v>5a</v>
      </c>
      <c r="I955" s="1" t="str">
        <f>IF(ISBLANK(Data!$F955),"",IF(Data!$F955&gt;=3,TEXT(Data!I955,"00"),""))</f>
        <v>64</v>
      </c>
      <c r="J955" s="1" t="str">
        <f>IF(ISBLANK(Data!$F955),"",IF(Data!$F955&gt;=4,TEXT(Data!J955,"00"),""))</f>
        <v>5a</v>
      </c>
      <c r="K955" s="1" t="str">
        <f>IF(ISBLANK(Data!$F955),"",IF(Data!$F955&gt;=5,TEXT(Data!K955,"00"),""))</f>
        <v>41</v>
      </c>
      <c r="L955" s="1" t="str">
        <f>IF(ISBLANK(Data!$F955),"",IF(Data!$F955&gt;=6,TEXT(Data!L955,"00"),""))</f>
        <v>00</v>
      </c>
      <c r="M955" s="1" t="str">
        <f>IF(ISBLANK(Data!$F955),"",IF(Data!$F955&gt;=7,TEXT(Data!M955,"00"),""))</f>
        <v>32</v>
      </c>
      <c r="N955" s="1" t="str">
        <f>IF(ISBLANK(Data!$F955),"",IF(Data!$F955&gt;=8,TEXT(Data!N955,"00"),""))</f>
        <v>ed</v>
      </c>
    </row>
    <row r="956" ht="14.25">
      <c r="A956" s="1">
        <f>IF(ISBLANK(Data!A956),"",Data!A956)</f>
        <v>20923</v>
      </c>
      <c r="B956" s="1">
        <f>IF(ISBLANK(Data!B956),"",Data!B956)</f>
        <v>1</v>
      </c>
      <c r="C956" s="1">
        <f>IF(ISBLANK(Data!C956),"",Data!C956)</f>
        <v>301</v>
      </c>
      <c r="D956" s="1">
        <f>IF(ISBLANK(Data!D956),"",Data!D956)</f>
        <v>0</v>
      </c>
      <c r="E956" s="1">
        <f>IF(ISBLANK(Data!E956),"",Data!E956)</f>
        <v>0</v>
      </c>
      <c r="F956" s="1">
        <f>IF(ISBLANK(Data!F956),"",Data!F956)</f>
        <v>3</v>
      </c>
      <c r="G956" s="1" t="str">
        <f>IF(ISBLANK(Data!$F956),"",IF(Data!$F956&gt;=1,TEXT(Data!G956,"00"),""))</f>
        <v>4e</v>
      </c>
      <c r="H956" s="1" t="str">
        <f>IF(ISBLANK(Data!$F956),"",IF(Data!$F956&gt;=2,TEXT(Data!H956,"00"),""))</f>
        <v>d</v>
      </c>
      <c r="I956" s="1" t="str">
        <f>IF(ISBLANK(Data!$F956),"",IF(Data!$F956&gt;=3,TEXT(Data!I956,"00"),""))</f>
        <v>00</v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>
        <f>IF(ISBLANK(Data!A957),"",Data!A957)</f>
        <v>20933</v>
      </c>
      <c r="B957" s="1">
        <f>IF(ISBLANK(Data!B957),"",Data!B957)</f>
        <v>0</v>
      </c>
      <c r="C957" s="1">
        <f>IF(ISBLANK(Data!C957),"",Data!C957)</f>
        <v>405</v>
      </c>
      <c r="D957" s="1">
        <f>IF(ISBLANK(Data!D957),"",Data!D957)</f>
        <v>0</v>
      </c>
      <c r="E957" s="1">
        <f>IF(ISBLANK(Data!E957),"",Data!E957)</f>
        <v>0</v>
      </c>
      <c r="F957" s="1">
        <f>IF(ISBLANK(Data!F957),"",Data!F957)</f>
        <v>8</v>
      </c>
      <c r="G957" s="1" t="str">
        <f>IF(ISBLANK(Data!$F957),"",IF(Data!$F957&gt;=1,TEXT(Data!G957,"00"),""))</f>
        <v>50</v>
      </c>
      <c r="H957" s="1" t="str">
        <f>IF(ISBLANK(Data!$F957),"",IF(Data!$F957&gt;=2,TEXT(Data!H957,"00"),""))</f>
        <v>00</v>
      </c>
      <c r="I957" s="1" t="str">
        <f>IF(ISBLANK(Data!$F957),"",IF(Data!$F957&gt;=3,TEXT(Data!I957,"00"),""))</f>
        <v>00</v>
      </c>
      <c r="J957" s="1" t="str">
        <f>IF(ISBLANK(Data!$F957),"",IF(Data!$F957&gt;=4,TEXT(Data!J957,"00"),""))</f>
        <v>00</v>
      </c>
      <c r="K957" s="1" t="str">
        <f>IF(ISBLANK(Data!$F957),"",IF(Data!$F957&gt;=5,TEXT(Data!K957,"00"),""))</f>
        <v>21</v>
      </c>
      <c r="L957" s="1" t="str">
        <f>IF(ISBLANK(Data!$F957),"",IF(Data!$F957&gt;=6,TEXT(Data!L957,"00"),""))</f>
        <v>01</v>
      </c>
      <c r="M957" s="1" t="str">
        <f>IF(ISBLANK(Data!$F957),"",IF(Data!$F957&gt;=7,TEXT(Data!M957,"00"),""))</f>
        <v>26</v>
      </c>
      <c r="N957" s="1" t="str">
        <f>IF(ISBLANK(Data!$F957),"",IF(Data!$F957&gt;=8,TEXT(Data!N957,"00"),""))</f>
        <v>01</v>
      </c>
    </row>
    <row r="958" ht="14.25">
      <c r="A958" s="1">
        <f>IF(ISBLANK(Data!A958),"",Data!A958)</f>
        <v>20947</v>
      </c>
      <c r="B958" s="1">
        <f>IF(ISBLANK(Data!B958),"",Data!B958)</f>
        <v>1</v>
      </c>
      <c r="C958" s="1">
        <f>IF(ISBLANK(Data!C958),"",Data!C958)</f>
        <v>404</v>
      </c>
      <c r="D958" s="1">
        <f>IF(ISBLANK(Data!D958),"",Data!D958)</f>
        <v>0</v>
      </c>
      <c r="E958" s="1">
        <f>IF(ISBLANK(Data!E958),"",Data!E958)</f>
        <v>0</v>
      </c>
      <c r="F958" s="1">
        <f>IF(ISBLANK(Data!F958),"",Data!F958)</f>
        <v>2</v>
      </c>
      <c r="G958" s="1" t="str">
        <f>IF(ISBLANK(Data!$F958),"",IF(Data!$F958&gt;=1,TEXT(Data!G958,"00"),""))</f>
        <v>02</v>
      </c>
      <c r="H958" s="1" t="str">
        <f>IF(ISBLANK(Data!$F958),"",IF(Data!$F958&gt;=2,TEXT(Data!H958,"00"),""))</f>
        <v>00</v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>
        <f>IF(ISBLANK(Data!A959),"",Data!A959)</f>
        <v>20948</v>
      </c>
      <c r="B959" s="1">
        <f>IF(ISBLANK(Data!B959),"",Data!B959)</f>
        <v>0</v>
      </c>
      <c r="C959" s="1">
        <f>IF(ISBLANK(Data!C959),"",Data!C959)</f>
        <v>401</v>
      </c>
      <c r="D959" s="1">
        <f>IF(ISBLANK(Data!D959),"",Data!D959)</f>
        <v>0</v>
      </c>
      <c r="E959" s="1">
        <f>IF(ISBLANK(Data!E959),"",Data!E959)</f>
        <v>0</v>
      </c>
      <c r="F959" s="1">
        <f>IF(ISBLANK(Data!F959),"",Data!F959)</f>
        <v>8</v>
      </c>
      <c r="G959" s="1" t="str">
        <f>IF(ISBLANK(Data!$F959),"",IF(Data!$F959&gt;=1,TEXT(Data!G959,"00"),""))</f>
        <v>6b</v>
      </c>
      <c r="H959" s="1" t="str">
        <f>IF(ISBLANK(Data!$F959),"",IF(Data!$F959&gt;=2,TEXT(Data!H959,"00"),""))</f>
        <v>9a</v>
      </c>
      <c r="I959" s="1" t="str">
        <f>IF(ISBLANK(Data!$F959),"",IF(Data!$F959&gt;=3,TEXT(Data!I959,"00"),""))</f>
        <v>00</v>
      </c>
      <c r="J959" s="1" t="str">
        <f>IF(ISBLANK(Data!$F959),"",IF(Data!$F959&gt;=4,TEXT(Data!J959,"00"),""))</f>
        <v>00</v>
      </c>
      <c r="K959" s="1" t="str">
        <f>IF(ISBLANK(Data!$F959),"",IF(Data!$F959&gt;=5,TEXT(Data!K959,"00"),""))</f>
        <v>4e</v>
      </c>
      <c r="L959" s="1" t="str">
        <f>IF(ISBLANK(Data!$F959),"",IF(Data!$F959&gt;=6,TEXT(Data!L959,"00"),""))</f>
        <v>00</v>
      </c>
      <c r="M959" s="1" t="str">
        <f>IF(ISBLANK(Data!$F959),"",IF(Data!$F959&gt;=7,TEXT(Data!M959,"00"),""))</f>
        <v>00</v>
      </c>
      <c r="N959" s="1" t="str">
        <f>IF(ISBLANK(Data!$F959),"",IF(Data!$F959&gt;=8,TEXT(Data!N959,"00"),""))</f>
        <v>00</v>
      </c>
    </row>
    <row r="960" ht="14.25">
      <c r="A960" s="1">
        <f>IF(ISBLANK(Data!A960),"",Data!A960)</f>
        <v>20965</v>
      </c>
      <c r="B960" s="1">
        <f>IF(ISBLANK(Data!B960),"",Data!B960)</f>
        <v>0</v>
      </c>
      <c r="C960" s="1">
        <f>IF(ISBLANK(Data!C960),"",Data!C960)</f>
        <v>400</v>
      </c>
      <c r="D960" s="1">
        <f>IF(ISBLANK(Data!D960),"",Data!D960)</f>
        <v>0</v>
      </c>
      <c r="E960" s="1">
        <f>IF(ISBLANK(Data!E960),"",Data!E960)</f>
        <v>0</v>
      </c>
      <c r="F960" s="1">
        <f>IF(ISBLANK(Data!F960),"",Data!F960)</f>
        <v>8</v>
      </c>
      <c r="G960" s="1" t="str">
        <f>IF(ISBLANK(Data!$F960),"",IF(Data!$F960&gt;=1,TEXT(Data!G960,"00"),""))</f>
        <v>01</v>
      </c>
      <c r="H960" s="1" t="str">
        <f>IF(ISBLANK(Data!$F960),"",IF(Data!$F960&gt;=2,TEXT(Data!H960,"00"),""))</f>
        <v>00</v>
      </c>
      <c r="I960" s="1" t="str">
        <f>IF(ISBLANK(Data!$F960),"",IF(Data!$F960&gt;=3,TEXT(Data!I960,"00"),""))</f>
        <v>c</v>
      </c>
      <c r="J960" s="1" t="str">
        <f>IF(ISBLANK(Data!$F960),"",IF(Data!$F960&gt;=4,TEXT(Data!J960,"00"),""))</f>
        <v>00</v>
      </c>
      <c r="K960" s="1" t="str">
        <f>IF(ISBLANK(Data!$F960),"",IF(Data!$F960&gt;=5,TEXT(Data!K960,"00"),""))</f>
        <v>00</v>
      </c>
      <c r="L960" s="1" t="str">
        <f>IF(ISBLANK(Data!$F960),"",IF(Data!$F960&gt;=6,TEXT(Data!L960,"00"),""))</f>
        <v>00</v>
      </c>
      <c r="M960" s="1" t="str">
        <f>IF(ISBLANK(Data!$F960),"",IF(Data!$F960&gt;=7,TEXT(Data!M960,"00"),""))</f>
        <v>00</v>
      </c>
      <c r="N960" s="1" t="str">
        <f>IF(ISBLANK(Data!$F960),"",IF(Data!$F960&gt;=8,TEXT(Data!N960,"00"),""))</f>
        <v>00</v>
      </c>
    </row>
    <row r="961" ht="14.25">
      <c r="A961" s="1">
        <f>IF(ISBLANK(Data!A961),"",Data!A961)</f>
        <v>20973</v>
      </c>
      <c r="B961" s="1">
        <f>IF(ISBLANK(Data!B961),"",Data!B961)</f>
        <v>1</v>
      </c>
      <c r="C961" s="1">
        <f>IF(ISBLANK(Data!C961),"",Data!C961)</f>
        <v>300</v>
      </c>
      <c r="D961" s="1">
        <f>IF(ISBLANK(Data!D961),"",Data!D961)</f>
        <v>0</v>
      </c>
      <c r="E961" s="1">
        <f>IF(ISBLANK(Data!E961),"",Data!E961)</f>
        <v>0</v>
      </c>
      <c r="F961" s="1">
        <f>IF(ISBLANK(Data!F961),"",Data!F961)</f>
        <v>8</v>
      </c>
      <c r="G961" s="1" t="str">
        <f>IF(ISBLANK(Data!$F961),"",IF(Data!$F961&gt;=1,TEXT(Data!G961,"00"),""))</f>
        <v>03</v>
      </c>
      <c r="H961" s="1" t="str">
        <f>IF(ISBLANK(Data!$F961),"",IF(Data!$F961&gt;=2,TEXT(Data!H961,"00"),""))</f>
        <v>5a</v>
      </c>
      <c r="I961" s="1" t="str">
        <f>IF(ISBLANK(Data!$F961),"",IF(Data!$F961&gt;=3,TEXT(Data!I961,"00"),""))</f>
        <v>64</v>
      </c>
      <c r="J961" s="1" t="str">
        <f>IF(ISBLANK(Data!$F961),"",IF(Data!$F961&gt;=4,TEXT(Data!J961,"00"),""))</f>
        <v>5a</v>
      </c>
      <c r="K961" s="1" t="str">
        <f>IF(ISBLANK(Data!$F961),"",IF(Data!$F961&gt;=5,TEXT(Data!K961,"00"),""))</f>
        <v>41</v>
      </c>
      <c r="L961" s="1" t="str">
        <f>IF(ISBLANK(Data!$F961),"",IF(Data!$F961&gt;=6,TEXT(Data!L961,"00"),""))</f>
        <v>00</v>
      </c>
      <c r="M961" s="1" t="str">
        <f>IF(ISBLANK(Data!$F961),"",IF(Data!$F961&gt;=7,TEXT(Data!M961,"00"),""))</f>
        <v>32</v>
      </c>
      <c r="N961" s="1" t="str">
        <f>IF(ISBLANK(Data!$F961),"",IF(Data!$F961&gt;=8,TEXT(Data!N961,"00"),""))</f>
        <v>ee</v>
      </c>
    </row>
    <row r="962" ht="14.25">
      <c r="A962" s="1">
        <f>IF(ISBLANK(Data!A962),"",Data!A962)</f>
        <v>20974</v>
      </c>
      <c r="B962" s="1">
        <f>IF(ISBLANK(Data!B962),"",Data!B962)</f>
        <v>1</v>
      </c>
      <c r="C962" s="1">
        <f>IF(ISBLANK(Data!C962),"",Data!C962)</f>
        <v>301</v>
      </c>
      <c r="D962" s="1">
        <f>IF(ISBLANK(Data!D962),"",Data!D962)</f>
        <v>0</v>
      </c>
      <c r="E962" s="1">
        <f>IF(ISBLANK(Data!E962),"",Data!E962)</f>
        <v>0</v>
      </c>
      <c r="F962" s="1">
        <f>IF(ISBLANK(Data!F962),"",Data!F962)</f>
        <v>3</v>
      </c>
      <c r="G962" s="1" t="str">
        <f>IF(ISBLANK(Data!$F962),"",IF(Data!$F962&gt;=1,TEXT(Data!G962,"00"),""))</f>
        <v>1d</v>
      </c>
      <c r="H962" s="1" t="str">
        <f>IF(ISBLANK(Data!$F962),"",IF(Data!$F962&gt;=2,TEXT(Data!H962,"00"),""))</f>
        <v>e</v>
      </c>
      <c r="I962" s="1" t="str">
        <f>IF(ISBLANK(Data!$F962),"",IF(Data!$F962&gt;=3,TEXT(Data!I962,"00"),""))</f>
        <v>00</v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>
        <f>IF(ISBLANK(Data!A963),"",Data!A963)</f>
        <v>20985</v>
      </c>
      <c r="B963" s="1">
        <f>IF(ISBLANK(Data!B963),"",Data!B963)</f>
        <v>0</v>
      </c>
      <c r="C963" s="1">
        <f>IF(ISBLANK(Data!C963),"",Data!C963)</f>
        <v>201</v>
      </c>
      <c r="D963" s="1">
        <f>IF(ISBLANK(Data!D963),"",Data!D963)</f>
        <v>0</v>
      </c>
      <c r="E963" s="1">
        <f>IF(ISBLANK(Data!E963),"",Data!E963)</f>
        <v>0</v>
      </c>
      <c r="F963" s="1">
        <f>IF(ISBLANK(Data!F963),"",Data!F963)</f>
        <v>6</v>
      </c>
      <c r="G963" s="1" t="str">
        <f>IF(ISBLANK(Data!$F963),"",IF(Data!$F963&gt;=1,TEXT(Data!G963,"00"),""))</f>
        <v>94</v>
      </c>
      <c r="H963" s="1" t="str">
        <f>IF(ISBLANK(Data!$F963),"",IF(Data!$F963&gt;=2,TEXT(Data!H963,"00"),""))</f>
        <v>02</v>
      </c>
      <c r="I963" s="1" t="str">
        <f>IF(ISBLANK(Data!$F963),"",IF(Data!$F963&gt;=3,TEXT(Data!I963,"00"),""))</f>
        <v>00</v>
      </c>
      <c r="J963" s="1" t="str">
        <f>IF(ISBLANK(Data!$F963),"",IF(Data!$F963&gt;=4,TEXT(Data!J963,"00"),""))</f>
        <v>00</v>
      </c>
      <c r="K963" s="1" t="str">
        <f>IF(ISBLANK(Data!$F963),"",IF(Data!$F963&gt;=5,TEXT(Data!K963,"00"),""))</f>
        <v>62</v>
      </c>
      <c r="L963" s="1" t="str">
        <f>IF(ISBLANK(Data!$F963),"",IF(Data!$F963&gt;=6,TEXT(Data!L963,"00"),""))</f>
        <v>00</v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>
        <f>IF(ISBLANK(Data!A964),"",Data!A964)</f>
        <v>21021</v>
      </c>
      <c r="B964" s="1">
        <f>IF(ISBLANK(Data!B964),"",Data!B964)</f>
        <v>0</v>
      </c>
      <c r="C964" s="1">
        <f>IF(ISBLANK(Data!C964),"",Data!C964)</f>
        <v>203</v>
      </c>
      <c r="D964" s="1">
        <f>IF(ISBLANK(Data!D964),"",Data!D964)</f>
        <v>0</v>
      </c>
      <c r="E964" s="1">
        <f>IF(ISBLANK(Data!E964),"",Data!E964)</f>
        <v>0</v>
      </c>
      <c r="F964" s="1">
        <f>IF(ISBLANK(Data!F964),"",Data!F964)</f>
        <v>8</v>
      </c>
      <c r="G964" s="1" t="str">
        <f>IF(ISBLANK(Data!$F964),"",IF(Data!$F964&gt;=1,TEXT(Data!G964,"00"),""))</f>
        <v>00</v>
      </c>
      <c r="H964" s="1" t="str">
        <f>IF(ISBLANK(Data!$F964),"",IF(Data!$F964&gt;=2,TEXT(Data!H964,"00"),""))</f>
        <v>00</v>
      </c>
      <c r="I964" s="1" t="str">
        <f>IF(ISBLANK(Data!$F964),"",IF(Data!$F964&gt;=3,TEXT(Data!I964,"00"),""))</f>
        <v>00</v>
      </c>
      <c r="J964" s="1" t="str">
        <f>IF(ISBLANK(Data!$F964),"",IF(Data!$F964&gt;=4,TEXT(Data!J964,"00"),""))</f>
        <v>00</v>
      </c>
      <c r="K964" s="1" t="str">
        <f>IF(ISBLANK(Data!$F964),"",IF(Data!$F964&gt;=5,TEXT(Data!K964,"00"),""))</f>
        <v>00</v>
      </c>
      <c r="L964" s="1" t="str">
        <f>IF(ISBLANK(Data!$F964),"",IF(Data!$F964&gt;=6,TEXT(Data!L964,"00"),""))</f>
        <v>00</v>
      </c>
      <c r="M964" s="1" t="str">
        <f>IF(ISBLANK(Data!$F964),"",IF(Data!$F964&gt;=7,TEXT(Data!M964,"00"),""))</f>
        <v>00</v>
      </c>
      <c r="N964" s="1" t="str">
        <f>IF(ISBLANK(Data!$F964),"",IF(Data!$F964&gt;=8,TEXT(Data!N964,"00"),""))</f>
        <v>00</v>
      </c>
    </row>
    <row r="965" ht="14.25">
      <c r="A965" s="1">
        <f>IF(ISBLANK(Data!A965),"",Data!A965)</f>
        <v>21022</v>
      </c>
      <c r="B965" s="1">
        <f>IF(ISBLANK(Data!B965),"",Data!B965)</f>
        <v>1</v>
      </c>
      <c r="C965" s="1">
        <f>IF(ISBLANK(Data!C965),"",Data!C965)</f>
        <v>300</v>
      </c>
      <c r="D965" s="1">
        <f>IF(ISBLANK(Data!D965),"",Data!D965)</f>
        <v>0</v>
      </c>
      <c r="E965" s="1">
        <f>IF(ISBLANK(Data!E965),"",Data!E965)</f>
        <v>0</v>
      </c>
      <c r="F965" s="1">
        <f>IF(ISBLANK(Data!F965),"",Data!F965)</f>
        <v>8</v>
      </c>
      <c r="G965" s="1" t="str">
        <f>IF(ISBLANK(Data!$F965),"",IF(Data!$F965&gt;=1,TEXT(Data!G965,"00"),""))</f>
        <v>03</v>
      </c>
      <c r="H965" s="1" t="str">
        <f>IF(ISBLANK(Data!$F965),"",IF(Data!$F965&gt;=2,TEXT(Data!H965,"00"),""))</f>
        <v>5a</v>
      </c>
      <c r="I965" s="1" t="str">
        <f>IF(ISBLANK(Data!$F965),"",IF(Data!$F965&gt;=3,TEXT(Data!I965,"00"),""))</f>
        <v>64</v>
      </c>
      <c r="J965" s="1" t="str">
        <f>IF(ISBLANK(Data!$F965),"",IF(Data!$F965&gt;=4,TEXT(Data!J965,"00"),""))</f>
        <v>5a</v>
      </c>
      <c r="K965" s="1" t="str">
        <f>IF(ISBLANK(Data!$F965),"",IF(Data!$F965&gt;=5,TEXT(Data!K965,"00"),""))</f>
        <v>41</v>
      </c>
      <c r="L965" s="1" t="str">
        <f>IF(ISBLANK(Data!$F965),"",IF(Data!$F965&gt;=6,TEXT(Data!L965,"00"),""))</f>
        <v>00</v>
      </c>
      <c r="M965" s="1" t="str">
        <f>IF(ISBLANK(Data!$F965),"",IF(Data!$F965&gt;=7,TEXT(Data!M965,"00"),""))</f>
        <v>32</v>
      </c>
      <c r="N965" s="1" t="str">
        <f>IF(ISBLANK(Data!$F965),"",IF(Data!$F965&gt;=8,TEXT(Data!N965,"00"),""))</f>
        <v>ef</v>
      </c>
    </row>
    <row r="966" ht="14.25">
      <c r="A966" s="1">
        <f>IF(ISBLANK(Data!A966),"",Data!A966)</f>
        <v>21023</v>
      </c>
      <c r="B966" s="1">
        <f>IF(ISBLANK(Data!B966),"",Data!B966)</f>
        <v>1</v>
      </c>
      <c r="C966" s="1">
        <f>IF(ISBLANK(Data!C966),"",Data!C966)</f>
        <v>301</v>
      </c>
      <c r="D966" s="1">
        <f>IF(ISBLANK(Data!D966),"",Data!D966)</f>
        <v>0</v>
      </c>
      <c r="E966" s="1">
        <f>IF(ISBLANK(Data!E966),"",Data!E966)</f>
        <v>0</v>
      </c>
      <c r="F966" s="1">
        <f>IF(ISBLANK(Data!F966),"",Data!F966)</f>
        <v>3</v>
      </c>
      <c r="G966" s="1" t="str">
        <f>IF(ISBLANK(Data!$F966),"",IF(Data!$F966&gt;=1,TEXT(Data!G966,"00"),""))</f>
        <v>e8</v>
      </c>
      <c r="H966" s="1" t="str">
        <f>IF(ISBLANK(Data!$F966),"",IF(Data!$F966&gt;=2,TEXT(Data!H966,"00"),""))</f>
        <v>f</v>
      </c>
      <c r="I966" s="1" t="str">
        <f>IF(ISBLANK(Data!$F966),"",IF(Data!$F966&gt;=3,TEXT(Data!I966,"00"),""))</f>
        <v>00</v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>
        <f>IF(ISBLANK(Data!A967),"",Data!A967)</f>
        <v>21033</v>
      </c>
      <c r="B967" s="1">
        <f>IF(ISBLANK(Data!B967),"",Data!B967)</f>
        <v>0</v>
      </c>
      <c r="C967" s="1">
        <f>IF(ISBLANK(Data!C967),"",Data!C967)</f>
        <v>405</v>
      </c>
      <c r="D967" s="1">
        <f>IF(ISBLANK(Data!D967),"",Data!D967)</f>
        <v>0</v>
      </c>
      <c r="E967" s="1">
        <f>IF(ISBLANK(Data!E967),"",Data!E967)</f>
        <v>0</v>
      </c>
      <c r="F967" s="1">
        <f>IF(ISBLANK(Data!F967),"",Data!F967)</f>
        <v>8</v>
      </c>
      <c r="G967" s="1" t="str">
        <f>IF(ISBLANK(Data!$F967),"",IF(Data!$F967&gt;=1,TEXT(Data!G967,"00"),""))</f>
        <v>02</v>
      </c>
      <c r="H967" s="1" t="str">
        <f>IF(ISBLANK(Data!$F967),"",IF(Data!$F967&gt;=2,TEXT(Data!H967,"00"),""))</f>
        <v>00</v>
      </c>
      <c r="I967" s="1" t="str">
        <f>IF(ISBLANK(Data!$F967),"",IF(Data!$F967&gt;=3,TEXT(Data!I967,"00"),""))</f>
        <v>00</v>
      </c>
      <c r="J967" s="1" t="str">
        <f>IF(ISBLANK(Data!$F967),"",IF(Data!$F967&gt;=4,TEXT(Data!J967,"00"),""))</f>
        <v>00</v>
      </c>
      <c r="K967" s="1" t="str">
        <f>IF(ISBLANK(Data!$F967),"",IF(Data!$F967&gt;=5,TEXT(Data!K967,"00"),""))</f>
        <v>53</v>
      </c>
      <c r="L967" s="1" t="str">
        <f>IF(ISBLANK(Data!$F967),"",IF(Data!$F967&gt;=6,TEXT(Data!L967,"00"),""))</f>
        <v>49</v>
      </c>
      <c r="M967" s="1" t="str">
        <f>IF(ISBLANK(Data!$F967),"",IF(Data!$F967&gt;=7,TEXT(Data!M967,"00"),""))</f>
        <v>43</v>
      </c>
      <c r="N967" s="1" t="str">
        <f>IF(ISBLANK(Data!$F967),"",IF(Data!$F967&gt;=8,TEXT(Data!N967,"00"),""))</f>
        <v>54</v>
      </c>
    </row>
    <row r="968" ht="14.25">
      <c r="A968" s="1">
        <f>IF(ISBLANK(Data!A968),"",Data!A968)</f>
        <v>21065</v>
      </c>
      <c r="B968" s="1">
        <f>IF(ISBLANK(Data!B968),"",Data!B968)</f>
        <v>0</v>
      </c>
      <c r="C968" s="1">
        <f>IF(ISBLANK(Data!C968),"",Data!C968)</f>
        <v>401</v>
      </c>
      <c r="D968" s="1">
        <f>IF(ISBLANK(Data!D968),"",Data!D968)</f>
        <v>0</v>
      </c>
      <c r="E968" s="1">
        <f>IF(ISBLANK(Data!E968),"",Data!E968)</f>
        <v>0</v>
      </c>
      <c r="F968" s="1">
        <f>IF(ISBLANK(Data!F968),"",Data!F968)</f>
        <v>8</v>
      </c>
      <c r="G968" s="1" t="str">
        <f>IF(ISBLANK(Data!$F968),"",IF(Data!$F968&gt;=1,TEXT(Data!G968,"00"),""))</f>
        <v>6b</v>
      </c>
      <c r="H968" s="1" t="str">
        <f>IF(ISBLANK(Data!$F968),"",IF(Data!$F968&gt;=2,TEXT(Data!H968,"00"),""))</f>
        <v>9a</v>
      </c>
      <c r="I968" s="1" t="str">
        <f>IF(ISBLANK(Data!$F968),"",IF(Data!$F968&gt;=3,TEXT(Data!I968,"00"),""))</f>
        <v>00</v>
      </c>
      <c r="J968" s="1" t="str">
        <f>IF(ISBLANK(Data!$F968),"",IF(Data!$F968&gt;=4,TEXT(Data!J968,"00"),""))</f>
        <v>00</v>
      </c>
      <c r="K968" s="1" t="str">
        <f>IF(ISBLANK(Data!$F968),"",IF(Data!$F968&gt;=5,TEXT(Data!K968,"00"),""))</f>
        <v>4e</v>
      </c>
      <c r="L968" s="1" t="str">
        <f>IF(ISBLANK(Data!$F968),"",IF(Data!$F968&gt;=6,TEXT(Data!L968,"00"),""))</f>
        <v>00</v>
      </c>
      <c r="M968" s="1" t="str">
        <f>IF(ISBLANK(Data!$F968),"",IF(Data!$F968&gt;=7,TEXT(Data!M968,"00"),""))</f>
        <v>00</v>
      </c>
      <c r="N968" s="1" t="str">
        <f>IF(ISBLANK(Data!$F968),"",IF(Data!$F968&gt;=8,TEXT(Data!N968,"00"),""))</f>
        <v>00</v>
      </c>
    </row>
    <row r="969" ht="14.25">
      <c r="A969" s="1">
        <f>IF(ISBLANK(Data!A969),"",Data!A969)</f>
        <v>21073</v>
      </c>
      <c r="B969" s="1">
        <f>IF(ISBLANK(Data!B969),"",Data!B969)</f>
        <v>1</v>
      </c>
      <c r="C969" s="1">
        <f>IF(ISBLANK(Data!C969),"",Data!C969)</f>
        <v>300</v>
      </c>
      <c r="D969" s="1">
        <f>IF(ISBLANK(Data!D969),"",Data!D969)</f>
        <v>0</v>
      </c>
      <c r="E969" s="1">
        <f>IF(ISBLANK(Data!E969),"",Data!E969)</f>
        <v>0</v>
      </c>
      <c r="F969" s="1">
        <f>IF(ISBLANK(Data!F969),"",Data!F969)</f>
        <v>8</v>
      </c>
      <c r="G969" s="1" t="str">
        <f>IF(ISBLANK(Data!$F969),"",IF(Data!$F969&gt;=1,TEXT(Data!G969,"00"),""))</f>
        <v>03</v>
      </c>
      <c r="H969" s="1" t="str">
        <f>IF(ISBLANK(Data!$F969),"",IF(Data!$F969&gt;=2,TEXT(Data!H969,"00"),""))</f>
        <v>5a</v>
      </c>
      <c r="I969" s="1" t="str">
        <f>IF(ISBLANK(Data!$F969),"",IF(Data!$F969&gt;=3,TEXT(Data!I969,"00"),""))</f>
        <v>64</v>
      </c>
      <c r="J969" s="1" t="str">
        <f>IF(ISBLANK(Data!$F969),"",IF(Data!$F969&gt;=4,TEXT(Data!J969,"00"),""))</f>
        <v>5a</v>
      </c>
      <c r="K969" s="1" t="str">
        <f>IF(ISBLANK(Data!$F969),"",IF(Data!$F969&gt;=5,TEXT(Data!K969,"00"),""))</f>
        <v>41</v>
      </c>
      <c r="L969" s="1" t="str">
        <f>IF(ISBLANK(Data!$F969),"",IF(Data!$F969&gt;=6,TEXT(Data!L969,"00"),""))</f>
        <v>00</v>
      </c>
      <c r="M969" s="1" t="str">
        <f>IF(ISBLANK(Data!$F969),"",IF(Data!$F969&gt;=7,TEXT(Data!M969,"00"),""))</f>
        <v>32</v>
      </c>
      <c r="N969" s="1" t="str">
        <f>IF(ISBLANK(Data!$F969),"",IF(Data!$F969&gt;=8,TEXT(Data!N969,"00"),""))</f>
        <v>20</v>
      </c>
    </row>
    <row r="970" ht="14.25">
      <c r="A970" s="1">
        <f>IF(ISBLANK(Data!A970),"",Data!A970)</f>
        <v>21074</v>
      </c>
      <c r="B970" s="1">
        <f>IF(ISBLANK(Data!B970),"",Data!B970)</f>
        <v>1</v>
      </c>
      <c r="C970" s="1">
        <f>IF(ISBLANK(Data!C970),"",Data!C970)</f>
        <v>301</v>
      </c>
      <c r="D970" s="1">
        <f>IF(ISBLANK(Data!D970),"",Data!D970)</f>
        <v>0</v>
      </c>
      <c r="E970" s="1">
        <f>IF(ISBLANK(Data!E970),"",Data!E970)</f>
        <v>0</v>
      </c>
      <c r="F970" s="1">
        <f>IF(ISBLANK(Data!F970),"",Data!F970)</f>
        <v>3</v>
      </c>
      <c r="G970" s="1" t="str">
        <f>IF(ISBLANK(Data!$F970),"",IF(Data!$F970&gt;=1,TEXT(Data!G970,"00"),""))</f>
        <v>e2</v>
      </c>
      <c r="H970" s="1" t="str">
        <f>IF(ISBLANK(Data!$F970),"",IF(Data!$F970&gt;=2,TEXT(Data!H970,"00"),""))</f>
        <v>00</v>
      </c>
      <c r="I970" s="1" t="str">
        <f>IF(ISBLANK(Data!$F970),"",IF(Data!$F970&gt;=3,TEXT(Data!I970,"00"),""))</f>
        <v>00</v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>
        <f>IF(ISBLANK(Data!A971),"",Data!A971)</f>
        <v>21085</v>
      </c>
      <c r="B971" s="1">
        <f>IF(ISBLANK(Data!B971),"",Data!B971)</f>
        <v>0</v>
      </c>
      <c r="C971" s="1">
        <f>IF(ISBLANK(Data!C971),"",Data!C971)</f>
        <v>400</v>
      </c>
      <c r="D971" s="1">
        <f>IF(ISBLANK(Data!D971),"",Data!D971)</f>
        <v>0</v>
      </c>
      <c r="E971" s="1">
        <f>IF(ISBLANK(Data!E971),"",Data!E971)</f>
        <v>0</v>
      </c>
      <c r="F971" s="1">
        <f>IF(ISBLANK(Data!F971),"",Data!F971)</f>
        <v>8</v>
      </c>
      <c r="G971" s="1" t="str">
        <f>IF(ISBLANK(Data!$F971),"",IF(Data!$F971&gt;=1,TEXT(Data!G971,"00"),""))</f>
        <v>01</v>
      </c>
      <c r="H971" s="1" t="str">
        <f>IF(ISBLANK(Data!$F971),"",IF(Data!$F971&gt;=2,TEXT(Data!H971,"00"),""))</f>
        <v>00</v>
      </c>
      <c r="I971" s="1" t="str">
        <f>IF(ISBLANK(Data!$F971),"",IF(Data!$F971&gt;=3,TEXT(Data!I971,"00"),""))</f>
        <v>c</v>
      </c>
      <c r="J971" s="1" t="str">
        <f>IF(ISBLANK(Data!$F971),"",IF(Data!$F971&gt;=4,TEXT(Data!J971,"00"),""))</f>
        <v>00</v>
      </c>
      <c r="K971" s="1" t="str">
        <f>IF(ISBLANK(Data!$F971),"",IF(Data!$F971&gt;=5,TEXT(Data!K971,"00"),""))</f>
        <v>00</v>
      </c>
      <c r="L971" s="1" t="str">
        <f>IF(ISBLANK(Data!$F971),"",IF(Data!$F971&gt;=6,TEXT(Data!L971,"00"),""))</f>
        <v>00</v>
      </c>
      <c r="M971" s="1" t="str">
        <f>IF(ISBLANK(Data!$F971),"",IF(Data!$F971&gt;=7,TEXT(Data!M971,"00"),""))</f>
        <v>00</v>
      </c>
      <c r="N971" s="1" t="str">
        <f>IF(ISBLANK(Data!$F971),"",IF(Data!$F971&gt;=8,TEXT(Data!N971,"00"),""))</f>
        <v>00</v>
      </c>
    </row>
    <row r="972" ht="14.25">
      <c r="A972" s="1">
        <f>IF(ISBLANK(Data!A972),"",Data!A972)</f>
        <v>21121</v>
      </c>
      <c r="B972" s="1">
        <f>IF(ISBLANK(Data!B972),"",Data!B972)</f>
        <v>0</v>
      </c>
      <c r="C972" s="1">
        <f>IF(ISBLANK(Data!C972),"",Data!C972)</f>
        <v>201</v>
      </c>
      <c r="D972" s="1">
        <f>IF(ISBLANK(Data!D972),"",Data!D972)</f>
        <v>0</v>
      </c>
      <c r="E972" s="1">
        <f>IF(ISBLANK(Data!E972),"",Data!E972)</f>
        <v>0</v>
      </c>
      <c r="F972" s="1">
        <f>IF(ISBLANK(Data!F972),"",Data!F972)</f>
        <v>6</v>
      </c>
      <c r="G972" s="1" t="str">
        <f>IF(ISBLANK(Data!$F972),"",IF(Data!$F972&gt;=1,TEXT(Data!G972,"00"),""))</f>
        <v>30</v>
      </c>
      <c r="H972" s="1" t="str">
        <f>IF(ISBLANK(Data!$F972),"",IF(Data!$F972&gt;=2,TEXT(Data!H972,"00"),""))</f>
        <v>02</v>
      </c>
      <c r="I972" s="1" t="str">
        <f>IF(ISBLANK(Data!$F972),"",IF(Data!$F972&gt;=3,TEXT(Data!I972,"00"),""))</f>
        <v>00</v>
      </c>
      <c r="J972" s="1" t="str">
        <f>IF(ISBLANK(Data!$F972),"",IF(Data!$F972&gt;=4,TEXT(Data!J972,"00"),""))</f>
        <v>00</v>
      </c>
      <c r="K972" s="1" t="str">
        <f>IF(ISBLANK(Data!$F972),"",IF(Data!$F972&gt;=5,TEXT(Data!K972,"00"),""))</f>
        <v>62</v>
      </c>
      <c r="L972" s="1" t="str">
        <f>IF(ISBLANK(Data!$F972),"",IF(Data!$F972&gt;=6,TEXT(Data!L972,"00"),""))</f>
        <v>00</v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>
        <f>IF(ISBLANK(Data!A973),"",Data!A973)</f>
        <v>21122</v>
      </c>
      <c r="B973" s="1">
        <f>IF(ISBLANK(Data!B973),"",Data!B973)</f>
        <v>1</v>
      </c>
      <c r="C973" s="1">
        <f>IF(ISBLANK(Data!C973),"",Data!C973)</f>
        <v>300</v>
      </c>
      <c r="D973" s="1">
        <f>IF(ISBLANK(Data!D973),"",Data!D973)</f>
        <v>0</v>
      </c>
      <c r="E973" s="1">
        <f>IF(ISBLANK(Data!E973),"",Data!E973)</f>
        <v>0</v>
      </c>
      <c r="F973" s="1">
        <f>IF(ISBLANK(Data!F973),"",Data!F973)</f>
        <v>8</v>
      </c>
      <c r="G973" s="1" t="str">
        <f>IF(ISBLANK(Data!$F973),"",IF(Data!$F973&gt;=1,TEXT(Data!G973,"00"),""))</f>
        <v>03</v>
      </c>
      <c r="H973" s="1" t="str">
        <f>IF(ISBLANK(Data!$F973),"",IF(Data!$F973&gt;=2,TEXT(Data!H973,"00"),""))</f>
        <v>5a</v>
      </c>
      <c r="I973" s="1" t="str">
        <f>IF(ISBLANK(Data!$F973),"",IF(Data!$F973&gt;=3,TEXT(Data!I973,"00"),""))</f>
        <v>64</v>
      </c>
      <c r="J973" s="1" t="str">
        <f>IF(ISBLANK(Data!$F973),"",IF(Data!$F973&gt;=4,TEXT(Data!J973,"00"),""))</f>
        <v>5a</v>
      </c>
      <c r="K973" s="1" t="str">
        <f>IF(ISBLANK(Data!$F973),"",IF(Data!$F973&gt;=5,TEXT(Data!K973,"00"),""))</f>
        <v>41</v>
      </c>
      <c r="L973" s="1" t="str">
        <f>IF(ISBLANK(Data!$F973),"",IF(Data!$F973&gt;=6,TEXT(Data!L973,"00"),""))</f>
        <v>00</v>
      </c>
      <c r="M973" s="1" t="str">
        <f>IF(ISBLANK(Data!$F973),"",IF(Data!$F973&gt;=7,TEXT(Data!M973,"00"),""))</f>
        <v>32</v>
      </c>
      <c r="N973" s="1" t="str">
        <f>IF(ISBLANK(Data!$F973),"",IF(Data!$F973&gt;=8,TEXT(Data!N973,"00"),""))</f>
        <v>21</v>
      </c>
    </row>
    <row r="974" ht="14.25">
      <c r="A974" s="1">
        <f>IF(ISBLANK(Data!A974),"",Data!A974)</f>
        <v>21123</v>
      </c>
      <c r="B974" s="1">
        <f>IF(ISBLANK(Data!B974),"",Data!B974)</f>
        <v>1</v>
      </c>
      <c r="C974" s="1">
        <f>IF(ISBLANK(Data!C974),"",Data!C974)</f>
        <v>301</v>
      </c>
      <c r="D974" s="1">
        <f>IF(ISBLANK(Data!D974),"",Data!D974)</f>
        <v>0</v>
      </c>
      <c r="E974" s="1">
        <f>IF(ISBLANK(Data!E974),"",Data!E974)</f>
        <v>0</v>
      </c>
      <c r="F974" s="1">
        <f>IF(ISBLANK(Data!F974),"",Data!F974)</f>
        <v>3</v>
      </c>
      <c r="G974" s="1" t="str">
        <f>IF(ISBLANK(Data!$F974),"",IF(Data!$F974&gt;=1,TEXT(Data!G974,"00"),""))</f>
        <v>b3</v>
      </c>
      <c r="H974" s="1" t="str">
        <f>IF(ISBLANK(Data!$F974),"",IF(Data!$F974&gt;=2,TEXT(Data!H974,"00"),""))</f>
        <v>01</v>
      </c>
      <c r="I974" s="1" t="str">
        <f>IF(ISBLANK(Data!$F974),"",IF(Data!$F974&gt;=3,TEXT(Data!I974,"00"),""))</f>
        <v>00</v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>
        <f>IF(ISBLANK(Data!A975),"",Data!A975)</f>
        <v>21133</v>
      </c>
      <c r="B975" s="1">
        <f>IF(ISBLANK(Data!B975),"",Data!B975)</f>
        <v>0</v>
      </c>
      <c r="C975" s="1">
        <f>IF(ISBLANK(Data!C975),"",Data!C975)</f>
        <v>203</v>
      </c>
      <c r="D975" s="1">
        <f>IF(ISBLANK(Data!D975),"",Data!D975)</f>
        <v>0</v>
      </c>
      <c r="E975" s="1">
        <f>IF(ISBLANK(Data!E975),"",Data!E975)</f>
        <v>0</v>
      </c>
      <c r="F975" s="1">
        <f>IF(ISBLANK(Data!F975),"",Data!F975)</f>
        <v>8</v>
      </c>
      <c r="G975" s="1" t="str">
        <f>IF(ISBLANK(Data!$F975),"",IF(Data!$F975&gt;=1,TEXT(Data!G975,"00"),""))</f>
        <v>00</v>
      </c>
      <c r="H975" s="1" t="str">
        <f>IF(ISBLANK(Data!$F975),"",IF(Data!$F975&gt;=2,TEXT(Data!H975,"00"),""))</f>
        <v>00</v>
      </c>
      <c r="I975" s="1" t="str">
        <f>IF(ISBLANK(Data!$F975),"",IF(Data!$F975&gt;=3,TEXT(Data!I975,"00"),""))</f>
        <v>00</v>
      </c>
      <c r="J975" s="1" t="str">
        <f>IF(ISBLANK(Data!$F975),"",IF(Data!$F975&gt;=4,TEXT(Data!J975,"00"),""))</f>
        <v>00</v>
      </c>
      <c r="K975" s="1" t="str">
        <f>IF(ISBLANK(Data!$F975),"",IF(Data!$F975&gt;=5,TEXT(Data!K975,"00"),""))</f>
        <v>00</v>
      </c>
      <c r="L975" s="1" t="str">
        <f>IF(ISBLANK(Data!$F975),"",IF(Data!$F975&gt;=6,TEXT(Data!L975,"00"),""))</f>
        <v>00</v>
      </c>
      <c r="M975" s="1" t="str">
        <f>IF(ISBLANK(Data!$F975),"",IF(Data!$F975&gt;=7,TEXT(Data!M975,"00"),""))</f>
        <v>00</v>
      </c>
      <c r="N975" s="1" t="str">
        <f>IF(ISBLANK(Data!$F975),"",IF(Data!$F975&gt;=8,TEXT(Data!N975,"00"),""))</f>
        <v>00</v>
      </c>
    </row>
    <row r="976" ht="14.25">
      <c r="A976" s="1">
        <f>IF(ISBLANK(Data!A976),"",Data!A976)</f>
        <v>21165</v>
      </c>
      <c r="B976" s="1">
        <f>IF(ISBLANK(Data!B976),"",Data!B976)</f>
        <v>0</v>
      </c>
      <c r="C976" s="1">
        <f>IF(ISBLANK(Data!C976),"",Data!C976)</f>
        <v>401</v>
      </c>
      <c r="D976" s="1">
        <f>IF(ISBLANK(Data!D976),"",Data!D976)</f>
        <v>0</v>
      </c>
      <c r="E976" s="1">
        <f>IF(ISBLANK(Data!E976),"",Data!E976)</f>
        <v>0</v>
      </c>
      <c r="F976" s="1">
        <f>IF(ISBLANK(Data!F976),"",Data!F976)</f>
        <v>8</v>
      </c>
      <c r="G976" s="1" t="str">
        <f>IF(ISBLANK(Data!$F976),"",IF(Data!$F976&gt;=1,TEXT(Data!G976,"00"),""))</f>
        <v>6b</v>
      </c>
      <c r="H976" s="1" t="str">
        <f>IF(ISBLANK(Data!$F976),"",IF(Data!$F976&gt;=2,TEXT(Data!H976,"00"),""))</f>
        <v>9a</v>
      </c>
      <c r="I976" s="1" t="str">
        <f>IF(ISBLANK(Data!$F976),"",IF(Data!$F976&gt;=3,TEXT(Data!I976,"00"),""))</f>
        <v>00</v>
      </c>
      <c r="J976" s="1" t="str">
        <f>IF(ISBLANK(Data!$F976),"",IF(Data!$F976&gt;=4,TEXT(Data!J976,"00"),""))</f>
        <v>00</v>
      </c>
      <c r="K976" s="1" t="str">
        <f>IF(ISBLANK(Data!$F976),"",IF(Data!$F976&gt;=5,TEXT(Data!K976,"00"),""))</f>
        <v>4e</v>
      </c>
      <c r="L976" s="1" t="str">
        <f>IF(ISBLANK(Data!$F976),"",IF(Data!$F976&gt;=6,TEXT(Data!L976,"00"),""))</f>
        <v>00</v>
      </c>
      <c r="M976" s="1" t="str">
        <f>IF(ISBLANK(Data!$F976),"",IF(Data!$F976&gt;=7,TEXT(Data!M976,"00"),""))</f>
        <v>00</v>
      </c>
      <c r="N976" s="1" t="str">
        <f>IF(ISBLANK(Data!$F976),"",IF(Data!$F976&gt;=8,TEXT(Data!N976,"00"),""))</f>
        <v>00</v>
      </c>
    </row>
    <row r="977" ht="14.25">
      <c r="A977" s="1">
        <f>IF(ISBLANK(Data!A977),"",Data!A977)</f>
        <v>21173</v>
      </c>
      <c r="B977" s="1">
        <f>IF(ISBLANK(Data!B977),"",Data!B977)</f>
        <v>1</v>
      </c>
      <c r="C977" s="1">
        <f>IF(ISBLANK(Data!C977),"",Data!C977)</f>
        <v>300</v>
      </c>
      <c r="D977" s="1">
        <f>IF(ISBLANK(Data!D977),"",Data!D977)</f>
        <v>0</v>
      </c>
      <c r="E977" s="1">
        <f>IF(ISBLANK(Data!E977),"",Data!E977)</f>
        <v>0</v>
      </c>
      <c r="F977" s="1">
        <f>IF(ISBLANK(Data!F977),"",Data!F977)</f>
        <v>8</v>
      </c>
      <c r="G977" s="1" t="str">
        <f>IF(ISBLANK(Data!$F977),"",IF(Data!$F977&gt;=1,TEXT(Data!G977,"00"),""))</f>
        <v>03</v>
      </c>
      <c r="H977" s="1" t="str">
        <f>IF(ISBLANK(Data!$F977),"",IF(Data!$F977&gt;=2,TEXT(Data!H977,"00"),""))</f>
        <v>5a</v>
      </c>
      <c r="I977" s="1" t="str">
        <f>IF(ISBLANK(Data!$F977),"",IF(Data!$F977&gt;=3,TEXT(Data!I977,"00"),""))</f>
        <v>64</v>
      </c>
      <c r="J977" s="1" t="str">
        <f>IF(ISBLANK(Data!$F977),"",IF(Data!$F977&gt;=4,TEXT(Data!J977,"00"),""))</f>
        <v>5a</v>
      </c>
      <c r="K977" s="1" t="str">
        <f>IF(ISBLANK(Data!$F977),"",IF(Data!$F977&gt;=5,TEXT(Data!K977,"00"),""))</f>
        <v>41</v>
      </c>
      <c r="L977" s="1" t="str">
        <f>IF(ISBLANK(Data!$F977),"",IF(Data!$F977&gt;=6,TEXT(Data!L977,"00"),""))</f>
        <v>00</v>
      </c>
      <c r="M977" s="1" t="str">
        <f>IF(ISBLANK(Data!$F977),"",IF(Data!$F977&gt;=7,TEXT(Data!M977,"00"),""))</f>
        <v>32</v>
      </c>
      <c r="N977" s="1" t="str">
        <f>IF(ISBLANK(Data!$F977),"",IF(Data!$F977&gt;=8,TEXT(Data!N977,"00"),""))</f>
        <v>22</v>
      </c>
    </row>
    <row r="978" ht="14.25">
      <c r="A978" s="1">
        <f>IF(ISBLANK(Data!A978),"",Data!A978)</f>
        <v>21174</v>
      </c>
      <c r="B978" s="1">
        <f>IF(ISBLANK(Data!B978),"",Data!B978)</f>
        <v>1</v>
      </c>
      <c r="C978" s="1">
        <f>IF(ISBLANK(Data!C978),"",Data!C978)</f>
        <v>301</v>
      </c>
      <c r="D978" s="1">
        <f>IF(ISBLANK(Data!D978),"",Data!D978)</f>
        <v>0</v>
      </c>
      <c r="E978" s="1">
        <f>IF(ISBLANK(Data!E978),"",Data!E978)</f>
        <v>0</v>
      </c>
      <c r="F978" s="1">
        <f>IF(ISBLANK(Data!F978),"",Data!F978)</f>
        <v>3</v>
      </c>
      <c r="G978" s="1" t="str">
        <f>IF(ISBLANK(Data!$F978),"",IF(Data!$F978&gt;=1,TEXT(Data!G978,"00"),""))</f>
        <v>6b</v>
      </c>
      <c r="H978" s="1" t="str">
        <f>IF(ISBLANK(Data!$F978),"",IF(Data!$F978&gt;=2,TEXT(Data!H978,"00"),""))</f>
        <v>02</v>
      </c>
      <c r="I978" s="1" t="str">
        <f>IF(ISBLANK(Data!$F978),"",IF(Data!$F978&gt;=3,TEXT(Data!I978,"00"),""))</f>
        <v>00</v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>
        <f>IF(ISBLANK(Data!A979),"",Data!A979)</f>
        <v>21185</v>
      </c>
      <c r="B979" s="1">
        <f>IF(ISBLANK(Data!B979),"",Data!B979)</f>
        <v>0</v>
      </c>
      <c r="C979" s="1">
        <f>IF(ISBLANK(Data!C979),"",Data!C979)</f>
        <v>400</v>
      </c>
      <c r="D979" s="1">
        <f>IF(ISBLANK(Data!D979),"",Data!D979)</f>
        <v>0</v>
      </c>
      <c r="E979" s="1">
        <f>IF(ISBLANK(Data!E979),"",Data!E979)</f>
        <v>0</v>
      </c>
      <c r="F979" s="1">
        <f>IF(ISBLANK(Data!F979),"",Data!F979)</f>
        <v>8</v>
      </c>
      <c r="G979" s="1" t="str">
        <f>IF(ISBLANK(Data!$F979),"",IF(Data!$F979&gt;=1,TEXT(Data!G979,"00"),""))</f>
        <v>01</v>
      </c>
      <c r="H979" s="1" t="str">
        <f>IF(ISBLANK(Data!$F979),"",IF(Data!$F979&gt;=2,TEXT(Data!H979,"00"),""))</f>
        <v>00</v>
      </c>
      <c r="I979" s="1" t="str">
        <f>IF(ISBLANK(Data!$F979),"",IF(Data!$F979&gt;=3,TEXT(Data!I979,"00"),""))</f>
        <v>c</v>
      </c>
      <c r="J979" s="1" t="str">
        <f>IF(ISBLANK(Data!$F979),"",IF(Data!$F979&gt;=4,TEXT(Data!J979,"00"),""))</f>
        <v>00</v>
      </c>
      <c r="K979" s="1" t="str">
        <f>IF(ISBLANK(Data!$F979),"",IF(Data!$F979&gt;=5,TEXT(Data!K979,"00"),""))</f>
        <v>00</v>
      </c>
      <c r="L979" s="1" t="str">
        <f>IF(ISBLANK(Data!$F979),"",IF(Data!$F979&gt;=6,TEXT(Data!L979,"00"),""))</f>
        <v>00</v>
      </c>
      <c r="M979" s="1" t="str">
        <f>IF(ISBLANK(Data!$F979),"",IF(Data!$F979&gt;=7,TEXT(Data!M979,"00"),""))</f>
        <v>00</v>
      </c>
      <c r="N979" s="1" t="str">
        <f>IF(ISBLANK(Data!$F979),"",IF(Data!$F979&gt;=8,TEXT(Data!N979,"00"),""))</f>
        <v>00</v>
      </c>
    </row>
    <row r="980" ht="14.25">
      <c r="A980" s="1">
        <f>IF(ISBLANK(Data!A980),"",Data!A980)</f>
        <v>21221</v>
      </c>
      <c r="B980" s="1">
        <f>IF(ISBLANK(Data!B980),"",Data!B980)</f>
        <v>0</v>
      </c>
      <c r="C980" s="1">
        <f>IF(ISBLANK(Data!C980),"",Data!C980)</f>
        <v>201</v>
      </c>
      <c r="D980" s="1">
        <f>IF(ISBLANK(Data!D980),"",Data!D980)</f>
        <v>0</v>
      </c>
      <c r="E980" s="1">
        <f>IF(ISBLANK(Data!E980),"",Data!E980)</f>
        <v>0</v>
      </c>
      <c r="F980" s="1">
        <f>IF(ISBLANK(Data!F980),"",Data!F980)</f>
        <v>6</v>
      </c>
      <c r="G980" s="1" t="str">
        <f>IF(ISBLANK(Data!$F980),"",IF(Data!$F980&gt;=1,TEXT(Data!G980,"00"),""))</f>
        <v>30</v>
      </c>
      <c r="H980" s="1" t="str">
        <f>IF(ISBLANK(Data!$F980),"",IF(Data!$F980&gt;=2,TEXT(Data!H980,"00"),""))</f>
        <v>02</v>
      </c>
      <c r="I980" s="1" t="str">
        <f>IF(ISBLANK(Data!$F980),"",IF(Data!$F980&gt;=3,TEXT(Data!I980,"00"),""))</f>
        <v>00</v>
      </c>
      <c r="J980" s="1" t="str">
        <f>IF(ISBLANK(Data!$F980),"",IF(Data!$F980&gt;=4,TEXT(Data!J980,"00"),""))</f>
        <v>00</v>
      </c>
      <c r="K980" s="1" t="str">
        <f>IF(ISBLANK(Data!$F980),"",IF(Data!$F980&gt;=5,TEXT(Data!K980,"00"),""))</f>
        <v>62</v>
      </c>
      <c r="L980" s="1" t="str">
        <f>IF(ISBLANK(Data!$F980),"",IF(Data!$F980&gt;=6,TEXT(Data!L980,"00"),""))</f>
        <v>00</v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>
        <f>IF(ISBLANK(Data!A981),"",Data!A981)</f>
        <v>21222</v>
      </c>
      <c r="B981" s="1">
        <f>IF(ISBLANK(Data!B981),"",Data!B981)</f>
        <v>1</v>
      </c>
      <c r="C981" s="1">
        <f>IF(ISBLANK(Data!C981),"",Data!C981)</f>
        <v>300</v>
      </c>
      <c r="D981" s="1">
        <f>IF(ISBLANK(Data!D981),"",Data!D981)</f>
        <v>0</v>
      </c>
      <c r="E981" s="1">
        <f>IF(ISBLANK(Data!E981),"",Data!E981)</f>
        <v>0</v>
      </c>
      <c r="F981" s="1">
        <f>IF(ISBLANK(Data!F981),"",Data!F981)</f>
        <v>8</v>
      </c>
      <c r="G981" s="1" t="str">
        <f>IF(ISBLANK(Data!$F981),"",IF(Data!$F981&gt;=1,TEXT(Data!G981,"00"),""))</f>
        <v>03</v>
      </c>
      <c r="H981" s="1" t="str">
        <f>IF(ISBLANK(Data!$F981),"",IF(Data!$F981&gt;=2,TEXT(Data!H981,"00"),""))</f>
        <v>5a</v>
      </c>
      <c r="I981" s="1" t="str">
        <f>IF(ISBLANK(Data!$F981),"",IF(Data!$F981&gt;=3,TEXT(Data!I981,"00"),""))</f>
        <v>64</v>
      </c>
      <c r="J981" s="1" t="str">
        <f>IF(ISBLANK(Data!$F981),"",IF(Data!$F981&gt;=4,TEXT(Data!J981,"00"),""))</f>
        <v>5a</v>
      </c>
      <c r="K981" s="1" t="str">
        <f>IF(ISBLANK(Data!$F981),"",IF(Data!$F981&gt;=5,TEXT(Data!K981,"00"),""))</f>
        <v>41</v>
      </c>
      <c r="L981" s="1" t="str">
        <f>IF(ISBLANK(Data!$F981),"",IF(Data!$F981&gt;=6,TEXT(Data!L981,"00"),""))</f>
        <v>00</v>
      </c>
      <c r="M981" s="1" t="str">
        <f>IF(ISBLANK(Data!$F981),"",IF(Data!$F981&gt;=7,TEXT(Data!M981,"00"),""))</f>
        <v>32</v>
      </c>
      <c r="N981" s="1" t="str">
        <f>IF(ISBLANK(Data!$F981),"",IF(Data!$F981&gt;=8,TEXT(Data!N981,"00"),""))</f>
        <v>23</v>
      </c>
    </row>
    <row r="982" ht="14.25">
      <c r="A982" s="1">
        <f>IF(ISBLANK(Data!A982),"",Data!A982)</f>
        <v>21223</v>
      </c>
      <c r="B982" s="1">
        <f>IF(ISBLANK(Data!B982),"",Data!B982)</f>
        <v>1</v>
      </c>
      <c r="C982" s="1">
        <f>IF(ISBLANK(Data!C982),"",Data!C982)</f>
        <v>301</v>
      </c>
      <c r="D982" s="1">
        <f>IF(ISBLANK(Data!D982),"",Data!D982)</f>
        <v>0</v>
      </c>
      <c r="E982" s="1">
        <f>IF(ISBLANK(Data!E982),"",Data!E982)</f>
        <v>0</v>
      </c>
      <c r="F982" s="1">
        <f>IF(ISBLANK(Data!F982),"",Data!F982)</f>
        <v>3</v>
      </c>
      <c r="G982" s="1" t="str">
        <f>IF(ISBLANK(Data!$F982),"",IF(Data!$F982&gt;=1,TEXT(Data!G982,"00"),""))</f>
        <v>96</v>
      </c>
      <c r="H982" s="1" t="str">
        <f>IF(ISBLANK(Data!$F982),"",IF(Data!$F982&gt;=2,TEXT(Data!H982,"00"),""))</f>
        <v>03</v>
      </c>
      <c r="I982" s="1" t="str">
        <f>IF(ISBLANK(Data!$F982),"",IF(Data!$F982&gt;=3,TEXT(Data!I982,"00"),""))</f>
        <v>00</v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>
        <f>IF(ISBLANK(Data!A983),"",Data!A983)</f>
        <v>21233</v>
      </c>
      <c r="B983" s="1">
        <f>IF(ISBLANK(Data!B983),"",Data!B983)</f>
        <v>0</v>
      </c>
      <c r="C983" s="1">
        <f>IF(ISBLANK(Data!C983),"",Data!C983)</f>
        <v>203</v>
      </c>
      <c r="D983" s="1">
        <f>IF(ISBLANK(Data!D983),"",Data!D983)</f>
        <v>0</v>
      </c>
      <c r="E983" s="1">
        <f>IF(ISBLANK(Data!E983),"",Data!E983)</f>
        <v>0</v>
      </c>
      <c r="F983" s="1">
        <f>IF(ISBLANK(Data!F983),"",Data!F983)</f>
        <v>8</v>
      </c>
      <c r="G983" s="1" t="str">
        <f>IF(ISBLANK(Data!$F983),"",IF(Data!$F983&gt;=1,TEXT(Data!G983,"00"),""))</f>
        <v>00</v>
      </c>
      <c r="H983" s="1" t="str">
        <f>IF(ISBLANK(Data!$F983),"",IF(Data!$F983&gt;=2,TEXT(Data!H983,"00"),""))</f>
        <v>00</v>
      </c>
      <c r="I983" s="1" t="str">
        <f>IF(ISBLANK(Data!$F983),"",IF(Data!$F983&gt;=3,TEXT(Data!I983,"00"),""))</f>
        <v>00</v>
      </c>
      <c r="J983" s="1" t="str">
        <f>IF(ISBLANK(Data!$F983),"",IF(Data!$F983&gt;=4,TEXT(Data!J983,"00"),""))</f>
        <v>00</v>
      </c>
      <c r="K983" s="1" t="str">
        <f>IF(ISBLANK(Data!$F983),"",IF(Data!$F983&gt;=5,TEXT(Data!K983,"00"),""))</f>
        <v>00</v>
      </c>
      <c r="L983" s="1" t="str">
        <f>IF(ISBLANK(Data!$F983),"",IF(Data!$F983&gt;=6,TEXT(Data!L983,"00"),""))</f>
        <v>00</v>
      </c>
      <c r="M983" s="1" t="str">
        <f>IF(ISBLANK(Data!$F983),"",IF(Data!$F983&gt;=7,TEXT(Data!M983,"00"),""))</f>
        <v>00</v>
      </c>
      <c r="N983" s="1" t="str">
        <f>IF(ISBLANK(Data!$F983),"",IF(Data!$F983&gt;=8,TEXT(Data!N983,"00"),""))</f>
        <v>00</v>
      </c>
    </row>
    <row r="984" ht="14.25">
      <c r="A984" s="1">
        <f>IF(ISBLANK(Data!A984),"",Data!A984)</f>
        <v>21265</v>
      </c>
      <c r="B984" s="1">
        <f>IF(ISBLANK(Data!B984),"",Data!B984)</f>
        <v>0</v>
      </c>
      <c r="C984" s="1">
        <f>IF(ISBLANK(Data!C984),"",Data!C984)</f>
        <v>401</v>
      </c>
      <c r="D984" s="1">
        <f>IF(ISBLANK(Data!D984),"",Data!D984)</f>
        <v>0</v>
      </c>
      <c r="E984" s="1">
        <f>IF(ISBLANK(Data!E984),"",Data!E984)</f>
        <v>0</v>
      </c>
      <c r="F984" s="1">
        <f>IF(ISBLANK(Data!F984),"",Data!F984)</f>
        <v>8</v>
      </c>
      <c r="G984" s="1" t="str">
        <f>IF(ISBLANK(Data!$F984),"",IF(Data!$F984&gt;=1,TEXT(Data!G984,"00"),""))</f>
        <v>6b</v>
      </c>
      <c r="H984" s="1" t="str">
        <f>IF(ISBLANK(Data!$F984),"",IF(Data!$F984&gt;=2,TEXT(Data!H984,"00"),""))</f>
        <v>9a</v>
      </c>
      <c r="I984" s="1" t="str">
        <f>IF(ISBLANK(Data!$F984),"",IF(Data!$F984&gt;=3,TEXT(Data!I984,"00"),""))</f>
        <v>00</v>
      </c>
      <c r="J984" s="1" t="str">
        <f>IF(ISBLANK(Data!$F984),"",IF(Data!$F984&gt;=4,TEXT(Data!J984,"00"),""))</f>
        <v>00</v>
      </c>
      <c r="K984" s="1" t="str">
        <f>IF(ISBLANK(Data!$F984),"",IF(Data!$F984&gt;=5,TEXT(Data!K984,"00"),""))</f>
        <v>4e</v>
      </c>
      <c r="L984" s="1" t="str">
        <f>IF(ISBLANK(Data!$F984),"",IF(Data!$F984&gt;=6,TEXT(Data!L984,"00"),""))</f>
        <v>00</v>
      </c>
      <c r="M984" s="1" t="str">
        <f>IF(ISBLANK(Data!$F984),"",IF(Data!$F984&gt;=7,TEXT(Data!M984,"00"),""))</f>
        <v>00</v>
      </c>
      <c r="N984" s="1" t="str">
        <f>IF(ISBLANK(Data!$F984),"",IF(Data!$F984&gt;=8,TEXT(Data!N984,"00"),""))</f>
        <v>00</v>
      </c>
    </row>
    <row r="985" ht="14.25">
      <c r="A985" s="1">
        <f>IF(ISBLANK(Data!A985),"",Data!A985)</f>
        <v>21273</v>
      </c>
      <c r="B985" s="1">
        <f>IF(ISBLANK(Data!B985),"",Data!B985)</f>
        <v>1</v>
      </c>
      <c r="C985" s="1">
        <f>IF(ISBLANK(Data!C985),"",Data!C985)</f>
        <v>300</v>
      </c>
      <c r="D985" s="1">
        <f>IF(ISBLANK(Data!D985),"",Data!D985)</f>
        <v>0</v>
      </c>
      <c r="E985" s="1">
        <f>IF(ISBLANK(Data!E985),"",Data!E985)</f>
        <v>0</v>
      </c>
      <c r="F985" s="1">
        <f>IF(ISBLANK(Data!F985),"",Data!F985)</f>
        <v>8</v>
      </c>
      <c r="G985" s="1" t="str">
        <f>IF(ISBLANK(Data!$F985),"",IF(Data!$F985&gt;=1,TEXT(Data!G985,"00"),""))</f>
        <v>03</v>
      </c>
      <c r="H985" s="1" t="str">
        <f>IF(ISBLANK(Data!$F985),"",IF(Data!$F985&gt;=2,TEXT(Data!H985,"00"),""))</f>
        <v>5a</v>
      </c>
      <c r="I985" s="1" t="str">
        <f>IF(ISBLANK(Data!$F985),"",IF(Data!$F985&gt;=3,TEXT(Data!I985,"00"),""))</f>
        <v>64</v>
      </c>
      <c r="J985" s="1" t="str">
        <f>IF(ISBLANK(Data!$F985),"",IF(Data!$F985&gt;=4,TEXT(Data!J985,"00"),""))</f>
        <v>5a</v>
      </c>
      <c r="K985" s="1" t="str">
        <f>IF(ISBLANK(Data!$F985),"",IF(Data!$F985&gt;=5,TEXT(Data!K985,"00"),""))</f>
        <v>41</v>
      </c>
      <c r="L985" s="1" t="str">
        <f>IF(ISBLANK(Data!$F985),"",IF(Data!$F985&gt;=6,TEXT(Data!L985,"00"),""))</f>
        <v>00</v>
      </c>
      <c r="M985" s="1" t="str">
        <f>IF(ISBLANK(Data!$F985),"",IF(Data!$F985&gt;=7,TEXT(Data!M985,"00"),""))</f>
        <v>32</v>
      </c>
      <c r="N985" s="1" t="str">
        <f>IF(ISBLANK(Data!$F985),"",IF(Data!$F985&gt;=8,TEXT(Data!N985,"00"),""))</f>
        <v>64</v>
      </c>
    </row>
    <row r="986" ht="14.25">
      <c r="A986" s="1">
        <f>IF(ISBLANK(Data!A986),"",Data!A986)</f>
        <v>21274</v>
      </c>
      <c r="B986" s="1">
        <f>IF(ISBLANK(Data!B986),"",Data!B986)</f>
        <v>1</v>
      </c>
      <c r="C986" s="1">
        <f>IF(ISBLANK(Data!C986),"",Data!C986)</f>
        <v>301</v>
      </c>
      <c r="D986" s="1">
        <f>IF(ISBLANK(Data!D986),"",Data!D986)</f>
        <v>0</v>
      </c>
      <c r="E986" s="1">
        <f>IF(ISBLANK(Data!E986),"",Data!E986)</f>
        <v>0</v>
      </c>
      <c r="F986" s="1">
        <f>IF(ISBLANK(Data!F986),"",Data!F986)</f>
        <v>3</v>
      </c>
      <c r="G986" s="1" t="str">
        <f>IF(ISBLANK(Data!$F986),"",IF(Data!$F986&gt;=1,TEXT(Data!G986,"00"),""))</f>
        <v>03</v>
      </c>
      <c r="H986" s="1" t="str">
        <f>IF(ISBLANK(Data!$F986),"",IF(Data!$F986&gt;=2,TEXT(Data!H986,"00"),""))</f>
        <v>04</v>
      </c>
      <c r="I986" s="1" t="str">
        <f>IF(ISBLANK(Data!$F986),"",IF(Data!$F986&gt;=3,TEXT(Data!I986,"00"),""))</f>
        <v>00</v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>
        <f>IF(ISBLANK(Data!A987),"",Data!A987)</f>
        <v>21285</v>
      </c>
      <c r="B987" s="1">
        <f>IF(ISBLANK(Data!B987),"",Data!B987)</f>
        <v>0</v>
      </c>
      <c r="C987" s="1">
        <f>IF(ISBLANK(Data!C987),"",Data!C987)</f>
        <v>400</v>
      </c>
      <c r="D987" s="1">
        <f>IF(ISBLANK(Data!D987),"",Data!D987)</f>
        <v>0</v>
      </c>
      <c r="E987" s="1">
        <f>IF(ISBLANK(Data!E987),"",Data!E987)</f>
        <v>0</v>
      </c>
      <c r="F987" s="1">
        <f>IF(ISBLANK(Data!F987),"",Data!F987)</f>
        <v>8</v>
      </c>
      <c r="G987" s="1" t="str">
        <f>IF(ISBLANK(Data!$F987),"",IF(Data!$F987&gt;=1,TEXT(Data!G987,"00"),""))</f>
        <v>01</v>
      </c>
      <c r="H987" s="1" t="str">
        <f>IF(ISBLANK(Data!$F987),"",IF(Data!$F987&gt;=2,TEXT(Data!H987,"00"),""))</f>
        <v>00</v>
      </c>
      <c r="I987" s="1" t="str">
        <f>IF(ISBLANK(Data!$F987),"",IF(Data!$F987&gt;=3,TEXT(Data!I987,"00"),""))</f>
        <v>c</v>
      </c>
      <c r="J987" s="1" t="str">
        <f>IF(ISBLANK(Data!$F987),"",IF(Data!$F987&gt;=4,TEXT(Data!J987,"00"),""))</f>
        <v>00</v>
      </c>
      <c r="K987" s="1" t="str">
        <f>IF(ISBLANK(Data!$F987),"",IF(Data!$F987&gt;=5,TEXT(Data!K987,"00"),""))</f>
        <v>00</v>
      </c>
      <c r="L987" s="1" t="str">
        <f>IF(ISBLANK(Data!$F987),"",IF(Data!$F987&gt;=6,TEXT(Data!L987,"00"),""))</f>
        <v>00</v>
      </c>
      <c r="M987" s="1" t="str">
        <f>IF(ISBLANK(Data!$F987),"",IF(Data!$F987&gt;=7,TEXT(Data!M987,"00"),""))</f>
        <v>00</v>
      </c>
      <c r="N987" s="1" t="str">
        <f>IF(ISBLANK(Data!$F987),"",IF(Data!$F987&gt;=8,TEXT(Data!N987,"00"),""))</f>
        <v>00</v>
      </c>
    </row>
    <row r="988" ht="14.25">
      <c r="A988" s="1">
        <f>IF(ISBLANK(Data!A988),"",Data!A988)</f>
        <v>21321</v>
      </c>
      <c r="B988" s="1">
        <f>IF(ISBLANK(Data!B988),"",Data!B988)</f>
        <v>0</v>
      </c>
      <c r="C988" s="1">
        <f>IF(ISBLANK(Data!C988),"",Data!C988)</f>
        <v>201</v>
      </c>
      <c r="D988" s="1">
        <f>IF(ISBLANK(Data!D988),"",Data!D988)</f>
        <v>0</v>
      </c>
      <c r="E988" s="1">
        <f>IF(ISBLANK(Data!E988),"",Data!E988)</f>
        <v>0</v>
      </c>
      <c r="F988" s="1">
        <f>IF(ISBLANK(Data!F988),"",Data!F988)</f>
        <v>6</v>
      </c>
      <c r="G988" s="1" t="str">
        <f>IF(ISBLANK(Data!$F988),"",IF(Data!$F988&gt;=1,TEXT(Data!G988,"00"),""))</f>
        <v>ea</v>
      </c>
      <c r="H988" s="1" t="str">
        <f>IF(ISBLANK(Data!$F988),"",IF(Data!$F988&gt;=2,TEXT(Data!H988,"00"),""))</f>
        <v>01</v>
      </c>
      <c r="I988" s="1" t="str">
        <f>IF(ISBLANK(Data!$F988),"",IF(Data!$F988&gt;=3,TEXT(Data!I988,"00"),""))</f>
        <v>00</v>
      </c>
      <c r="J988" s="1" t="str">
        <f>IF(ISBLANK(Data!$F988),"",IF(Data!$F988&gt;=4,TEXT(Data!J988,"00"),""))</f>
        <v>00</v>
      </c>
      <c r="K988" s="1" t="str">
        <f>IF(ISBLANK(Data!$F988),"",IF(Data!$F988&gt;=5,TEXT(Data!K988,"00"),""))</f>
        <v>62</v>
      </c>
      <c r="L988" s="1" t="str">
        <f>IF(ISBLANK(Data!$F988),"",IF(Data!$F988&gt;=6,TEXT(Data!L988,"00"),""))</f>
        <v>00</v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>
        <f>IF(ISBLANK(Data!A989),"",Data!A989)</f>
        <v>21322</v>
      </c>
      <c r="B989" s="1">
        <f>IF(ISBLANK(Data!B989),"",Data!B989)</f>
        <v>1</v>
      </c>
      <c r="C989" s="1">
        <f>IF(ISBLANK(Data!C989),"",Data!C989)</f>
        <v>300</v>
      </c>
      <c r="D989" s="1">
        <f>IF(ISBLANK(Data!D989),"",Data!D989)</f>
        <v>0</v>
      </c>
      <c r="E989" s="1">
        <f>IF(ISBLANK(Data!E989),"",Data!E989)</f>
        <v>0</v>
      </c>
      <c r="F989" s="1">
        <f>IF(ISBLANK(Data!F989),"",Data!F989)</f>
        <v>8</v>
      </c>
      <c r="G989" s="1" t="str">
        <f>IF(ISBLANK(Data!$F989),"",IF(Data!$F989&gt;=1,TEXT(Data!G989,"00"),""))</f>
        <v>03</v>
      </c>
      <c r="H989" s="1" t="str">
        <f>IF(ISBLANK(Data!$F989),"",IF(Data!$F989&gt;=2,TEXT(Data!H989,"00"),""))</f>
        <v>5a</v>
      </c>
      <c r="I989" s="1" t="str">
        <f>IF(ISBLANK(Data!$F989),"",IF(Data!$F989&gt;=3,TEXT(Data!I989,"00"),""))</f>
        <v>64</v>
      </c>
      <c r="J989" s="1" t="str">
        <f>IF(ISBLANK(Data!$F989),"",IF(Data!$F989&gt;=4,TEXT(Data!J989,"00"),""))</f>
        <v>5a</v>
      </c>
      <c r="K989" s="1" t="str">
        <f>IF(ISBLANK(Data!$F989),"",IF(Data!$F989&gt;=5,TEXT(Data!K989,"00"),""))</f>
        <v>41</v>
      </c>
      <c r="L989" s="1" t="str">
        <f>IF(ISBLANK(Data!$F989),"",IF(Data!$F989&gt;=6,TEXT(Data!L989,"00"),""))</f>
        <v>00</v>
      </c>
      <c r="M989" s="1" t="str">
        <f>IF(ISBLANK(Data!$F989),"",IF(Data!$F989&gt;=7,TEXT(Data!M989,"00"),""))</f>
        <v>32</v>
      </c>
      <c r="N989" s="1" t="str">
        <f>IF(ISBLANK(Data!$F989),"",IF(Data!$F989&gt;=8,TEXT(Data!N989,"00"),""))</f>
        <v>65</v>
      </c>
    </row>
    <row r="990" ht="14.25">
      <c r="A990" s="1">
        <f>IF(ISBLANK(Data!A990),"",Data!A990)</f>
        <v>21323</v>
      </c>
      <c r="B990" s="1">
        <f>IF(ISBLANK(Data!B990),"",Data!B990)</f>
        <v>1</v>
      </c>
      <c r="C990" s="1">
        <f>IF(ISBLANK(Data!C990),"",Data!C990)</f>
        <v>301</v>
      </c>
      <c r="D990" s="1">
        <f>IF(ISBLANK(Data!D990),"",Data!D990)</f>
        <v>0</v>
      </c>
      <c r="E990" s="1">
        <f>IF(ISBLANK(Data!E990),"",Data!E990)</f>
        <v>0</v>
      </c>
      <c r="F990" s="1">
        <f>IF(ISBLANK(Data!F990),"",Data!F990)</f>
        <v>3</v>
      </c>
      <c r="G990" s="1" t="str">
        <f>IF(ISBLANK(Data!$F990),"",IF(Data!$F990&gt;=1,TEXT(Data!G990,"00"),""))</f>
        <v>54</v>
      </c>
      <c r="H990" s="1" t="str">
        <f>IF(ISBLANK(Data!$F990),"",IF(Data!$F990&gt;=2,TEXT(Data!H990,"00"),""))</f>
        <v>05</v>
      </c>
      <c r="I990" s="1" t="str">
        <f>IF(ISBLANK(Data!$F990),"",IF(Data!$F990&gt;=3,TEXT(Data!I990,"00"),""))</f>
        <v>00</v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>
        <f>IF(ISBLANK(Data!A991),"",Data!A991)</f>
        <v>21333</v>
      </c>
      <c r="B991" s="1">
        <f>IF(ISBLANK(Data!B991),"",Data!B991)</f>
        <v>0</v>
      </c>
      <c r="C991" s="1">
        <f>IF(ISBLANK(Data!C991),"",Data!C991)</f>
        <v>203</v>
      </c>
      <c r="D991" s="1">
        <f>IF(ISBLANK(Data!D991),"",Data!D991)</f>
        <v>0</v>
      </c>
      <c r="E991" s="1">
        <f>IF(ISBLANK(Data!E991),"",Data!E991)</f>
        <v>0</v>
      </c>
      <c r="F991" s="1">
        <f>IF(ISBLANK(Data!F991),"",Data!F991)</f>
        <v>8</v>
      </c>
      <c r="G991" s="1" t="str">
        <f>IF(ISBLANK(Data!$F991),"",IF(Data!$F991&gt;=1,TEXT(Data!G991,"00"),""))</f>
        <v>00</v>
      </c>
      <c r="H991" s="1" t="str">
        <f>IF(ISBLANK(Data!$F991),"",IF(Data!$F991&gt;=2,TEXT(Data!H991,"00"),""))</f>
        <v>00</v>
      </c>
      <c r="I991" s="1" t="str">
        <f>IF(ISBLANK(Data!$F991),"",IF(Data!$F991&gt;=3,TEXT(Data!I991,"00"),""))</f>
        <v>00</v>
      </c>
      <c r="J991" s="1" t="str">
        <f>IF(ISBLANK(Data!$F991),"",IF(Data!$F991&gt;=4,TEXT(Data!J991,"00"),""))</f>
        <v>00</v>
      </c>
      <c r="K991" s="1" t="str">
        <f>IF(ISBLANK(Data!$F991),"",IF(Data!$F991&gt;=5,TEXT(Data!K991,"00"),""))</f>
        <v>00</v>
      </c>
      <c r="L991" s="1" t="str">
        <f>IF(ISBLANK(Data!$F991),"",IF(Data!$F991&gt;=6,TEXT(Data!L991,"00"),""))</f>
        <v>00</v>
      </c>
      <c r="M991" s="1" t="str">
        <f>IF(ISBLANK(Data!$F991),"",IF(Data!$F991&gt;=7,TEXT(Data!M991,"00"),""))</f>
        <v>00</v>
      </c>
      <c r="N991" s="1" t="str">
        <f>IF(ISBLANK(Data!$F991),"",IF(Data!$F991&gt;=8,TEXT(Data!N991,"00"),""))</f>
        <v>00</v>
      </c>
    </row>
    <row r="992" ht="14.25">
      <c r="A992" s="1">
        <f>IF(ISBLANK(Data!A992),"",Data!A992)</f>
        <v>21345</v>
      </c>
      <c r="B992" s="1">
        <f>IF(ISBLANK(Data!B992),"",Data!B992)</f>
        <v>0</v>
      </c>
      <c r="C992" s="1">
        <f>IF(ISBLANK(Data!C992),"",Data!C992)</f>
        <v>401</v>
      </c>
      <c r="D992" s="1">
        <f>IF(ISBLANK(Data!D992),"",Data!D992)</f>
        <v>0</v>
      </c>
      <c r="E992" s="1">
        <f>IF(ISBLANK(Data!E992),"",Data!E992)</f>
        <v>0</v>
      </c>
      <c r="F992" s="1">
        <f>IF(ISBLANK(Data!F992),"",Data!F992)</f>
        <v>8</v>
      </c>
      <c r="G992" s="1" t="str">
        <f>IF(ISBLANK(Data!$F992),"",IF(Data!$F992&gt;=1,TEXT(Data!G992,"00"),""))</f>
        <v>6b</v>
      </c>
      <c r="H992" s="1" t="str">
        <f>IF(ISBLANK(Data!$F992),"",IF(Data!$F992&gt;=2,TEXT(Data!H992,"00"),""))</f>
        <v>9a</v>
      </c>
      <c r="I992" s="1" t="str">
        <f>IF(ISBLANK(Data!$F992),"",IF(Data!$F992&gt;=3,TEXT(Data!I992,"00"),""))</f>
        <v>00</v>
      </c>
      <c r="J992" s="1" t="str">
        <f>IF(ISBLANK(Data!$F992),"",IF(Data!$F992&gt;=4,TEXT(Data!J992,"00"),""))</f>
        <v>00</v>
      </c>
      <c r="K992" s="1" t="str">
        <f>IF(ISBLANK(Data!$F992),"",IF(Data!$F992&gt;=5,TEXT(Data!K992,"00"),""))</f>
        <v>4e</v>
      </c>
      <c r="L992" s="1" t="str">
        <f>IF(ISBLANK(Data!$F992),"",IF(Data!$F992&gt;=6,TEXT(Data!L992,"00"),""))</f>
        <v>00</v>
      </c>
      <c r="M992" s="1" t="str">
        <f>IF(ISBLANK(Data!$F992),"",IF(Data!$F992&gt;=7,TEXT(Data!M992,"00"),""))</f>
        <v>00</v>
      </c>
      <c r="N992" s="1" t="str">
        <f>IF(ISBLANK(Data!$F992),"",IF(Data!$F992&gt;=8,TEXT(Data!N992,"00"),""))</f>
        <v>00</v>
      </c>
    </row>
    <row r="993" ht="14.25">
      <c r="A993" s="1">
        <f>IF(ISBLANK(Data!A993),"",Data!A993)</f>
        <v>21346</v>
      </c>
      <c r="B993" s="1">
        <f>IF(ISBLANK(Data!B993),"",Data!B993)</f>
        <v>0</v>
      </c>
      <c r="C993" s="1">
        <f>IF(ISBLANK(Data!C993),"",Data!C993)</f>
        <v>400</v>
      </c>
      <c r="D993" s="1">
        <f>IF(ISBLANK(Data!D993),"",Data!D993)</f>
        <v>0</v>
      </c>
      <c r="E993" s="1">
        <f>IF(ISBLANK(Data!E993),"",Data!E993)</f>
        <v>0</v>
      </c>
      <c r="F993" s="1">
        <f>IF(ISBLANK(Data!F993),"",Data!F993)</f>
        <v>8</v>
      </c>
      <c r="G993" s="1" t="str">
        <f>IF(ISBLANK(Data!$F993),"",IF(Data!$F993&gt;=1,TEXT(Data!G993,"00"),""))</f>
        <v>01</v>
      </c>
      <c r="H993" s="1" t="str">
        <f>IF(ISBLANK(Data!$F993),"",IF(Data!$F993&gt;=2,TEXT(Data!H993,"00"),""))</f>
        <v>00</v>
      </c>
      <c r="I993" s="1" t="str">
        <f>IF(ISBLANK(Data!$F993),"",IF(Data!$F993&gt;=3,TEXT(Data!I993,"00"),""))</f>
        <v>c</v>
      </c>
      <c r="J993" s="1" t="str">
        <f>IF(ISBLANK(Data!$F993),"",IF(Data!$F993&gt;=4,TEXT(Data!J993,"00"),""))</f>
        <v>00</v>
      </c>
      <c r="K993" s="1" t="str">
        <f>IF(ISBLANK(Data!$F993),"",IF(Data!$F993&gt;=5,TEXT(Data!K993,"00"),""))</f>
        <v>00</v>
      </c>
      <c r="L993" s="1" t="str">
        <f>IF(ISBLANK(Data!$F993),"",IF(Data!$F993&gt;=6,TEXT(Data!L993,"00"),""))</f>
        <v>00</v>
      </c>
      <c r="M993" s="1" t="str">
        <f>IF(ISBLANK(Data!$F993),"",IF(Data!$F993&gt;=7,TEXT(Data!M993,"00"),""))</f>
        <v>00</v>
      </c>
      <c r="N993" s="1" t="str">
        <f>IF(ISBLANK(Data!$F993),"",IF(Data!$F993&gt;=8,TEXT(Data!N993,"00"),""))</f>
        <v>00</v>
      </c>
    </row>
    <row r="994" ht="14.25">
      <c r="A994" s="1">
        <f>IF(ISBLANK(Data!A994),"",Data!A994)</f>
        <v>21357</v>
      </c>
      <c r="B994" s="1">
        <f>IF(ISBLANK(Data!B994),"",Data!B994)</f>
        <v>0</v>
      </c>
      <c r="C994" s="1">
        <f>IF(ISBLANK(Data!C994),"",Data!C994)</f>
        <v>201</v>
      </c>
      <c r="D994" s="1">
        <f>IF(ISBLANK(Data!D994),"",Data!D994)</f>
        <v>0</v>
      </c>
      <c r="E994" s="1">
        <f>IF(ISBLANK(Data!E994),"",Data!E994)</f>
        <v>0</v>
      </c>
      <c r="F994" s="1">
        <f>IF(ISBLANK(Data!F994),"",Data!F994)</f>
        <v>6</v>
      </c>
      <c r="G994" s="1" t="str">
        <f>IF(ISBLANK(Data!$F994),"",IF(Data!$F994&gt;=1,TEXT(Data!G994,"00"),""))</f>
        <v>ea</v>
      </c>
      <c r="H994" s="1" t="str">
        <f>IF(ISBLANK(Data!$F994),"",IF(Data!$F994&gt;=2,TEXT(Data!H994,"00"),""))</f>
        <v>01</v>
      </c>
      <c r="I994" s="1" t="str">
        <f>IF(ISBLANK(Data!$F994),"",IF(Data!$F994&gt;=3,TEXT(Data!I994,"00"),""))</f>
        <v>00</v>
      </c>
      <c r="J994" s="1" t="str">
        <f>IF(ISBLANK(Data!$F994),"",IF(Data!$F994&gt;=4,TEXT(Data!J994,"00"),""))</f>
        <v>00</v>
      </c>
      <c r="K994" s="1" t="str">
        <f>IF(ISBLANK(Data!$F994),"",IF(Data!$F994&gt;=5,TEXT(Data!K994,"00"),""))</f>
        <v>62</v>
      </c>
      <c r="L994" s="1" t="str">
        <f>IF(ISBLANK(Data!$F994),"",IF(Data!$F994&gt;=6,TEXT(Data!L994,"00"),""))</f>
        <v>00</v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>
        <f>IF(ISBLANK(Data!A995),"",Data!A995)</f>
        <v>21365</v>
      </c>
      <c r="B995" s="1">
        <f>IF(ISBLANK(Data!B995),"",Data!B995)</f>
        <v>0</v>
      </c>
      <c r="C995" s="1">
        <f>IF(ISBLANK(Data!C995),"",Data!C995)</f>
        <v>203</v>
      </c>
      <c r="D995" s="1">
        <f>IF(ISBLANK(Data!D995),"",Data!D995)</f>
        <v>0</v>
      </c>
      <c r="E995" s="1">
        <f>IF(ISBLANK(Data!E995),"",Data!E995)</f>
        <v>0</v>
      </c>
      <c r="F995" s="1">
        <f>IF(ISBLANK(Data!F995),"",Data!F995)</f>
        <v>8</v>
      </c>
      <c r="G995" s="1" t="str">
        <f>IF(ISBLANK(Data!$F995),"",IF(Data!$F995&gt;=1,TEXT(Data!G995,"00"),""))</f>
        <v>00</v>
      </c>
      <c r="H995" s="1" t="str">
        <f>IF(ISBLANK(Data!$F995),"",IF(Data!$F995&gt;=2,TEXT(Data!H995,"00"),""))</f>
        <v>00</v>
      </c>
      <c r="I995" s="1" t="str">
        <f>IF(ISBLANK(Data!$F995),"",IF(Data!$F995&gt;=3,TEXT(Data!I995,"00"),""))</f>
        <v>00</v>
      </c>
      <c r="J995" s="1" t="str">
        <f>IF(ISBLANK(Data!$F995),"",IF(Data!$F995&gt;=4,TEXT(Data!J995,"00"),""))</f>
        <v>00</v>
      </c>
      <c r="K995" s="1" t="str">
        <f>IF(ISBLANK(Data!$F995),"",IF(Data!$F995&gt;=5,TEXT(Data!K995,"00"),""))</f>
        <v>00</v>
      </c>
      <c r="L995" s="1" t="str">
        <f>IF(ISBLANK(Data!$F995),"",IF(Data!$F995&gt;=6,TEXT(Data!L995,"00"),""))</f>
        <v>00</v>
      </c>
      <c r="M995" s="1" t="str">
        <f>IF(ISBLANK(Data!$F995),"",IF(Data!$F995&gt;=7,TEXT(Data!M995,"00"),""))</f>
        <v>00</v>
      </c>
      <c r="N995" s="1" t="str">
        <f>IF(ISBLANK(Data!$F995),"",IF(Data!$F995&gt;=8,TEXT(Data!N995,"00"),""))</f>
        <v>00</v>
      </c>
    </row>
    <row r="996" ht="14.25">
      <c r="A996" s="1">
        <f>IF(ISBLANK(Data!A996),"",Data!A996)</f>
        <v>21369</v>
      </c>
      <c r="B996" s="1">
        <f>IF(ISBLANK(Data!B996),"",Data!B996)</f>
        <v>0</v>
      </c>
      <c r="C996" s="1">
        <f>IF(ISBLANK(Data!C996),"",Data!C996)</f>
        <v>204</v>
      </c>
      <c r="D996" s="1">
        <f>IF(ISBLANK(Data!D996),"",Data!D996)</f>
        <v>0</v>
      </c>
      <c r="E996" s="1">
        <f>IF(ISBLANK(Data!E996),"",Data!E996)</f>
        <v>0</v>
      </c>
      <c r="F996" s="1">
        <f>IF(ISBLANK(Data!F996),"",Data!F996)</f>
        <v>8</v>
      </c>
      <c r="G996" s="1" t="str">
        <f>IF(ISBLANK(Data!$F996),"",IF(Data!$F996&gt;=1,TEXT(Data!G996,"00"),""))</f>
        <v>00</v>
      </c>
      <c r="H996" s="1" t="str">
        <f>IF(ISBLANK(Data!$F996),"",IF(Data!$F996&gt;=2,TEXT(Data!H996,"00"),""))</f>
        <v>00</v>
      </c>
      <c r="I996" s="1" t="str">
        <f>IF(ISBLANK(Data!$F996),"",IF(Data!$F996&gt;=3,TEXT(Data!I996,"00"),""))</f>
        <v>00</v>
      </c>
      <c r="J996" s="1" t="str">
        <f>IF(ISBLANK(Data!$F996),"",IF(Data!$F996&gt;=4,TEXT(Data!J996,"00"),""))</f>
        <v>00</v>
      </c>
      <c r="K996" s="1" t="str">
        <f>IF(ISBLANK(Data!$F996),"",IF(Data!$F996&gt;=5,TEXT(Data!K996,"00"),""))</f>
        <v>00</v>
      </c>
      <c r="L996" s="1" t="str">
        <f>IF(ISBLANK(Data!$F996),"",IF(Data!$F996&gt;=6,TEXT(Data!L996,"00"),""))</f>
        <v>00</v>
      </c>
      <c r="M996" s="1" t="str">
        <f>IF(ISBLANK(Data!$F996),"",IF(Data!$F996&gt;=7,TEXT(Data!M996,"00"),""))</f>
        <v>00</v>
      </c>
      <c r="N996" s="1" t="str">
        <f>IF(ISBLANK(Data!$F996),"",IF(Data!$F996&gt;=8,TEXT(Data!N996,"00"),""))</f>
        <v>00</v>
      </c>
    </row>
    <row r="997" ht="14.25">
      <c r="A997" s="1">
        <f>IF(ISBLANK(Data!A997),"",Data!A997)</f>
        <v>21373</v>
      </c>
      <c r="B997" s="1">
        <f>IF(ISBLANK(Data!B997),"",Data!B997)</f>
        <v>1</v>
      </c>
      <c r="C997" s="1">
        <f>IF(ISBLANK(Data!C997),"",Data!C997)</f>
        <v>300</v>
      </c>
      <c r="D997" s="1">
        <f>IF(ISBLANK(Data!D997),"",Data!D997)</f>
        <v>0</v>
      </c>
      <c r="E997" s="1">
        <f>IF(ISBLANK(Data!E997),"",Data!E997)</f>
        <v>0</v>
      </c>
      <c r="F997" s="1">
        <f>IF(ISBLANK(Data!F997),"",Data!F997)</f>
        <v>8</v>
      </c>
      <c r="G997" s="1" t="str">
        <f>IF(ISBLANK(Data!$F997),"",IF(Data!$F997&gt;=1,TEXT(Data!G997,"00"),""))</f>
        <v>03</v>
      </c>
      <c r="H997" s="1" t="str">
        <f>IF(ISBLANK(Data!$F997),"",IF(Data!$F997&gt;=2,TEXT(Data!H997,"00"),""))</f>
        <v>5a</v>
      </c>
      <c r="I997" s="1" t="str">
        <f>IF(ISBLANK(Data!$F997),"",IF(Data!$F997&gt;=3,TEXT(Data!I997,"00"),""))</f>
        <v>64</v>
      </c>
      <c r="J997" s="1" t="str">
        <f>IF(ISBLANK(Data!$F997),"",IF(Data!$F997&gt;=4,TEXT(Data!J997,"00"),""))</f>
        <v>5a</v>
      </c>
      <c r="K997" s="1" t="str">
        <f>IF(ISBLANK(Data!$F997),"",IF(Data!$F997&gt;=5,TEXT(Data!K997,"00"),""))</f>
        <v>41</v>
      </c>
      <c r="L997" s="1" t="str">
        <f>IF(ISBLANK(Data!$F997),"",IF(Data!$F997&gt;=6,TEXT(Data!L997,"00"),""))</f>
        <v>00</v>
      </c>
      <c r="M997" s="1" t="str">
        <f>IF(ISBLANK(Data!$F997),"",IF(Data!$F997&gt;=7,TEXT(Data!M997,"00"),""))</f>
        <v>32</v>
      </c>
      <c r="N997" s="1" t="str">
        <f>IF(ISBLANK(Data!$F997),"",IF(Data!$F997&gt;=8,TEXT(Data!N997,"00"),""))</f>
        <v>66</v>
      </c>
    </row>
    <row r="998" ht="14.25">
      <c r="A998" s="1">
        <f>IF(ISBLANK(Data!A998),"",Data!A998)</f>
        <v>21374</v>
      </c>
      <c r="B998" s="1">
        <f>IF(ISBLANK(Data!B998),"",Data!B998)</f>
        <v>1</v>
      </c>
      <c r="C998" s="1">
        <f>IF(ISBLANK(Data!C998),"",Data!C998)</f>
        <v>301</v>
      </c>
      <c r="D998" s="1">
        <f>IF(ISBLANK(Data!D998),"",Data!D998)</f>
        <v>0</v>
      </c>
      <c r="E998" s="1">
        <f>IF(ISBLANK(Data!E998),"",Data!E998)</f>
        <v>0</v>
      </c>
      <c r="F998" s="1">
        <f>IF(ISBLANK(Data!F998),"",Data!F998)</f>
        <v>3</v>
      </c>
      <c r="G998" s="1" t="str">
        <f>IF(ISBLANK(Data!$F998),"",IF(Data!$F998&gt;=1,TEXT(Data!G998,"00"),""))</f>
        <v>f5</v>
      </c>
      <c r="H998" s="1" t="str">
        <f>IF(ISBLANK(Data!$F998),"",IF(Data!$F998&gt;=2,TEXT(Data!H998,"00"),""))</f>
        <v>06</v>
      </c>
      <c r="I998" s="1" t="str">
        <f>IF(ISBLANK(Data!$F998),"",IF(Data!$F998&gt;=3,TEXT(Data!I998,"00"),""))</f>
        <v>00</v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>
        <f>IF(ISBLANK(Data!A999),"",Data!A999)</f>
        <v>21381</v>
      </c>
      <c r="B999" s="1">
        <f>IF(ISBLANK(Data!B999),"",Data!B999)</f>
        <v>0</v>
      </c>
      <c r="C999" s="1">
        <f>IF(ISBLANK(Data!C999),"",Data!C999)</f>
        <v>403</v>
      </c>
      <c r="D999" s="1">
        <f>IF(ISBLANK(Data!D999),"",Data!D999)</f>
        <v>0</v>
      </c>
      <c r="E999" s="1">
        <f>IF(ISBLANK(Data!E999),"",Data!E999)</f>
        <v>0</v>
      </c>
      <c r="F999" s="1">
        <f>IF(ISBLANK(Data!F999),"",Data!F999)</f>
        <v>8</v>
      </c>
      <c r="G999" s="1" t="str">
        <f>IF(ISBLANK(Data!$F999),"",IF(Data!$F999&gt;=1,TEXT(Data!G999,"00"),""))</f>
        <v>63</v>
      </c>
      <c r="H999" s="1" t="str">
        <f>IF(ISBLANK(Data!$F999),"",IF(Data!$F999&gt;=2,TEXT(Data!H999,"00"),""))</f>
        <v>00</v>
      </c>
      <c r="I999" s="1" t="str">
        <f>IF(ISBLANK(Data!$F999),"",IF(Data!$F999&gt;=3,TEXT(Data!I999,"00"),""))</f>
        <v>00</v>
      </c>
      <c r="J999" s="1" t="str">
        <f>IF(ISBLANK(Data!$F999),"",IF(Data!$F999&gt;=4,TEXT(Data!J999,"00"),""))</f>
        <v>00</v>
      </c>
      <c r="K999" s="1" t="str">
        <f>IF(ISBLANK(Data!$F999),"",IF(Data!$F999&gt;=5,TEXT(Data!K999,"00"),""))</f>
        <v>94</v>
      </c>
      <c r="L999" s="1" t="str">
        <f>IF(ISBLANK(Data!$F999),"",IF(Data!$F999&gt;=6,TEXT(Data!L999,"00"),""))</f>
        <v>e0</v>
      </c>
      <c r="M999" s="1" t="str">
        <f>IF(ISBLANK(Data!$F999),"",IF(Data!$F999&gt;=7,TEXT(Data!M999,"00"),""))</f>
        <v>09</v>
      </c>
      <c r="N999" s="1" t="str">
        <f>IF(ISBLANK(Data!$F999),"",IF(Data!$F999&gt;=8,TEXT(Data!N999,"00"),""))</f>
        <v>00</v>
      </c>
    </row>
    <row r="1000" ht="14.25">
      <c r="A1000" s="1">
        <f>IF(ISBLANK(Data!A1000),"",Data!A1000)</f>
        <v>21385</v>
      </c>
      <c r="B1000" s="1">
        <f>IF(ISBLANK(Data!B1000),"",Data!B1000)</f>
        <v>0</v>
      </c>
      <c r="C1000" s="1">
        <f>IF(ISBLANK(Data!C1000),"",Data!C1000)</f>
        <v>202</v>
      </c>
      <c r="D1000" s="1">
        <f>IF(ISBLANK(Data!D1000),"",Data!D1000)</f>
        <v>0</v>
      </c>
      <c r="E1000" s="1">
        <f>IF(ISBLANK(Data!E1000),"",Data!E1000)</f>
        <v>0</v>
      </c>
      <c r="F1000" s="1">
        <f>IF(ISBLANK(Data!F1000),"",Data!F1000)</f>
        <v>8</v>
      </c>
      <c r="G1000" s="1" t="str">
        <f>IF(ISBLANK(Data!$F1000),"",IF(Data!$F1000&gt;=1,TEXT(Data!G1000,"00"),""))</f>
        <v>e2</v>
      </c>
      <c r="H1000" s="1" t="str">
        <f>IF(ISBLANK(Data!$F1000),"",IF(Data!$F1000&gt;=2,TEXT(Data!H1000,"00"),""))</f>
        <v>20</v>
      </c>
      <c r="I1000" s="1" t="str">
        <f>IF(ISBLANK(Data!$F1000),"",IF(Data!$F1000&gt;=3,TEXT(Data!I1000,"00"),""))</f>
        <v>00</v>
      </c>
      <c r="J1000" s="1" t="str">
        <f>IF(ISBLANK(Data!$F1000),"",IF(Data!$F1000&gt;=4,TEXT(Data!J1000,"00"),""))</f>
        <v>00</v>
      </c>
      <c r="K1000" s="1" t="str">
        <f>IF(ISBLANK(Data!$F1000),"",IF(Data!$F1000&gt;=5,TEXT(Data!K1000,"00"),""))</f>
        <v>c0</v>
      </c>
      <c r="L1000" s="1" t="str">
        <f>IF(ISBLANK(Data!$F1000),"",IF(Data!$F1000&gt;=6,TEXT(Data!L1000,"00"),""))</f>
        <v>ab</v>
      </c>
      <c r="M1000" s="1" t="str">
        <f>IF(ISBLANK(Data!$F1000),"",IF(Data!$F1000&gt;=7,TEXT(Data!M1000,"00"),""))</f>
        <v>22</v>
      </c>
      <c r="N1000" s="1" t="str">
        <f>IF(ISBLANK(Data!$F1000),"",IF(Data!$F1000&gt;=8,TEXT(Data!N1000,"00"),""))</f>
        <v>00</v>
      </c>
    </row>
    <row r="1001" ht="14.25">
      <c r="A1001" s="1">
        <f>IF(ISBLANK(Data!A1001),"",Data!A1001)</f>
        <v>21393</v>
      </c>
      <c r="B1001" s="1">
        <f>IF(ISBLANK(Data!B1001),"",Data!B1001)</f>
        <v>0</v>
      </c>
      <c r="C1001" s="1">
        <f>IF(ISBLANK(Data!C1001),"",Data!C1001)</f>
        <v>401</v>
      </c>
      <c r="D1001" s="1">
        <f>IF(ISBLANK(Data!D1001),"",Data!D1001)</f>
        <v>0</v>
      </c>
      <c r="E1001" s="1">
        <f>IF(ISBLANK(Data!E1001),"",Data!E1001)</f>
        <v>0</v>
      </c>
      <c r="F1001" s="1">
        <f>IF(ISBLANK(Data!F1001),"",Data!F1001)</f>
        <v>8</v>
      </c>
      <c r="G1001" s="1" t="str">
        <f>IF(ISBLANK(Data!$F1001),"",IF(Data!$F1001&gt;=1,TEXT(Data!G1001,"00"),""))</f>
        <v>6b</v>
      </c>
      <c r="H1001" s="1" t="str">
        <f>IF(ISBLANK(Data!$F1001),"",IF(Data!$F1001&gt;=2,TEXT(Data!H1001,"00"),""))</f>
        <v>9a</v>
      </c>
      <c r="I1001" s="1" t="str">
        <f>IF(ISBLANK(Data!$F1001),"",IF(Data!$F1001&gt;=3,TEXT(Data!I1001,"00"),""))</f>
        <v>00</v>
      </c>
      <c r="J1001" s="1" t="str">
        <f>IF(ISBLANK(Data!$F1001),"",IF(Data!$F1001&gt;=4,TEXT(Data!J1001,"00"),""))</f>
        <v>00</v>
      </c>
      <c r="K1001" s="1" t="str">
        <f>IF(ISBLANK(Data!$F1001),"",IF(Data!$F1001&gt;=5,TEXT(Data!K1001,"00"),""))</f>
        <v>4e</v>
      </c>
      <c r="L1001" s="1" t="str">
        <f>IF(ISBLANK(Data!$F1001),"",IF(Data!$F1001&gt;=6,TEXT(Data!L1001,"00"),""))</f>
        <v>00</v>
      </c>
      <c r="M1001" s="1" t="str">
        <f>IF(ISBLANK(Data!$F1001),"",IF(Data!$F1001&gt;=7,TEXT(Data!M1001,"00"),""))</f>
        <v>00</v>
      </c>
      <c r="N1001" s="1" t="str">
        <f>IF(ISBLANK(Data!$F1001),"",IF(Data!$F1001&gt;=8,TEXT(Data!N1001,"00"),""))</f>
        <v>00</v>
      </c>
    </row>
    <row r="1002" ht="14.25">
      <c r="A1002" s="1">
        <f>IF(ISBLANK(Data!A1002),"",Data!A1002)</f>
        <v>21421</v>
      </c>
      <c r="B1002" s="1">
        <f>IF(ISBLANK(Data!B1002),"",Data!B1002)</f>
        <v>0</v>
      </c>
      <c r="C1002" s="1">
        <f>IF(ISBLANK(Data!C1002),"",Data!C1002)</f>
        <v>666</v>
      </c>
      <c r="D1002" s="1">
        <f>IF(ISBLANK(Data!D1002),"",Data!D1002)</f>
        <v>0</v>
      </c>
      <c r="E1002" s="1">
        <f>IF(ISBLANK(Data!E1002),"",Data!E1002)</f>
        <v>0</v>
      </c>
      <c r="F1002" s="1">
        <f>IF(ISBLANK(Data!F1002),"",Data!F1002)</f>
        <v>8</v>
      </c>
      <c r="G1002" s="1" t="str">
        <f>IF(ISBLANK(Data!$F1002),"",IF(Data!$F1002&gt;=1,TEXT(Data!G1002,"00"),""))</f>
        <v>52</v>
      </c>
      <c r="H1002" s="1" t="str">
        <f>IF(ISBLANK(Data!$F1002),"",IF(Data!$F1002&gt;=2,TEXT(Data!H1002,"00"),""))</f>
        <v>08</v>
      </c>
      <c r="I1002" s="1" t="str">
        <f>IF(ISBLANK(Data!$F1002),"",IF(Data!$F1002&gt;=3,TEXT(Data!I1002,"00"),""))</f>
        <v>01</v>
      </c>
      <c r="J1002" s="1" t="str">
        <f>IF(ISBLANK(Data!$F1002),"",IF(Data!$F1002&gt;=4,TEXT(Data!J1002,"00"),""))</f>
        <v>05</v>
      </c>
      <c r="K1002" s="1" t="str">
        <f>IF(ISBLANK(Data!$F1002),"",IF(Data!$F1002&gt;=5,TEXT(Data!K1002,"00"),""))</f>
        <v>52</v>
      </c>
      <c r="L1002" s="1" t="str">
        <f>IF(ISBLANK(Data!$F1002),"",IF(Data!$F1002&gt;=6,TEXT(Data!L1002,"00"),""))</f>
        <v>57</v>
      </c>
      <c r="M1002" s="1" t="str">
        <f>IF(ISBLANK(Data!$F1002),"",IF(Data!$F1002&gt;=7,TEXT(Data!M1002,"00"),""))</f>
        <v>12</v>
      </c>
      <c r="N1002" s="1" t="str">
        <f>IF(ISBLANK(Data!$F1002),"",IF(Data!$F1002&gt;=8,TEXT(Data!N1002,"00"),""))</f>
        <v>44</v>
      </c>
    </row>
    <row r="1003" ht="14.25">
      <c r="A1003" s="1">
        <f>IF(ISBLANK(Data!A1003),"",Data!A1003)</f>
        <v>21422</v>
      </c>
      <c r="B1003" s="1">
        <f>IF(ISBLANK(Data!B1003),"",Data!B1003)</f>
        <v>1</v>
      </c>
      <c r="C1003" s="1">
        <f>IF(ISBLANK(Data!C1003),"",Data!C1003)</f>
        <v>300</v>
      </c>
      <c r="D1003" s="1">
        <f>IF(ISBLANK(Data!D1003),"",Data!D1003)</f>
        <v>0</v>
      </c>
      <c r="E1003" s="1">
        <f>IF(ISBLANK(Data!E1003),"",Data!E1003)</f>
        <v>0</v>
      </c>
      <c r="F1003" s="1">
        <f>IF(ISBLANK(Data!F1003),"",Data!F1003)</f>
        <v>8</v>
      </c>
      <c r="G1003" s="1" t="str">
        <f>IF(ISBLANK(Data!$F1003),"",IF(Data!$F1003&gt;=1,TEXT(Data!G1003,"00"),""))</f>
        <v>03</v>
      </c>
      <c r="H1003" s="1" t="str">
        <f>IF(ISBLANK(Data!$F1003),"",IF(Data!$F1003&gt;=2,TEXT(Data!H1003,"00"),""))</f>
        <v>5a</v>
      </c>
      <c r="I1003" s="1" t="str">
        <f>IF(ISBLANK(Data!$F1003),"",IF(Data!$F1003&gt;=3,TEXT(Data!I1003,"00"),""))</f>
        <v>64</v>
      </c>
      <c r="J1003" s="1" t="str">
        <f>IF(ISBLANK(Data!$F1003),"",IF(Data!$F1003&gt;=4,TEXT(Data!J1003,"00"),""))</f>
        <v>5a</v>
      </c>
      <c r="K1003" s="1" t="str">
        <f>IF(ISBLANK(Data!$F1003),"",IF(Data!$F1003&gt;=5,TEXT(Data!K1003,"00"),""))</f>
        <v>41</v>
      </c>
      <c r="L1003" s="1" t="str">
        <f>IF(ISBLANK(Data!$F1003),"",IF(Data!$F1003&gt;=6,TEXT(Data!L1003,"00"),""))</f>
        <v>00</v>
      </c>
      <c r="M1003" s="1" t="str">
        <f>IF(ISBLANK(Data!$F1003),"",IF(Data!$F1003&gt;=7,TEXT(Data!M1003,"00"),""))</f>
        <v>32</v>
      </c>
      <c r="N1003" s="1" t="str">
        <f>IF(ISBLANK(Data!$F1003),"",IF(Data!$F1003&gt;=8,TEXT(Data!N1003,"00"),""))</f>
        <v>67</v>
      </c>
    </row>
    <row r="1004" ht="14.25">
      <c r="A1004" s="1">
        <f>IF(ISBLANK(Data!A1004),"",Data!A1004)</f>
        <v>21423</v>
      </c>
      <c r="B1004" s="1">
        <f>IF(ISBLANK(Data!B1004),"",Data!B1004)</f>
        <v>1</v>
      </c>
      <c r="C1004" s="1">
        <f>IF(ISBLANK(Data!C1004),"",Data!C1004)</f>
        <v>301</v>
      </c>
      <c r="D1004" s="1">
        <f>IF(ISBLANK(Data!D1004),"",Data!D1004)</f>
        <v>0</v>
      </c>
      <c r="E1004" s="1">
        <f>IF(ISBLANK(Data!E1004),"",Data!E1004)</f>
        <v>0</v>
      </c>
      <c r="F1004" s="1">
        <f>IF(ISBLANK(Data!F1004),"",Data!F1004)</f>
        <v>3</v>
      </c>
      <c r="G1004" s="1" t="str">
        <f>IF(ISBLANK(Data!$F1004),"",IF(Data!$F1004&gt;=1,TEXT(Data!G1004,"00"),""))</f>
        <v>b8</v>
      </c>
      <c r="H1004" s="1" t="str">
        <f>IF(ISBLANK(Data!$F1004),"",IF(Data!$F1004&gt;=2,TEXT(Data!H1004,"00"),""))</f>
        <v>07</v>
      </c>
      <c r="I1004" s="1" t="str">
        <f>IF(ISBLANK(Data!$F1004),"",IF(Data!$F1004&gt;=3,TEXT(Data!I1004,"00"),""))</f>
        <v>00</v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>
        <f>IF(ISBLANK(Data!A1005),"",Data!A1005)</f>
        <v>21433</v>
      </c>
      <c r="B1005" s="1">
        <f>IF(ISBLANK(Data!B1005),"",Data!B1005)</f>
        <v>0</v>
      </c>
      <c r="C1005" s="1">
        <f>IF(ISBLANK(Data!C1005),"",Data!C1005)</f>
        <v>665</v>
      </c>
      <c r="D1005" s="1">
        <f>IF(ISBLANK(Data!D1005),"",Data!D1005)</f>
        <v>0</v>
      </c>
      <c r="E1005" s="1">
        <f>IF(ISBLANK(Data!E1005),"",Data!E1005)</f>
        <v>0</v>
      </c>
      <c r="F1005" s="1">
        <f>IF(ISBLANK(Data!F1005),"",Data!F1005)</f>
        <v>8</v>
      </c>
      <c r="G1005" s="1" t="str">
        <f>IF(ISBLANK(Data!$F1005),"",IF(Data!$F1005&gt;=1,TEXT(Data!G1005,"00"),""))</f>
        <v>00</v>
      </c>
      <c r="H1005" s="1" t="str">
        <f>IF(ISBLANK(Data!$F1005),"",IF(Data!$F1005&gt;=2,TEXT(Data!H1005,"00"),""))</f>
        <v>00</v>
      </c>
      <c r="I1005" s="1" t="str">
        <f>IF(ISBLANK(Data!$F1005),"",IF(Data!$F1005&gt;=3,TEXT(Data!I1005,"00"),""))</f>
        <v>00</v>
      </c>
      <c r="J1005" s="1" t="str">
        <f>IF(ISBLANK(Data!$F1005),"",IF(Data!$F1005&gt;=4,TEXT(Data!J1005,"00"),""))</f>
        <v>53</v>
      </c>
      <c r="K1005" s="1" t="str">
        <f>IF(ISBLANK(Data!$F1005),"",IF(Data!$F1005&gt;=5,TEXT(Data!K1005,"00"),""))</f>
        <v>4c</v>
      </c>
      <c r="L1005" s="1" t="str">
        <f>IF(ISBLANK(Data!$F1005),"",IF(Data!$F1005&gt;=6,TEXT(Data!L1005,"00"),""))</f>
        <v>18</v>
      </c>
      <c r="M1005" s="1" t="str">
        <f>IF(ISBLANK(Data!$F1005),"",IF(Data!$F1005&gt;=7,TEXT(Data!M1005,"00"),""))</f>
        <v>53</v>
      </c>
      <c r="N1005" s="1" t="str">
        <f>IF(ISBLANK(Data!$F1005),"",IF(Data!$F1005&gt;=8,TEXT(Data!N1005,"00"),""))</f>
        <v>00</v>
      </c>
    </row>
    <row r="1006" ht="14.25">
      <c r="A1006" s="1">
        <f>IF(ISBLANK(Data!A1006),"",Data!A1006)</f>
        <v>21465</v>
      </c>
      <c r="B1006" s="1">
        <f>IF(ISBLANK(Data!B1006),"",Data!B1006)</f>
        <v>0</v>
      </c>
      <c r="C1006" s="1">
        <f>IF(ISBLANK(Data!C1006),"",Data!C1006)</f>
        <v>400</v>
      </c>
      <c r="D1006" s="1">
        <f>IF(ISBLANK(Data!D1006),"",Data!D1006)</f>
        <v>0</v>
      </c>
      <c r="E1006" s="1">
        <f>IF(ISBLANK(Data!E1006),"",Data!E1006)</f>
        <v>0</v>
      </c>
      <c r="F1006" s="1">
        <f>IF(ISBLANK(Data!F1006),"",Data!F1006)</f>
        <v>8</v>
      </c>
      <c r="G1006" s="1" t="str">
        <f>IF(ISBLANK(Data!$F1006),"",IF(Data!$F1006&gt;=1,TEXT(Data!G1006,"00"),""))</f>
        <v>01</v>
      </c>
      <c r="H1006" s="1" t="str">
        <f>IF(ISBLANK(Data!$F1006),"",IF(Data!$F1006&gt;=2,TEXT(Data!H1006,"00"),""))</f>
        <v>00</v>
      </c>
      <c r="I1006" s="1" t="str">
        <f>IF(ISBLANK(Data!$F1006),"",IF(Data!$F1006&gt;=3,TEXT(Data!I1006,"00"),""))</f>
        <v>c</v>
      </c>
      <c r="J1006" s="1" t="str">
        <f>IF(ISBLANK(Data!$F1006),"",IF(Data!$F1006&gt;=4,TEXT(Data!J1006,"00"),""))</f>
        <v>00</v>
      </c>
      <c r="K1006" s="1" t="str">
        <f>IF(ISBLANK(Data!$F1006),"",IF(Data!$F1006&gt;=5,TEXT(Data!K1006,"00"),""))</f>
        <v>00</v>
      </c>
      <c r="L1006" s="1" t="str">
        <f>IF(ISBLANK(Data!$F1006),"",IF(Data!$F1006&gt;=6,TEXT(Data!L1006,"00"),""))</f>
        <v>00</v>
      </c>
      <c r="M1006" s="1" t="str">
        <f>IF(ISBLANK(Data!$F1006),"",IF(Data!$F1006&gt;=7,TEXT(Data!M1006,"00"),""))</f>
        <v>00</v>
      </c>
      <c r="N1006" s="1" t="str">
        <f>IF(ISBLANK(Data!$F1006),"",IF(Data!$F1006&gt;=8,TEXT(Data!N1006,"00"),""))</f>
        <v>00</v>
      </c>
    </row>
    <row r="1007" ht="14.25">
      <c r="A1007" s="1">
        <f>IF(ISBLANK(Data!A1007),"",Data!A1007)</f>
        <v>21473</v>
      </c>
      <c r="B1007" s="1">
        <f>IF(ISBLANK(Data!B1007),"",Data!B1007)</f>
        <v>1</v>
      </c>
      <c r="C1007" s="1">
        <f>IF(ISBLANK(Data!C1007),"",Data!C1007)</f>
        <v>300</v>
      </c>
      <c r="D1007" s="1">
        <f>IF(ISBLANK(Data!D1007),"",Data!D1007)</f>
        <v>0</v>
      </c>
      <c r="E1007" s="1">
        <f>IF(ISBLANK(Data!E1007),"",Data!E1007)</f>
        <v>0</v>
      </c>
      <c r="F1007" s="1">
        <f>IF(ISBLANK(Data!F1007),"",Data!F1007)</f>
        <v>8</v>
      </c>
      <c r="G1007" s="1" t="str">
        <f>IF(ISBLANK(Data!$F1007),"",IF(Data!$F1007&gt;=1,TEXT(Data!G1007,"00"),""))</f>
        <v>03</v>
      </c>
      <c r="H1007" s="1" t="str">
        <f>IF(ISBLANK(Data!$F1007),"",IF(Data!$F1007&gt;=2,TEXT(Data!H1007,"00"),""))</f>
        <v>5a</v>
      </c>
      <c r="I1007" s="1" t="str">
        <f>IF(ISBLANK(Data!$F1007),"",IF(Data!$F1007&gt;=3,TEXT(Data!I1007,"00"),""))</f>
        <v>64</v>
      </c>
      <c r="J1007" s="1" t="str">
        <f>IF(ISBLANK(Data!$F1007),"",IF(Data!$F1007&gt;=4,TEXT(Data!J1007,"00"),""))</f>
        <v>5a</v>
      </c>
      <c r="K1007" s="1" t="str">
        <f>IF(ISBLANK(Data!$F1007),"",IF(Data!$F1007&gt;=5,TEXT(Data!K1007,"00"),""))</f>
        <v>41</v>
      </c>
      <c r="L1007" s="1" t="str">
        <f>IF(ISBLANK(Data!$F1007),"",IF(Data!$F1007&gt;=6,TEXT(Data!L1007,"00"),""))</f>
        <v>00</v>
      </c>
      <c r="M1007" s="1" t="str">
        <f>IF(ISBLANK(Data!$F1007),"",IF(Data!$F1007&gt;=7,TEXT(Data!M1007,"00"),""))</f>
        <v>32</v>
      </c>
      <c r="N1007" s="1" t="str">
        <f>IF(ISBLANK(Data!$F1007),"",IF(Data!$F1007&gt;=8,TEXT(Data!N1007,"00"),""))</f>
        <v>a8</v>
      </c>
    </row>
    <row r="1008" ht="14.25">
      <c r="A1008" s="1">
        <f>IF(ISBLANK(Data!A1008),"",Data!A1008)</f>
        <v>21474</v>
      </c>
      <c r="B1008" s="1">
        <f>IF(ISBLANK(Data!B1008),"",Data!B1008)</f>
        <v>1</v>
      </c>
      <c r="C1008" s="1">
        <f>IF(ISBLANK(Data!C1008),"",Data!C1008)</f>
        <v>301</v>
      </c>
      <c r="D1008" s="1">
        <f>IF(ISBLANK(Data!D1008),"",Data!D1008)</f>
        <v>0</v>
      </c>
      <c r="E1008" s="1">
        <f>IF(ISBLANK(Data!E1008),"",Data!E1008)</f>
        <v>0</v>
      </c>
      <c r="F1008" s="1">
        <f>IF(ISBLANK(Data!F1008),"",Data!F1008)</f>
        <v>3</v>
      </c>
      <c r="G1008" s="1" t="str">
        <f>IF(ISBLANK(Data!$F1008),"",IF(Data!$F1008&gt;=1,TEXT(Data!G1008,"00"),""))</f>
        <v>80</v>
      </c>
      <c r="H1008" s="1" t="str">
        <f>IF(ISBLANK(Data!$F1008),"",IF(Data!$F1008&gt;=2,TEXT(Data!H1008,"00"),""))</f>
        <v>08</v>
      </c>
      <c r="I1008" s="1" t="str">
        <f>IF(ISBLANK(Data!$F1008),"",IF(Data!$F1008&gt;=3,TEXT(Data!I1008,"00"),""))</f>
        <v>00</v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>
        <f>IF(ISBLANK(Data!A1009),"",Data!A1009)</f>
        <v>21486</v>
      </c>
      <c r="B1009" s="1">
        <f>IF(ISBLANK(Data!B1009),"",Data!B1009)</f>
        <v>0</v>
      </c>
      <c r="C1009" s="1">
        <f>IF(ISBLANK(Data!C1009),"",Data!C1009)</f>
        <v>200</v>
      </c>
      <c r="D1009" s="1">
        <f>IF(ISBLANK(Data!D1009),"",Data!D1009)</f>
        <v>0</v>
      </c>
      <c r="E1009" s="1">
        <f>IF(ISBLANK(Data!E1009),"",Data!E1009)</f>
        <v>0</v>
      </c>
      <c r="F1009" s="1">
        <f>IF(ISBLANK(Data!F1009),"",Data!F1009)</f>
        <v>8</v>
      </c>
      <c r="G1009" s="1" t="str">
        <f>IF(ISBLANK(Data!$F1009),"",IF(Data!$F1009&gt;=1,TEXT(Data!G1009,"00"),""))</f>
        <v>4c</v>
      </c>
      <c r="H1009" s="1" t="str">
        <f>IF(ISBLANK(Data!$F1009),"",IF(Data!$F1009&gt;=2,TEXT(Data!H1009,"00"),""))</f>
        <v>00</v>
      </c>
      <c r="I1009" s="1" t="str">
        <f>IF(ISBLANK(Data!$F1009),"",IF(Data!$F1009&gt;=3,TEXT(Data!I1009,"00"),""))</f>
        <v>2c</v>
      </c>
      <c r="J1009" s="1" t="str">
        <f>IF(ISBLANK(Data!$F1009),"",IF(Data!$F1009&gt;=4,TEXT(Data!J1009,"00"),""))</f>
        <v>7b</v>
      </c>
      <c r="K1009" s="1" t="str">
        <f>IF(ISBLANK(Data!$F1009),"",IF(Data!$F1009&gt;=5,TEXT(Data!K1009,"00"),""))</f>
        <v>07</v>
      </c>
      <c r="L1009" s="1" t="str">
        <f>IF(ISBLANK(Data!$F1009),"",IF(Data!$F1009&gt;=6,TEXT(Data!L1009,"00"),""))</f>
        <v>00</v>
      </c>
      <c r="M1009" s="1" t="str">
        <f>IF(ISBLANK(Data!$F1009),"",IF(Data!$F1009&gt;=7,TEXT(Data!M1009,"00"),""))</f>
        <v>01</v>
      </c>
      <c r="N1009" s="1" t="str">
        <f>IF(ISBLANK(Data!$F1009),"",IF(Data!$F1009&gt;=8,TEXT(Data!N1009,"00"),""))</f>
        <v>00</v>
      </c>
    </row>
    <row r="1010" ht="14.25">
      <c r="A1010" s="1">
        <f>IF(ISBLANK(Data!A1010),"",Data!A1010)</f>
        <v>21521</v>
      </c>
      <c r="B1010" s="1">
        <f>IF(ISBLANK(Data!B1010),"",Data!B1010)</f>
        <v>0</v>
      </c>
      <c r="C1010" s="1">
        <f>IF(ISBLANK(Data!C1010),"",Data!C1010)</f>
        <v>201</v>
      </c>
      <c r="D1010" s="1">
        <f>IF(ISBLANK(Data!D1010),"",Data!D1010)</f>
        <v>0</v>
      </c>
      <c r="E1010" s="1">
        <f>IF(ISBLANK(Data!E1010),"",Data!E1010)</f>
        <v>0</v>
      </c>
      <c r="F1010" s="1">
        <f>IF(ISBLANK(Data!F1010),"",Data!F1010)</f>
        <v>6</v>
      </c>
      <c r="G1010" s="1" t="str">
        <f>IF(ISBLANK(Data!$F1010),"",IF(Data!$F1010&gt;=1,TEXT(Data!G1010,"00"),""))</f>
        <v>ae</v>
      </c>
      <c r="H1010" s="1" t="str">
        <f>IF(ISBLANK(Data!$F1010),"",IF(Data!$F1010&gt;=2,TEXT(Data!H1010,"00"),""))</f>
        <v>01</v>
      </c>
      <c r="I1010" s="1" t="str">
        <f>IF(ISBLANK(Data!$F1010),"",IF(Data!$F1010&gt;=3,TEXT(Data!I1010,"00"),""))</f>
        <v>00</v>
      </c>
      <c r="J1010" s="1" t="str">
        <f>IF(ISBLANK(Data!$F1010),"",IF(Data!$F1010&gt;=4,TEXT(Data!J1010,"00"),""))</f>
        <v>00</v>
      </c>
      <c r="K1010" s="1" t="str">
        <f>IF(ISBLANK(Data!$F1010),"",IF(Data!$F1010&gt;=5,TEXT(Data!K1010,"00"),""))</f>
        <v>62</v>
      </c>
      <c r="L1010" s="1" t="str">
        <f>IF(ISBLANK(Data!$F1010),"",IF(Data!$F1010&gt;=6,TEXT(Data!L1010,"00"),""))</f>
        <v>00</v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>
        <f>IF(ISBLANK(Data!A1011),"",Data!A1011)</f>
        <v>21522</v>
      </c>
      <c r="B1011" s="1">
        <f>IF(ISBLANK(Data!B1011),"",Data!B1011)</f>
        <v>1</v>
      </c>
      <c r="C1011" s="1">
        <f>IF(ISBLANK(Data!C1011),"",Data!C1011)</f>
        <v>300</v>
      </c>
      <c r="D1011" s="1">
        <f>IF(ISBLANK(Data!D1011),"",Data!D1011)</f>
        <v>0</v>
      </c>
      <c r="E1011" s="1">
        <f>IF(ISBLANK(Data!E1011),"",Data!E1011)</f>
        <v>0</v>
      </c>
      <c r="F1011" s="1">
        <f>IF(ISBLANK(Data!F1011),"",Data!F1011)</f>
        <v>8</v>
      </c>
      <c r="G1011" s="1" t="str">
        <f>IF(ISBLANK(Data!$F1011),"",IF(Data!$F1011&gt;=1,TEXT(Data!G1011,"00"),""))</f>
        <v>03</v>
      </c>
      <c r="H1011" s="1" t="str">
        <f>IF(ISBLANK(Data!$F1011),"",IF(Data!$F1011&gt;=2,TEXT(Data!H1011,"00"),""))</f>
        <v>5a</v>
      </c>
      <c r="I1011" s="1" t="str">
        <f>IF(ISBLANK(Data!$F1011),"",IF(Data!$F1011&gt;=3,TEXT(Data!I1011,"00"),""))</f>
        <v>64</v>
      </c>
      <c r="J1011" s="1" t="str">
        <f>IF(ISBLANK(Data!$F1011),"",IF(Data!$F1011&gt;=4,TEXT(Data!J1011,"00"),""))</f>
        <v>5a</v>
      </c>
      <c r="K1011" s="1" t="str">
        <f>IF(ISBLANK(Data!$F1011),"",IF(Data!$F1011&gt;=5,TEXT(Data!K1011,"00"),""))</f>
        <v>41</v>
      </c>
      <c r="L1011" s="1" t="str">
        <f>IF(ISBLANK(Data!$F1011),"",IF(Data!$F1011&gt;=6,TEXT(Data!L1011,"00"),""))</f>
        <v>00</v>
      </c>
      <c r="M1011" s="1" t="str">
        <f>IF(ISBLANK(Data!$F1011),"",IF(Data!$F1011&gt;=7,TEXT(Data!M1011,"00"),""))</f>
        <v>32</v>
      </c>
      <c r="N1011" s="1" t="str">
        <f>IF(ISBLANK(Data!$F1011),"",IF(Data!$F1011&gt;=8,TEXT(Data!N1011,"00"),""))</f>
        <v>a9</v>
      </c>
    </row>
    <row r="1012" ht="14.25">
      <c r="A1012" s="1">
        <f>IF(ISBLANK(Data!A1012),"",Data!A1012)</f>
        <v>21523</v>
      </c>
      <c r="B1012" s="1">
        <f>IF(ISBLANK(Data!B1012),"",Data!B1012)</f>
        <v>1</v>
      </c>
      <c r="C1012" s="1">
        <f>IF(ISBLANK(Data!C1012),"",Data!C1012)</f>
        <v>301</v>
      </c>
      <c r="D1012" s="1">
        <f>IF(ISBLANK(Data!D1012),"",Data!D1012)</f>
        <v>0</v>
      </c>
      <c r="E1012" s="1">
        <f>IF(ISBLANK(Data!E1012),"",Data!E1012)</f>
        <v>0</v>
      </c>
      <c r="F1012" s="1">
        <f>IF(ISBLANK(Data!F1012),"",Data!F1012)</f>
        <v>3</v>
      </c>
      <c r="G1012" s="1" t="str">
        <f>IF(ISBLANK(Data!$F1012),"",IF(Data!$F1012&gt;=1,TEXT(Data!G1012,"00"),""))</f>
        <v>88</v>
      </c>
      <c r="H1012" s="1" t="str">
        <f>IF(ISBLANK(Data!$F1012),"",IF(Data!$F1012&gt;=2,TEXT(Data!H1012,"00"),""))</f>
        <v>09</v>
      </c>
      <c r="I1012" s="1" t="str">
        <f>IF(ISBLANK(Data!$F1012),"",IF(Data!$F1012&gt;=3,TEXT(Data!I1012,"00"),""))</f>
        <v>00</v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>
        <f>IF(ISBLANK(Data!A1013),"",Data!A1013)</f>
        <v>21533</v>
      </c>
      <c r="B1013" s="1">
        <f>IF(ISBLANK(Data!B1013),"",Data!B1013)</f>
        <v>0</v>
      </c>
      <c r="C1013" s="1">
        <f>IF(ISBLANK(Data!C1013),"",Data!C1013)</f>
        <v>203</v>
      </c>
      <c r="D1013" s="1">
        <f>IF(ISBLANK(Data!D1013),"",Data!D1013)</f>
        <v>0</v>
      </c>
      <c r="E1013" s="1">
        <f>IF(ISBLANK(Data!E1013),"",Data!E1013)</f>
        <v>0</v>
      </c>
      <c r="F1013" s="1">
        <f>IF(ISBLANK(Data!F1013),"",Data!F1013)</f>
        <v>8</v>
      </c>
      <c r="G1013" s="1" t="str">
        <f>IF(ISBLANK(Data!$F1013),"",IF(Data!$F1013&gt;=1,TEXT(Data!G1013,"00"),""))</f>
        <v>00</v>
      </c>
      <c r="H1013" s="1" t="str">
        <f>IF(ISBLANK(Data!$F1013),"",IF(Data!$F1013&gt;=2,TEXT(Data!H1013,"00"),""))</f>
        <v>00</v>
      </c>
      <c r="I1013" s="1" t="str">
        <f>IF(ISBLANK(Data!$F1013),"",IF(Data!$F1013&gt;=3,TEXT(Data!I1013,"00"),""))</f>
        <v>00</v>
      </c>
      <c r="J1013" s="1" t="str">
        <f>IF(ISBLANK(Data!$F1013),"",IF(Data!$F1013&gt;=4,TEXT(Data!J1013,"00"),""))</f>
        <v>00</v>
      </c>
      <c r="K1013" s="1" t="str">
        <f>IF(ISBLANK(Data!$F1013),"",IF(Data!$F1013&gt;=5,TEXT(Data!K1013,"00"),""))</f>
        <v>00</v>
      </c>
      <c r="L1013" s="1" t="str">
        <f>IF(ISBLANK(Data!$F1013),"",IF(Data!$F1013&gt;=6,TEXT(Data!L1013,"00"),""))</f>
        <v>00</v>
      </c>
      <c r="M1013" s="1" t="str">
        <f>IF(ISBLANK(Data!$F1013),"",IF(Data!$F1013&gt;=7,TEXT(Data!M1013,"00"),""))</f>
        <v>00</v>
      </c>
      <c r="N1013" s="1" t="str">
        <f>IF(ISBLANK(Data!$F1013),"",IF(Data!$F1013&gt;=8,TEXT(Data!N1013,"00"),""))</f>
        <v>00</v>
      </c>
    </row>
    <row r="1014" ht="14.25">
      <c r="A1014" s="1">
        <f>IF(ISBLANK(Data!A1014),"",Data!A1014)</f>
        <v>21566</v>
      </c>
      <c r="B1014" s="1">
        <f>IF(ISBLANK(Data!B1014),"",Data!B1014)</f>
        <v>0</v>
      </c>
      <c r="C1014" s="1">
        <f>IF(ISBLANK(Data!C1014),"",Data!C1014)</f>
        <v>401</v>
      </c>
      <c r="D1014" s="1">
        <f>IF(ISBLANK(Data!D1014),"",Data!D1014)</f>
        <v>0</v>
      </c>
      <c r="E1014" s="1">
        <f>IF(ISBLANK(Data!E1014),"",Data!E1014)</f>
        <v>0</v>
      </c>
      <c r="F1014" s="1">
        <f>IF(ISBLANK(Data!F1014),"",Data!F1014)</f>
        <v>8</v>
      </c>
      <c r="G1014" s="1" t="str">
        <f>IF(ISBLANK(Data!$F1014),"",IF(Data!$F1014&gt;=1,TEXT(Data!G1014,"00"),""))</f>
        <v>6b</v>
      </c>
      <c r="H1014" s="1" t="str">
        <f>IF(ISBLANK(Data!$F1014),"",IF(Data!$F1014&gt;=2,TEXT(Data!H1014,"00"),""))</f>
        <v>9a</v>
      </c>
      <c r="I1014" s="1" t="str">
        <f>IF(ISBLANK(Data!$F1014),"",IF(Data!$F1014&gt;=3,TEXT(Data!I1014,"00"),""))</f>
        <v>00</v>
      </c>
      <c r="J1014" s="1" t="str">
        <f>IF(ISBLANK(Data!$F1014),"",IF(Data!$F1014&gt;=4,TEXT(Data!J1014,"00"),""))</f>
        <v>00</v>
      </c>
      <c r="K1014" s="1" t="str">
        <f>IF(ISBLANK(Data!$F1014),"",IF(Data!$F1014&gt;=5,TEXT(Data!K1014,"00"),""))</f>
        <v>4d</v>
      </c>
      <c r="L1014" s="1" t="str">
        <f>IF(ISBLANK(Data!$F1014),"",IF(Data!$F1014&gt;=6,TEXT(Data!L1014,"00"),""))</f>
        <v>00</v>
      </c>
      <c r="M1014" s="1" t="str">
        <f>IF(ISBLANK(Data!$F1014),"",IF(Data!$F1014&gt;=7,TEXT(Data!M1014,"00"),""))</f>
        <v>00</v>
      </c>
      <c r="N1014" s="1" t="str">
        <f>IF(ISBLANK(Data!$F1014),"",IF(Data!$F1014&gt;=8,TEXT(Data!N1014,"00"),""))</f>
        <v>00</v>
      </c>
    </row>
    <row r="1015" ht="14.25">
      <c r="A1015" s="1">
        <f>IF(ISBLANK(Data!A1015),"",Data!A1015)</f>
        <v>21573</v>
      </c>
      <c r="B1015" s="1">
        <f>IF(ISBLANK(Data!B1015),"",Data!B1015)</f>
        <v>1</v>
      </c>
      <c r="C1015" s="1">
        <f>IF(ISBLANK(Data!C1015),"",Data!C1015)</f>
        <v>300</v>
      </c>
      <c r="D1015" s="1">
        <f>IF(ISBLANK(Data!D1015),"",Data!D1015)</f>
        <v>0</v>
      </c>
      <c r="E1015" s="1">
        <f>IF(ISBLANK(Data!E1015),"",Data!E1015)</f>
        <v>0</v>
      </c>
      <c r="F1015" s="1">
        <f>IF(ISBLANK(Data!F1015),"",Data!F1015)</f>
        <v>8</v>
      </c>
      <c r="G1015" s="1" t="str">
        <f>IF(ISBLANK(Data!$F1015),"",IF(Data!$F1015&gt;=1,TEXT(Data!G1015,"00"),""))</f>
        <v>03</v>
      </c>
      <c r="H1015" s="1" t="str">
        <f>IF(ISBLANK(Data!$F1015),"",IF(Data!$F1015&gt;=2,TEXT(Data!H1015,"00"),""))</f>
        <v>5a</v>
      </c>
      <c r="I1015" s="1" t="str">
        <f>IF(ISBLANK(Data!$F1015),"",IF(Data!$F1015&gt;=3,TEXT(Data!I1015,"00"),""))</f>
        <v>64</v>
      </c>
      <c r="J1015" s="1" t="str">
        <f>IF(ISBLANK(Data!$F1015),"",IF(Data!$F1015&gt;=4,TEXT(Data!J1015,"00"),""))</f>
        <v>5a</v>
      </c>
      <c r="K1015" s="1" t="str">
        <f>IF(ISBLANK(Data!$F1015),"",IF(Data!$F1015&gt;=5,TEXT(Data!K1015,"00"),""))</f>
        <v>41</v>
      </c>
      <c r="L1015" s="1" t="str">
        <f>IF(ISBLANK(Data!$F1015),"",IF(Data!$F1015&gt;=6,TEXT(Data!L1015,"00"),""))</f>
        <v>00</v>
      </c>
      <c r="M1015" s="1" t="str">
        <f>IF(ISBLANK(Data!$F1015),"",IF(Data!$F1015&gt;=7,TEXT(Data!M1015,"00"),""))</f>
        <v>32</v>
      </c>
      <c r="N1015" s="1" t="str">
        <f>IF(ISBLANK(Data!$F1015),"",IF(Data!$F1015&gt;=8,TEXT(Data!N1015,"00"),""))</f>
        <v>aa</v>
      </c>
    </row>
    <row r="1016" ht="14.25">
      <c r="A1016" s="1">
        <f>IF(ISBLANK(Data!A1016),"",Data!A1016)</f>
        <v>21574</v>
      </c>
      <c r="B1016" s="1">
        <f>IF(ISBLANK(Data!B1016),"",Data!B1016)</f>
        <v>1</v>
      </c>
      <c r="C1016" s="1">
        <f>IF(ISBLANK(Data!C1016),"",Data!C1016)</f>
        <v>301</v>
      </c>
      <c r="D1016" s="1">
        <f>IF(ISBLANK(Data!D1016),"",Data!D1016)</f>
        <v>0</v>
      </c>
      <c r="E1016" s="1">
        <f>IF(ISBLANK(Data!E1016),"",Data!E1016)</f>
        <v>0</v>
      </c>
      <c r="F1016" s="1">
        <f>IF(ISBLANK(Data!F1016),"",Data!F1016)</f>
        <v>3</v>
      </c>
      <c r="G1016" s="1" t="str">
        <f>IF(ISBLANK(Data!$F1016),"",IF(Data!$F1016&gt;=1,TEXT(Data!G1016,"00"),""))</f>
        <v>c6</v>
      </c>
      <c r="H1016" s="1" t="str">
        <f>IF(ISBLANK(Data!$F1016),"",IF(Data!$F1016&gt;=2,TEXT(Data!H1016,"00"),""))</f>
        <v>a</v>
      </c>
      <c r="I1016" s="1" t="str">
        <f>IF(ISBLANK(Data!$F1016),"",IF(Data!$F1016&gt;=3,TEXT(Data!I1016,"00"),""))</f>
        <v>00</v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>
        <f>IF(ISBLANK(Data!A1017),"",Data!A1017)</f>
        <v>21586</v>
      </c>
      <c r="B1017" s="1">
        <f>IF(ISBLANK(Data!B1017),"",Data!B1017)</f>
        <v>0</v>
      </c>
      <c r="C1017" s="1">
        <f>IF(ISBLANK(Data!C1017),"",Data!C1017)</f>
        <v>400</v>
      </c>
      <c r="D1017" s="1">
        <f>IF(ISBLANK(Data!D1017),"",Data!D1017)</f>
        <v>0</v>
      </c>
      <c r="E1017" s="1">
        <f>IF(ISBLANK(Data!E1017),"",Data!E1017)</f>
        <v>0</v>
      </c>
      <c r="F1017" s="1">
        <f>IF(ISBLANK(Data!F1017),"",Data!F1017)</f>
        <v>8</v>
      </c>
      <c r="G1017" s="1" t="str">
        <f>IF(ISBLANK(Data!$F1017),"",IF(Data!$F1017&gt;=1,TEXT(Data!G1017,"00"),""))</f>
        <v>01</v>
      </c>
      <c r="H1017" s="1" t="str">
        <f>IF(ISBLANK(Data!$F1017),"",IF(Data!$F1017&gt;=2,TEXT(Data!H1017,"00"),""))</f>
        <v>00</v>
      </c>
      <c r="I1017" s="1" t="str">
        <f>IF(ISBLANK(Data!$F1017),"",IF(Data!$F1017&gt;=3,TEXT(Data!I1017,"00"),""))</f>
        <v>c</v>
      </c>
      <c r="J1017" s="1" t="str">
        <f>IF(ISBLANK(Data!$F1017),"",IF(Data!$F1017&gt;=4,TEXT(Data!J1017,"00"),""))</f>
        <v>00</v>
      </c>
      <c r="K1017" s="1" t="str">
        <f>IF(ISBLANK(Data!$F1017),"",IF(Data!$F1017&gt;=5,TEXT(Data!K1017,"00"),""))</f>
        <v>00</v>
      </c>
      <c r="L1017" s="1" t="str">
        <f>IF(ISBLANK(Data!$F1017),"",IF(Data!$F1017&gt;=6,TEXT(Data!L1017,"00"),""))</f>
        <v>00</v>
      </c>
      <c r="M1017" s="1" t="str">
        <f>IF(ISBLANK(Data!$F1017),"",IF(Data!$F1017&gt;=7,TEXT(Data!M1017,"00"),""))</f>
        <v>00</v>
      </c>
      <c r="N1017" s="1" t="str">
        <f>IF(ISBLANK(Data!$F1017),"",IF(Data!$F1017&gt;=8,TEXT(Data!N1017,"00"),""))</f>
        <v>00</v>
      </c>
    </row>
    <row r="1018" ht="14.25">
      <c r="A1018" s="1">
        <f>IF(ISBLANK(Data!A1018),"",Data!A1018)</f>
        <v>21621</v>
      </c>
      <c r="B1018" s="1">
        <f>IF(ISBLANK(Data!B1018),"",Data!B1018)</f>
        <v>0</v>
      </c>
      <c r="C1018" s="1">
        <f>IF(ISBLANK(Data!C1018),"",Data!C1018)</f>
        <v>201</v>
      </c>
      <c r="D1018" s="1">
        <f>IF(ISBLANK(Data!D1018),"",Data!D1018)</f>
        <v>0</v>
      </c>
      <c r="E1018" s="1">
        <f>IF(ISBLANK(Data!E1018),"",Data!E1018)</f>
        <v>0</v>
      </c>
      <c r="F1018" s="1">
        <f>IF(ISBLANK(Data!F1018),"",Data!F1018)</f>
        <v>6</v>
      </c>
      <c r="G1018" s="1" t="str">
        <f>IF(ISBLANK(Data!$F1018),"",IF(Data!$F1018&gt;=1,TEXT(Data!G1018,"00"),""))</f>
        <v>ae</v>
      </c>
      <c r="H1018" s="1" t="str">
        <f>IF(ISBLANK(Data!$F1018),"",IF(Data!$F1018&gt;=2,TEXT(Data!H1018,"00"),""))</f>
        <v>01</v>
      </c>
      <c r="I1018" s="1" t="str">
        <f>IF(ISBLANK(Data!$F1018),"",IF(Data!$F1018&gt;=3,TEXT(Data!I1018,"00"),""))</f>
        <v>00</v>
      </c>
      <c r="J1018" s="1" t="str">
        <f>IF(ISBLANK(Data!$F1018),"",IF(Data!$F1018&gt;=4,TEXT(Data!J1018,"00"),""))</f>
        <v>00</v>
      </c>
      <c r="K1018" s="1" t="str">
        <f>IF(ISBLANK(Data!$F1018),"",IF(Data!$F1018&gt;=5,TEXT(Data!K1018,"00"),""))</f>
        <v>62</v>
      </c>
      <c r="L1018" s="1" t="str">
        <f>IF(ISBLANK(Data!$F1018),"",IF(Data!$F1018&gt;=6,TEXT(Data!L1018,"00"),""))</f>
        <v>00</v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>
        <f>IF(ISBLANK(Data!A1019),"",Data!A1019)</f>
        <v>21622</v>
      </c>
      <c r="B1019" s="1">
        <f>IF(ISBLANK(Data!B1019),"",Data!B1019)</f>
        <v>1</v>
      </c>
      <c r="C1019" s="1">
        <f>IF(ISBLANK(Data!C1019),"",Data!C1019)</f>
        <v>300</v>
      </c>
      <c r="D1019" s="1">
        <f>IF(ISBLANK(Data!D1019),"",Data!D1019)</f>
        <v>0</v>
      </c>
      <c r="E1019" s="1">
        <f>IF(ISBLANK(Data!E1019),"",Data!E1019)</f>
        <v>0</v>
      </c>
      <c r="F1019" s="1">
        <f>IF(ISBLANK(Data!F1019),"",Data!F1019)</f>
        <v>8</v>
      </c>
      <c r="G1019" s="1" t="str">
        <f>IF(ISBLANK(Data!$F1019),"",IF(Data!$F1019&gt;=1,TEXT(Data!G1019,"00"),""))</f>
        <v>03</v>
      </c>
      <c r="H1019" s="1" t="str">
        <f>IF(ISBLANK(Data!$F1019),"",IF(Data!$F1019&gt;=2,TEXT(Data!H1019,"00"),""))</f>
        <v>5a</v>
      </c>
      <c r="I1019" s="1" t="str">
        <f>IF(ISBLANK(Data!$F1019),"",IF(Data!$F1019&gt;=3,TEXT(Data!I1019,"00"),""))</f>
        <v>64</v>
      </c>
      <c r="J1019" s="1" t="str">
        <f>IF(ISBLANK(Data!$F1019),"",IF(Data!$F1019&gt;=4,TEXT(Data!J1019,"00"),""))</f>
        <v>5a</v>
      </c>
      <c r="K1019" s="1" t="str">
        <f>IF(ISBLANK(Data!$F1019),"",IF(Data!$F1019&gt;=5,TEXT(Data!K1019,"00"),""))</f>
        <v>41</v>
      </c>
      <c r="L1019" s="1" t="str">
        <f>IF(ISBLANK(Data!$F1019),"",IF(Data!$F1019&gt;=6,TEXT(Data!L1019,"00"),""))</f>
        <v>00</v>
      </c>
      <c r="M1019" s="1" t="str">
        <f>IF(ISBLANK(Data!$F1019),"",IF(Data!$F1019&gt;=7,TEXT(Data!M1019,"00"),""))</f>
        <v>32</v>
      </c>
      <c r="N1019" s="1" t="str">
        <f>IF(ISBLANK(Data!$F1019),"",IF(Data!$F1019&gt;=8,TEXT(Data!N1019,"00"),""))</f>
        <v>ab</v>
      </c>
    </row>
    <row r="1020" ht="14.25">
      <c r="A1020" s="1">
        <f>IF(ISBLANK(Data!A1020),"",Data!A1020)</f>
        <v>21623</v>
      </c>
      <c r="B1020" s="1">
        <f>IF(ISBLANK(Data!B1020),"",Data!B1020)</f>
        <v>1</v>
      </c>
      <c r="C1020" s="1">
        <f>IF(ISBLANK(Data!C1020),"",Data!C1020)</f>
        <v>301</v>
      </c>
      <c r="D1020" s="1">
        <f>IF(ISBLANK(Data!D1020),"",Data!D1020)</f>
        <v>0</v>
      </c>
      <c r="E1020" s="1">
        <f>IF(ISBLANK(Data!E1020),"",Data!E1020)</f>
        <v>0</v>
      </c>
      <c r="F1020" s="1">
        <f>IF(ISBLANK(Data!F1020),"",Data!F1020)</f>
        <v>3</v>
      </c>
      <c r="G1020" s="1" t="str">
        <f>IF(ISBLANK(Data!$F1020),"",IF(Data!$F1020&gt;=1,TEXT(Data!G1020,"00"),""))</f>
        <v>43</v>
      </c>
      <c r="H1020" s="1" t="str">
        <f>IF(ISBLANK(Data!$F1020),"",IF(Data!$F1020&gt;=2,TEXT(Data!H1020,"00"),""))</f>
        <v>b</v>
      </c>
      <c r="I1020" s="1" t="str">
        <f>IF(ISBLANK(Data!$F1020),"",IF(Data!$F1020&gt;=3,TEXT(Data!I1020,"00"),""))</f>
        <v>00</v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>
        <f>IF(ISBLANK(Data!A1021),"",Data!A1021)</f>
        <v>21633</v>
      </c>
      <c r="B1021" s="1">
        <f>IF(ISBLANK(Data!B1021),"",Data!B1021)</f>
        <v>0</v>
      </c>
      <c r="C1021" s="1">
        <f>IF(ISBLANK(Data!C1021),"",Data!C1021)</f>
        <v>203</v>
      </c>
      <c r="D1021" s="1">
        <f>IF(ISBLANK(Data!D1021),"",Data!D1021)</f>
        <v>0</v>
      </c>
      <c r="E1021" s="1">
        <f>IF(ISBLANK(Data!E1021),"",Data!E1021)</f>
        <v>0</v>
      </c>
      <c r="F1021" s="1">
        <f>IF(ISBLANK(Data!F1021),"",Data!F1021)</f>
        <v>8</v>
      </c>
      <c r="G1021" s="1" t="str">
        <f>IF(ISBLANK(Data!$F1021),"",IF(Data!$F1021&gt;=1,TEXT(Data!G1021,"00"),""))</f>
        <v>00</v>
      </c>
      <c r="H1021" s="1" t="str">
        <f>IF(ISBLANK(Data!$F1021),"",IF(Data!$F1021&gt;=2,TEXT(Data!H1021,"00"),""))</f>
        <v>00</v>
      </c>
      <c r="I1021" s="1" t="str">
        <f>IF(ISBLANK(Data!$F1021),"",IF(Data!$F1021&gt;=3,TEXT(Data!I1021,"00"),""))</f>
        <v>00</v>
      </c>
      <c r="J1021" s="1" t="str">
        <f>IF(ISBLANK(Data!$F1021),"",IF(Data!$F1021&gt;=4,TEXT(Data!J1021,"00"),""))</f>
        <v>00</v>
      </c>
      <c r="K1021" s="1" t="str">
        <f>IF(ISBLANK(Data!$F1021),"",IF(Data!$F1021&gt;=5,TEXT(Data!K1021,"00"),""))</f>
        <v>00</v>
      </c>
      <c r="L1021" s="1" t="str">
        <f>IF(ISBLANK(Data!$F1021),"",IF(Data!$F1021&gt;=6,TEXT(Data!L1021,"00"),""))</f>
        <v>00</v>
      </c>
      <c r="M1021" s="1" t="str">
        <f>IF(ISBLANK(Data!$F1021),"",IF(Data!$F1021&gt;=7,TEXT(Data!M1021,"00"),""))</f>
        <v>00</v>
      </c>
      <c r="N1021" s="1" t="str">
        <f>IF(ISBLANK(Data!$F1021),"",IF(Data!$F1021&gt;=8,TEXT(Data!N1021,"00"),""))</f>
        <v>00</v>
      </c>
    </row>
    <row r="1022" ht="14.25">
      <c r="A1022" s="1">
        <f>IF(ISBLANK(Data!A1022),"",Data!A1022)</f>
        <v>21666</v>
      </c>
      <c r="B1022" s="1">
        <f>IF(ISBLANK(Data!B1022),"",Data!B1022)</f>
        <v>0</v>
      </c>
      <c r="C1022" s="1">
        <f>IF(ISBLANK(Data!C1022),"",Data!C1022)</f>
        <v>401</v>
      </c>
      <c r="D1022" s="1">
        <f>IF(ISBLANK(Data!D1022),"",Data!D1022)</f>
        <v>0</v>
      </c>
      <c r="E1022" s="1">
        <f>IF(ISBLANK(Data!E1022),"",Data!E1022)</f>
        <v>0</v>
      </c>
      <c r="F1022" s="1">
        <f>IF(ISBLANK(Data!F1022),"",Data!F1022)</f>
        <v>8</v>
      </c>
      <c r="G1022" s="1" t="str">
        <f>IF(ISBLANK(Data!$F1022),"",IF(Data!$F1022&gt;=1,TEXT(Data!G1022,"00"),""))</f>
        <v>6b</v>
      </c>
      <c r="H1022" s="1" t="str">
        <f>IF(ISBLANK(Data!$F1022),"",IF(Data!$F1022&gt;=2,TEXT(Data!H1022,"00"),""))</f>
        <v>9a</v>
      </c>
      <c r="I1022" s="1" t="str">
        <f>IF(ISBLANK(Data!$F1022),"",IF(Data!$F1022&gt;=3,TEXT(Data!I1022,"00"),""))</f>
        <v>00</v>
      </c>
      <c r="J1022" s="1" t="str">
        <f>IF(ISBLANK(Data!$F1022),"",IF(Data!$F1022&gt;=4,TEXT(Data!J1022,"00"),""))</f>
        <v>00</v>
      </c>
      <c r="K1022" s="1" t="str">
        <f>IF(ISBLANK(Data!$F1022),"",IF(Data!$F1022&gt;=5,TEXT(Data!K1022,"00"),""))</f>
        <v>4d</v>
      </c>
      <c r="L1022" s="1" t="str">
        <f>IF(ISBLANK(Data!$F1022),"",IF(Data!$F1022&gt;=6,TEXT(Data!L1022,"00"),""))</f>
        <v>00</v>
      </c>
      <c r="M1022" s="1" t="str">
        <f>IF(ISBLANK(Data!$F1022),"",IF(Data!$F1022&gt;=7,TEXT(Data!M1022,"00"),""))</f>
        <v>00</v>
      </c>
      <c r="N1022" s="1" t="str">
        <f>IF(ISBLANK(Data!$F1022),"",IF(Data!$F1022&gt;=8,TEXT(Data!N1022,"00"),""))</f>
        <v>00</v>
      </c>
    </row>
    <row r="1023" ht="14.25">
      <c r="A1023" s="1">
        <f>IF(ISBLANK(Data!A1023),"",Data!A1023)</f>
        <v>21673</v>
      </c>
      <c r="B1023" s="1">
        <f>IF(ISBLANK(Data!B1023),"",Data!B1023)</f>
        <v>1</v>
      </c>
      <c r="C1023" s="1">
        <f>IF(ISBLANK(Data!C1023),"",Data!C1023)</f>
        <v>300</v>
      </c>
      <c r="D1023" s="1">
        <f>IF(ISBLANK(Data!D1023),"",Data!D1023)</f>
        <v>0</v>
      </c>
      <c r="E1023" s="1">
        <f>IF(ISBLANK(Data!E1023),"",Data!E1023)</f>
        <v>0</v>
      </c>
      <c r="F1023" s="1">
        <f>IF(ISBLANK(Data!F1023),"",Data!F1023)</f>
        <v>8</v>
      </c>
      <c r="G1023" s="1" t="str">
        <f>IF(ISBLANK(Data!$F1023),"",IF(Data!$F1023&gt;=1,TEXT(Data!G1023,"00"),""))</f>
        <v>03</v>
      </c>
      <c r="H1023" s="1" t="str">
        <f>IF(ISBLANK(Data!$F1023),"",IF(Data!$F1023&gt;=2,TEXT(Data!H1023,"00"),""))</f>
        <v>5a</v>
      </c>
      <c r="I1023" s="1" t="str">
        <f>IF(ISBLANK(Data!$F1023),"",IF(Data!$F1023&gt;=3,TEXT(Data!I1023,"00"),""))</f>
        <v>64</v>
      </c>
      <c r="J1023" s="1" t="str">
        <f>IF(ISBLANK(Data!$F1023),"",IF(Data!$F1023&gt;=4,TEXT(Data!J1023,"00"),""))</f>
        <v>5a</v>
      </c>
      <c r="K1023" s="1" t="str">
        <f>IF(ISBLANK(Data!$F1023),"",IF(Data!$F1023&gt;=5,TEXT(Data!K1023,"00"),""))</f>
        <v>41</v>
      </c>
      <c r="L1023" s="1" t="str">
        <f>IF(ISBLANK(Data!$F1023),"",IF(Data!$F1023&gt;=6,TEXT(Data!L1023,"00"),""))</f>
        <v>00</v>
      </c>
      <c r="M1023" s="1" t="str">
        <f>IF(ISBLANK(Data!$F1023),"",IF(Data!$F1023&gt;=7,TEXT(Data!M1023,"00"),""))</f>
        <v>32</v>
      </c>
      <c r="N1023" s="1" t="str">
        <f>IF(ISBLANK(Data!$F1023),"",IF(Data!$F1023&gt;=8,TEXT(Data!N1023,"00"),""))</f>
        <v>ec</v>
      </c>
    </row>
    <row r="1024" ht="14.25">
      <c r="A1024" s="1">
        <f>IF(ISBLANK(Data!A1024),"",Data!A1024)</f>
        <v>21674</v>
      </c>
      <c r="B1024" s="1">
        <f>IF(ISBLANK(Data!B1024),"",Data!B1024)</f>
        <v>1</v>
      </c>
      <c r="C1024" s="1">
        <f>IF(ISBLANK(Data!C1024),"",Data!C1024)</f>
        <v>301</v>
      </c>
      <c r="D1024" s="1">
        <f>IF(ISBLANK(Data!D1024),"",Data!D1024)</f>
        <v>0</v>
      </c>
      <c r="E1024" s="1">
        <f>IF(ISBLANK(Data!E1024),"",Data!E1024)</f>
        <v>0</v>
      </c>
      <c r="F1024" s="1">
        <f>IF(ISBLANK(Data!F1024),"",Data!F1024)</f>
        <v>3</v>
      </c>
      <c r="G1024" s="1" t="str">
        <f>IF(ISBLANK(Data!$F1024),"",IF(Data!$F1024&gt;=1,TEXT(Data!G1024,"00"),""))</f>
        <v>b5</v>
      </c>
      <c r="H1024" s="1" t="str">
        <f>IF(ISBLANK(Data!$F1024),"",IF(Data!$F1024&gt;=2,TEXT(Data!H1024,"00"),""))</f>
        <v>c</v>
      </c>
      <c r="I1024" s="1" t="str">
        <f>IF(ISBLANK(Data!$F1024),"",IF(Data!$F1024&gt;=3,TEXT(Data!I1024,"00"),""))</f>
        <v>00</v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>
        <f>IF(ISBLANK(Data!A1025),"",Data!A1025)</f>
        <v>21686</v>
      </c>
      <c r="B1025" s="1">
        <f>IF(ISBLANK(Data!B1025),"",Data!B1025)</f>
        <v>0</v>
      </c>
      <c r="C1025" s="1">
        <f>IF(ISBLANK(Data!C1025),"",Data!C1025)</f>
        <v>400</v>
      </c>
      <c r="D1025" s="1">
        <f>IF(ISBLANK(Data!D1025),"",Data!D1025)</f>
        <v>0</v>
      </c>
      <c r="E1025" s="1">
        <f>IF(ISBLANK(Data!E1025),"",Data!E1025)</f>
        <v>0</v>
      </c>
      <c r="F1025" s="1">
        <f>IF(ISBLANK(Data!F1025),"",Data!F1025)</f>
        <v>8</v>
      </c>
      <c r="G1025" s="1" t="str">
        <f>IF(ISBLANK(Data!$F1025),"",IF(Data!$F1025&gt;=1,TEXT(Data!G1025,"00"),""))</f>
        <v>01</v>
      </c>
      <c r="H1025" s="1" t="str">
        <f>IF(ISBLANK(Data!$F1025),"",IF(Data!$F1025&gt;=2,TEXT(Data!H1025,"00"),""))</f>
        <v>00</v>
      </c>
      <c r="I1025" s="1" t="str">
        <f>IF(ISBLANK(Data!$F1025),"",IF(Data!$F1025&gt;=3,TEXT(Data!I1025,"00"),""))</f>
        <v>c</v>
      </c>
      <c r="J1025" s="1" t="str">
        <f>IF(ISBLANK(Data!$F1025),"",IF(Data!$F1025&gt;=4,TEXT(Data!J1025,"00"),""))</f>
        <v>00</v>
      </c>
      <c r="K1025" s="1" t="str">
        <f>IF(ISBLANK(Data!$F1025),"",IF(Data!$F1025&gt;=5,TEXT(Data!K1025,"00"),""))</f>
        <v>00</v>
      </c>
      <c r="L1025" s="1" t="str">
        <f>IF(ISBLANK(Data!$F1025),"",IF(Data!$F1025&gt;=6,TEXT(Data!L1025,"00"),""))</f>
        <v>00</v>
      </c>
      <c r="M1025" s="1" t="str">
        <f>IF(ISBLANK(Data!$F1025),"",IF(Data!$F1025&gt;=7,TEXT(Data!M1025,"00"),""))</f>
        <v>00</v>
      </c>
      <c r="N1025" s="1" t="str">
        <f>IF(ISBLANK(Data!$F1025),"",IF(Data!$F1025&gt;=8,TEXT(Data!N1025,"00"),""))</f>
        <v>00</v>
      </c>
    </row>
    <row r="1026" ht="14.25">
      <c r="A1026" s="1">
        <f>IF(ISBLANK(Data!A1026),"",Data!A1026)</f>
        <v>21721</v>
      </c>
      <c r="B1026" s="1">
        <f>IF(ISBLANK(Data!B1026),"",Data!B1026)</f>
        <v>0</v>
      </c>
      <c r="C1026" s="1">
        <f>IF(ISBLANK(Data!C1026),"",Data!C1026)</f>
        <v>201</v>
      </c>
      <c r="D1026" s="1">
        <f>IF(ISBLANK(Data!D1026),"",Data!D1026)</f>
        <v>0</v>
      </c>
      <c r="E1026" s="1">
        <f>IF(ISBLANK(Data!E1026),"",Data!E1026)</f>
        <v>0</v>
      </c>
      <c r="F1026" s="1">
        <f>IF(ISBLANK(Data!F1026),"",Data!F1026)</f>
        <v>6</v>
      </c>
      <c r="G1026" s="1" t="str">
        <f>IF(ISBLANK(Data!$F1026),"",IF(Data!$F1026&gt;=1,TEXT(Data!G1026,"00"),""))</f>
        <v>86</v>
      </c>
      <c r="H1026" s="1" t="str">
        <f>IF(ISBLANK(Data!$F1026),"",IF(Data!$F1026&gt;=2,TEXT(Data!H1026,"00"),""))</f>
        <v>01</v>
      </c>
      <c r="I1026" s="1" t="str">
        <f>IF(ISBLANK(Data!$F1026),"",IF(Data!$F1026&gt;=3,TEXT(Data!I1026,"00"),""))</f>
        <v>00</v>
      </c>
      <c r="J1026" s="1" t="str">
        <f>IF(ISBLANK(Data!$F1026),"",IF(Data!$F1026&gt;=4,TEXT(Data!J1026,"00"),""))</f>
        <v>00</v>
      </c>
      <c r="K1026" s="1" t="str">
        <f>IF(ISBLANK(Data!$F1026),"",IF(Data!$F1026&gt;=5,TEXT(Data!K1026,"00"),""))</f>
        <v>62</v>
      </c>
      <c r="L1026" s="1" t="str">
        <f>IF(ISBLANK(Data!$F1026),"",IF(Data!$F1026&gt;=6,TEXT(Data!L1026,"00"),""))</f>
        <v>00</v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>
        <f>IF(ISBLANK(Data!A1027),"",Data!A1027)</f>
        <v>21722</v>
      </c>
      <c r="B1027" s="1">
        <f>IF(ISBLANK(Data!B1027),"",Data!B1027)</f>
        <v>1</v>
      </c>
      <c r="C1027" s="1">
        <f>IF(ISBLANK(Data!C1027),"",Data!C1027)</f>
        <v>300</v>
      </c>
      <c r="D1027" s="1">
        <f>IF(ISBLANK(Data!D1027),"",Data!D1027)</f>
        <v>0</v>
      </c>
      <c r="E1027" s="1">
        <f>IF(ISBLANK(Data!E1027),"",Data!E1027)</f>
        <v>0</v>
      </c>
      <c r="F1027" s="1">
        <f>IF(ISBLANK(Data!F1027),"",Data!F1027)</f>
        <v>8</v>
      </c>
      <c r="G1027" s="1" t="str">
        <f>IF(ISBLANK(Data!$F1027),"",IF(Data!$F1027&gt;=1,TEXT(Data!G1027,"00"),""))</f>
        <v>03</v>
      </c>
      <c r="H1027" s="1" t="str">
        <f>IF(ISBLANK(Data!$F1027),"",IF(Data!$F1027&gt;=2,TEXT(Data!H1027,"00"),""))</f>
        <v>5a</v>
      </c>
      <c r="I1027" s="1" t="str">
        <f>IF(ISBLANK(Data!$F1027),"",IF(Data!$F1027&gt;=3,TEXT(Data!I1027,"00"),""))</f>
        <v>64</v>
      </c>
      <c r="J1027" s="1" t="str">
        <f>IF(ISBLANK(Data!$F1027),"",IF(Data!$F1027&gt;=4,TEXT(Data!J1027,"00"),""))</f>
        <v>5a</v>
      </c>
      <c r="K1027" s="1" t="str">
        <f>IF(ISBLANK(Data!$F1027),"",IF(Data!$F1027&gt;=5,TEXT(Data!K1027,"00"),""))</f>
        <v>41</v>
      </c>
      <c r="L1027" s="1" t="str">
        <f>IF(ISBLANK(Data!$F1027),"",IF(Data!$F1027&gt;=6,TEXT(Data!L1027,"00"),""))</f>
        <v>00</v>
      </c>
      <c r="M1027" s="1" t="str">
        <f>IF(ISBLANK(Data!$F1027),"",IF(Data!$F1027&gt;=7,TEXT(Data!M1027,"00"),""))</f>
        <v>32</v>
      </c>
      <c r="N1027" s="1" t="str">
        <f>IF(ISBLANK(Data!$F1027),"",IF(Data!$F1027&gt;=8,TEXT(Data!N1027,"00"),""))</f>
        <v>ed</v>
      </c>
    </row>
    <row r="1028" ht="14.25">
      <c r="A1028" s="1">
        <f>IF(ISBLANK(Data!A1028),"",Data!A1028)</f>
        <v>21723</v>
      </c>
      <c r="B1028" s="1">
        <f>IF(ISBLANK(Data!B1028),"",Data!B1028)</f>
        <v>1</v>
      </c>
      <c r="C1028" s="1">
        <f>IF(ISBLANK(Data!C1028),"",Data!C1028)</f>
        <v>301</v>
      </c>
      <c r="D1028" s="1">
        <f>IF(ISBLANK(Data!D1028),"",Data!D1028)</f>
        <v>0</v>
      </c>
      <c r="E1028" s="1">
        <f>IF(ISBLANK(Data!E1028),"",Data!E1028)</f>
        <v>0</v>
      </c>
      <c r="F1028" s="1">
        <f>IF(ISBLANK(Data!F1028),"",Data!F1028)</f>
        <v>3</v>
      </c>
      <c r="G1028" s="1" t="str">
        <f>IF(ISBLANK(Data!$F1028),"",IF(Data!$F1028&gt;=1,TEXT(Data!G1028,"00"),""))</f>
        <v>4e</v>
      </c>
      <c r="H1028" s="1" t="str">
        <f>IF(ISBLANK(Data!$F1028),"",IF(Data!$F1028&gt;=2,TEXT(Data!H1028,"00"),""))</f>
        <v>d</v>
      </c>
      <c r="I1028" s="1" t="str">
        <f>IF(ISBLANK(Data!$F1028),"",IF(Data!$F1028&gt;=3,TEXT(Data!I1028,"00"),""))</f>
        <v>00</v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>
        <f>IF(ISBLANK(Data!A1029),"",Data!A1029)</f>
        <v>21733</v>
      </c>
      <c r="B1029" s="1">
        <f>IF(ISBLANK(Data!B1029),"",Data!B1029)</f>
        <v>0</v>
      </c>
      <c r="C1029" s="1">
        <f>IF(ISBLANK(Data!C1029),"",Data!C1029)</f>
        <v>203</v>
      </c>
      <c r="D1029" s="1">
        <f>IF(ISBLANK(Data!D1029),"",Data!D1029)</f>
        <v>0</v>
      </c>
      <c r="E1029" s="1">
        <f>IF(ISBLANK(Data!E1029),"",Data!E1029)</f>
        <v>0</v>
      </c>
      <c r="F1029" s="1">
        <f>IF(ISBLANK(Data!F1029),"",Data!F1029)</f>
        <v>8</v>
      </c>
      <c r="G1029" s="1" t="str">
        <f>IF(ISBLANK(Data!$F1029),"",IF(Data!$F1029&gt;=1,TEXT(Data!G1029,"00"),""))</f>
        <v>00</v>
      </c>
      <c r="H1029" s="1" t="str">
        <f>IF(ISBLANK(Data!$F1029),"",IF(Data!$F1029&gt;=2,TEXT(Data!H1029,"00"),""))</f>
        <v>00</v>
      </c>
      <c r="I1029" s="1" t="str">
        <f>IF(ISBLANK(Data!$F1029),"",IF(Data!$F1029&gt;=3,TEXT(Data!I1029,"00"),""))</f>
        <v>00</v>
      </c>
      <c r="J1029" s="1" t="str">
        <f>IF(ISBLANK(Data!$F1029),"",IF(Data!$F1029&gt;=4,TEXT(Data!J1029,"00"),""))</f>
        <v>00</v>
      </c>
      <c r="K1029" s="1" t="str">
        <f>IF(ISBLANK(Data!$F1029),"",IF(Data!$F1029&gt;=5,TEXT(Data!K1029,"00"),""))</f>
        <v>00</v>
      </c>
      <c r="L1029" s="1" t="str">
        <f>IF(ISBLANK(Data!$F1029),"",IF(Data!$F1029&gt;=6,TEXT(Data!L1029,"00"),""))</f>
        <v>00</v>
      </c>
      <c r="M1029" s="1" t="str">
        <f>IF(ISBLANK(Data!$F1029),"",IF(Data!$F1029&gt;=7,TEXT(Data!M1029,"00"),""))</f>
        <v>00</v>
      </c>
      <c r="N1029" s="1" t="str">
        <f>IF(ISBLANK(Data!$F1029),"",IF(Data!$F1029&gt;=8,TEXT(Data!N1029,"00"),""))</f>
        <v>00</v>
      </c>
    </row>
    <row r="1030" ht="14.25">
      <c r="A1030" s="1">
        <f>IF(ISBLANK(Data!A1030),"",Data!A1030)</f>
        <v>21766</v>
      </c>
      <c r="B1030" s="1">
        <f>IF(ISBLANK(Data!B1030),"",Data!B1030)</f>
        <v>0</v>
      </c>
      <c r="C1030" s="1">
        <f>IF(ISBLANK(Data!C1030),"",Data!C1030)</f>
        <v>401</v>
      </c>
      <c r="D1030" s="1">
        <f>IF(ISBLANK(Data!D1030),"",Data!D1030)</f>
        <v>0</v>
      </c>
      <c r="E1030" s="1">
        <f>IF(ISBLANK(Data!E1030),"",Data!E1030)</f>
        <v>0</v>
      </c>
      <c r="F1030" s="1">
        <f>IF(ISBLANK(Data!F1030),"",Data!F1030)</f>
        <v>8</v>
      </c>
      <c r="G1030" s="1" t="str">
        <f>IF(ISBLANK(Data!$F1030),"",IF(Data!$F1030&gt;=1,TEXT(Data!G1030,"00"),""))</f>
        <v>69</v>
      </c>
      <c r="H1030" s="1" t="str">
        <f>IF(ISBLANK(Data!$F1030),"",IF(Data!$F1030&gt;=2,TEXT(Data!H1030,"00"),""))</f>
        <v>9a</v>
      </c>
      <c r="I1030" s="1" t="str">
        <f>IF(ISBLANK(Data!$F1030),"",IF(Data!$F1030&gt;=3,TEXT(Data!I1030,"00"),""))</f>
        <v>00</v>
      </c>
      <c r="J1030" s="1" t="str">
        <f>IF(ISBLANK(Data!$F1030),"",IF(Data!$F1030&gt;=4,TEXT(Data!J1030,"00"),""))</f>
        <v>00</v>
      </c>
      <c r="K1030" s="1" t="str">
        <f>IF(ISBLANK(Data!$F1030),"",IF(Data!$F1030&gt;=5,TEXT(Data!K1030,"00"),""))</f>
        <v>4d</v>
      </c>
      <c r="L1030" s="1" t="str">
        <f>IF(ISBLANK(Data!$F1030),"",IF(Data!$F1030&gt;=6,TEXT(Data!L1030,"00"),""))</f>
        <v>00</v>
      </c>
      <c r="M1030" s="1" t="str">
        <f>IF(ISBLANK(Data!$F1030),"",IF(Data!$F1030&gt;=7,TEXT(Data!M1030,"00"),""))</f>
        <v>00</v>
      </c>
      <c r="N1030" s="1" t="str">
        <f>IF(ISBLANK(Data!$F1030),"",IF(Data!$F1030&gt;=8,TEXT(Data!N1030,"00"),""))</f>
        <v>00</v>
      </c>
    </row>
    <row r="1031" ht="14.25">
      <c r="A1031" s="1">
        <f>IF(ISBLANK(Data!A1031),"",Data!A1031)</f>
        <v>21773</v>
      </c>
      <c r="B1031" s="1">
        <f>IF(ISBLANK(Data!B1031),"",Data!B1031)</f>
        <v>1</v>
      </c>
      <c r="C1031" s="1">
        <f>IF(ISBLANK(Data!C1031),"",Data!C1031)</f>
        <v>300</v>
      </c>
      <c r="D1031" s="1">
        <f>IF(ISBLANK(Data!D1031),"",Data!D1031)</f>
        <v>0</v>
      </c>
      <c r="E1031" s="1">
        <f>IF(ISBLANK(Data!E1031),"",Data!E1031)</f>
        <v>0</v>
      </c>
      <c r="F1031" s="1">
        <f>IF(ISBLANK(Data!F1031),"",Data!F1031)</f>
        <v>8</v>
      </c>
      <c r="G1031" s="1" t="str">
        <f>IF(ISBLANK(Data!$F1031),"",IF(Data!$F1031&gt;=1,TEXT(Data!G1031,"00"),""))</f>
        <v>03</v>
      </c>
      <c r="H1031" s="1" t="str">
        <f>IF(ISBLANK(Data!$F1031),"",IF(Data!$F1031&gt;=2,TEXT(Data!H1031,"00"),""))</f>
        <v>5a</v>
      </c>
      <c r="I1031" s="1" t="str">
        <f>IF(ISBLANK(Data!$F1031),"",IF(Data!$F1031&gt;=3,TEXT(Data!I1031,"00"),""))</f>
        <v>64</v>
      </c>
      <c r="J1031" s="1" t="str">
        <f>IF(ISBLANK(Data!$F1031),"",IF(Data!$F1031&gt;=4,TEXT(Data!J1031,"00"),""))</f>
        <v>5a</v>
      </c>
      <c r="K1031" s="1" t="str">
        <f>IF(ISBLANK(Data!$F1031),"",IF(Data!$F1031&gt;=5,TEXT(Data!K1031,"00"),""))</f>
        <v>41</v>
      </c>
      <c r="L1031" s="1" t="str">
        <f>IF(ISBLANK(Data!$F1031),"",IF(Data!$F1031&gt;=6,TEXT(Data!L1031,"00"),""))</f>
        <v>00</v>
      </c>
      <c r="M1031" s="1" t="str">
        <f>IF(ISBLANK(Data!$F1031),"",IF(Data!$F1031&gt;=7,TEXT(Data!M1031,"00"),""))</f>
        <v>32</v>
      </c>
      <c r="N1031" s="1" t="str">
        <f>IF(ISBLANK(Data!$F1031),"",IF(Data!$F1031&gt;=8,TEXT(Data!N1031,"00"),""))</f>
        <v>ee</v>
      </c>
    </row>
    <row r="1032" ht="14.25">
      <c r="A1032" s="1">
        <f>IF(ISBLANK(Data!A1032),"",Data!A1032)</f>
        <v>21774</v>
      </c>
      <c r="B1032" s="1">
        <f>IF(ISBLANK(Data!B1032),"",Data!B1032)</f>
        <v>1</v>
      </c>
      <c r="C1032" s="1">
        <f>IF(ISBLANK(Data!C1032),"",Data!C1032)</f>
        <v>301</v>
      </c>
      <c r="D1032" s="1">
        <f>IF(ISBLANK(Data!D1032),"",Data!D1032)</f>
        <v>0</v>
      </c>
      <c r="E1032" s="1">
        <f>IF(ISBLANK(Data!E1032),"",Data!E1032)</f>
        <v>0</v>
      </c>
      <c r="F1032" s="1">
        <f>IF(ISBLANK(Data!F1032),"",Data!F1032)</f>
        <v>3</v>
      </c>
      <c r="G1032" s="1" t="str">
        <f>IF(ISBLANK(Data!$F1032),"",IF(Data!$F1032&gt;=1,TEXT(Data!G1032,"00"),""))</f>
        <v>1d</v>
      </c>
      <c r="H1032" s="1" t="str">
        <f>IF(ISBLANK(Data!$F1032),"",IF(Data!$F1032&gt;=2,TEXT(Data!H1032,"00"),""))</f>
        <v>e</v>
      </c>
      <c r="I1032" s="1" t="str">
        <f>IF(ISBLANK(Data!$F1032),"",IF(Data!$F1032&gt;=3,TEXT(Data!I1032,"00"),""))</f>
        <v>00</v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>
        <f>IF(ISBLANK(Data!A1033),"",Data!A1033)</f>
        <v>21786</v>
      </c>
      <c r="B1033" s="1">
        <f>IF(ISBLANK(Data!B1033),"",Data!B1033)</f>
        <v>0</v>
      </c>
      <c r="C1033" s="1">
        <f>IF(ISBLANK(Data!C1033),"",Data!C1033)</f>
        <v>400</v>
      </c>
      <c r="D1033" s="1">
        <f>IF(ISBLANK(Data!D1033),"",Data!D1033)</f>
        <v>0</v>
      </c>
      <c r="E1033" s="1">
        <f>IF(ISBLANK(Data!E1033),"",Data!E1033)</f>
        <v>0</v>
      </c>
      <c r="F1033" s="1">
        <f>IF(ISBLANK(Data!F1033),"",Data!F1033)</f>
        <v>8</v>
      </c>
      <c r="G1033" s="1" t="str">
        <f>IF(ISBLANK(Data!$F1033),"",IF(Data!$F1033&gt;=1,TEXT(Data!G1033,"00"),""))</f>
        <v>01</v>
      </c>
      <c r="H1033" s="1" t="str">
        <f>IF(ISBLANK(Data!$F1033),"",IF(Data!$F1033&gt;=2,TEXT(Data!H1033,"00"),""))</f>
        <v>00</v>
      </c>
      <c r="I1033" s="1" t="str">
        <f>IF(ISBLANK(Data!$F1033),"",IF(Data!$F1033&gt;=3,TEXT(Data!I1033,"00"),""))</f>
        <v>c</v>
      </c>
      <c r="J1033" s="1" t="str">
        <f>IF(ISBLANK(Data!$F1033),"",IF(Data!$F1033&gt;=4,TEXT(Data!J1033,"00"),""))</f>
        <v>00</v>
      </c>
      <c r="K1033" s="1" t="str">
        <f>IF(ISBLANK(Data!$F1033),"",IF(Data!$F1033&gt;=5,TEXT(Data!K1033,"00"),""))</f>
        <v>00</v>
      </c>
      <c r="L1033" s="1" t="str">
        <f>IF(ISBLANK(Data!$F1033),"",IF(Data!$F1033&gt;=6,TEXT(Data!L1033,"00"),""))</f>
        <v>00</v>
      </c>
      <c r="M1033" s="1" t="str">
        <f>IF(ISBLANK(Data!$F1033),"",IF(Data!$F1033&gt;=7,TEXT(Data!M1033,"00"),""))</f>
        <v>00</v>
      </c>
      <c r="N1033" s="1" t="str">
        <f>IF(ISBLANK(Data!$F1033),"",IF(Data!$F1033&gt;=8,TEXT(Data!N1033,"00"),""))</f>
        <v>00</v>
      </c>
    </row>
    <row r="1034" ht="14.25">
      <c r="A1034" s="1">
        <f>IF(ISBLANK(Data!A1034),"",Data!A1034)</f>
        <v>21821</v>
      </c>
      <c r="B1034" s="1">
        <f>IF(ISBLANK(Data!B1034),"",Data!B1034)</f>
        <v>0</v>
      </c>
      <c r="C1034" s="1">
        <f>IF(ISBLANK(Data!C1034),"",Data!C1034)</f>
        <v>201</v>
      </c>
      <c r="D1034" s="1">
        <f>IF(ISBLANK(Data!D1034),"",Data!D1034)</f>
        <v>0</v>
      </c>
      <c r="E1034" s="1">
        <f>IF(ISBLANK(Data!E1034),"",Data!E1034)</f>
        <v>0</v>
      </c>
      <c r="F1034" s="1">
        <f>IF(ISBLANK(Data!F1034),"",Data!F1034)</f>
        <v>6</v>
      </c>
      <c r="G1034" s="1" t="str">
        <f>IF(ISBLANK(Data!$F1034),"",IF(Data!$F1034&gt;=1,TEXT(Data!G1034,"00"),""))</f>
        <v>86</v>
      </c>
      <c r="H1034" s="1" t="str">
        <f>IF(ISBLANK(Data!$F1034),"",IF(Data!$F1034&gt;=2,TEXT(Data!H1034,"00"),""))</f>
        <v>01</v>
      </c>
      <c r="I1034" s="1" t="str">
        <f>IF(ISBLANK(Data!$F1034),"",IF(Data!$F1034&gt;=3,TEXT(Data!I1034,"00"),""))</f>
        <v>00</v>
      </c>
      <c r="J1034" s="1" t="str">
        <f>IF(ISBLANK(Data!$F1034),"",IF(Data!$F1034&gt;=4,TEXT(Data!J1034,"00"),""))</f>
        <v>00</v>
      </c>
      <c r="K1034" s="1" t="str">
        <f>IF(ISBLANK(Data!$F1034),"",IF(Data!$F1034&gt;=5,TEXT(Data!K1034,"00"),""))</f>
        <v>62</v>
      </c>
      <c r="L1034" s="1" t="str">
        <f>IF(ISBLANK(Data!$F1034),"",IF(Data!$F1034&gt;=6,TEXT(Data!L1034,"00"),""))</f>
        <v>00</v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>
        <f>IF(ISBLANK(Data!A1035),"",Data!A1035)</f>
        <v>21822</v>
      </c>
      <c r="B1035" s="1">
        <f>IF(ISBLANK(Data!B1035),"",Data!B1035)</f>
        <v>1</v>
      </c>
      <c r="C1035" s="1">
        <f>IF(ISBLANK(Data!C1035),"",Data!C1035)</f>
        <v>300</v>
      </c>
      <c r="D1035" s="1">
        <f>IF(ISBLANK(Data!D1035),"",Data!D1035)</f>
        <v>0</v>
      </c>
      <c r="E1035" s="1">
        <f>IF(ISBLANK(Data!E1035),"",Data!E1035)</f>
        <v>0</v>
      </c>
      <c r="F1035" s="1">
        <f>IF(ISBLANK(Data!F1035),"",Data!F1035)</f>
        <v>8</v>
      </c>
      <c r="G1035" s="1" t="str">
        <f>IF(ISBLANK(Data!$F1035),"",IF(Data!$F1035&gt;=1,TEXT(Data!G1035,"00"),""))</f>
        <v>03</v>
      </c>
      <c r="H1035" s="1" t="str">
        <f>IF(ISBLANK(Data!$F1035),"",IF(Data!$F1035&gt;=2,TEXT(Data!H1035,"00"),""))</f>
        <v>5a</v>
      </c>
      <c r="I1035" s="1" t="str">
        <f>IF(ISBLANK(Data!$F1035),"",IF(Data!$F1035&gt;=3,TEXT(Data!I1035,"00"),""))</f>
        <v>64</v>
      </c>
      <c r="J1035" s="1" t="str">
        <f>IF(ISBLANK(Data!$F1035),"",IF(Data!$F1035&gt;=4,TEXT(Data!J1035,"00"),""))</f>
        <v>5a</v>
      </c>
      <c r="K1035" s="1" t="str">
        <f>IF(ISBLANK(Data!$F1035),"",IF(Data!$F1035&gt;=5,TEXT(Data!K1035,"00"),""))</f>
        <v>41</v>
      </c>
      <c r="L1035" s="1" t="str">
        <f>IF(ISBLANK(Data!$F1035),"",IF(Data!$F1035&gt;=6,TEXT(Data!L1035,"00"),""))</f>
        <v>00</v>
      </c>
      <c r="M1035" s="1" t="str">
        <f>IF(ISBLANK(Data!$F1035),"",IF(Data!$F1035&gt;=7,TEXT(Data!M1035,"00"),""))</f>
        <v>32</v>
      </c>
      <c r="N1035" s="1" t="str">
        <f>IF(ISBLANK(Data!$F1035),"",IF(Data!$F1035&gt;=8,TEXT(Data!N1035,"00"),""))</f>
        <v>ef</v>
      </c>
    </row>
    <row r="1036" ht="14.25">
      <c r="A1036" s="1">
        <f>IF(ISBLANK(Data!A1036),"",Data!A1036)</f>
        <v>21823</v>
      </c>
      <c r="B1036" s="1">
        <f>IF(ISBLANK(Data!B1036),"",Data!B1036)</f>
        <v>1</v>
      </c>
      <c r="C1036" s="1">
        <f>IF(ISBLANK(Data!C1036),"",Data!C1036)</f>
        <v>301</v>
      </c>
      <c r="D1036" s="1">
        <f>IF(ISBLANK(Data!D1036),"",Data!D1036)</f>
        <v>0</v>
      </c>
      <c r="E1036" s="1">
        <f>IF(ISBLANK(Data!E1036),"",Data!E1036)</f>
        <v>0</v>
      </c>
      <c r="F1036" s="1">
        <f>IF(ISBLANK(Data!F1036),"",Data!F1036)</f>
        <v>3</v>
      </c>
      <c r="G1036" s="1" t="str">
        <f>IF(ISBLANK(Data!$F1036),"",IF(Data!$F1036&gt;=1,TEXT(Data!G1036,"00"),""))</f>
        <v>e8</v>
      </c>
      <c r="H1036" s="1" t="str">
        <f>IF(ISBLANK(Data!$F1036),"",IF(Data!$F1036&gt;=2,TEXT(Data!H1036,"00"),""))</f>
        <v>f</v>
      </c>
      <c r="I1036" s="1" t="str">
        <f>IF(ISBLANK(Data!$F1036),"",IF(Data!$F1036&gt;=3,TEXT(Data!I1036,"00"),""))</f>
        <v>00</v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>
        <f>IF(ISBLANK(Data!A1037),"",Data!A1037)</f>
        <v>21833</v>
      </c>
      <c r="B1037" s="1">
        <f>IF(ISBLANK(Data!B1037),"",Data!B1037)</f>
        <v>0</v>
      </c>
      <c r="C1037" s="1">
        <f>IF(ISBLANK(Data!C1037),"",Data!C1037)</f>
        <v>203</v>
      </c>
      <c r="D1037" s="1">
        <f>IF(ISBLANK(Data!D1037),"",Data!D1037)</f>
        <v>0</v>
      </c>
      <c r="E1037" s="1">
        <f>IF(ISBLANK(Data!E1037),"",Data!E1037)</f>
        <v>0</v>
      </c>
      <c r="F1037" s="1">
        <f>IF(ISBLANK(Data!F1037),"",Data!F1037)</f>
        <v>8</v>
      </c>
      <c r="G1037" s="1" t="str">
        <f>IF(ISBLANK(Data!$F1037),"",IF(Data!$F1037&gt;=1,TEXT(Data!G1037,"00"),""))</f>
        <v>00</v>
      </c>
      <c r="H1037" s="1" t="str">
        <f>IF(ISBLANK(Data!$F1037),"",IF(Data!$F1037&gt;=2,TEXT(Data!H1037,"00"),""))</f>
        <v>00</v>
      </c>
      <c r="I1037" s="1" t="str">
        <f>IF(ISBLANK(Data!$F1037),"",IF(Data!$F1037&gt;=3,TEXT(Data!I1037,"00"),""))</f>
        <v>00</v>
      </c>
      <c r="J1037" s="1" t="str">
        <f>IF(ISBLANK(Data!$F1037),"",IF(Data!$F1037&gt;=4,TEXT(Data!J1037,"00"),""))</f>
        <v>00</v>
      </c>
      <c r="K1037" s="1" t="str">
        <f>IF(ISBLANK(Data!$F1037),"",IF(Data!$F1037&gt;=5,TEXT(Data!K1037,"00"),""))</f>
        <v>00</v>
      </c>
      <c r="L1037" s="1" t="str">
        <f>IF(ISBLANK(Data!$F1037),"",IF(Data!$F1037&gt;=6,TEXT(Data!L1037,"00"),""))</f>
        <v>00</v>
      </c>
      <c r="M1037" s="1" t="str">
        <f>IF(ISBLANK(Data!$F1037),"",IF(Data!$F1037&gt;=7,TEXT(Data!M1037,"00"),""))</f>
        <v>00</v>
      </c>
      <c r="N1037" s="1" t="str">
        <f>IF(ISBLANK(Data!$F1037),"",IF(Data!$F1037&gt;=8,TEXT(Data!N1037,"00"),""))</f>
        <v>00</v>
      </c>
    </row>
    <row r="1038" ht="14.25">
      <c r="A1038" s="1">
        <f>IF(ISBLANK(Data!A1038),"",Data!A1038)</f>
        <v>21846</v>
      </c>
      <c r="B1038" s="1">
        <f>IF(ISBLANK(Data!B1038),"",Data!B1038)</f>
        <v>0</v>
      </c>
      <c r="C1038" s="1">
        <f>IF(ISBLANK(Data!C1038),"",Data!C1038)</f>
        <v>401</v>
      </c>
      <c r="D1038" s="1">
        <f>IF(ISBLANK(Data!D1038),"",Data!D1038)</f>
        <v>0</v>
      </c>
      <c r="E1038" s="1">
        <f>IF(ISBLANK(Data!E1038),"",Data!E1038)</f>
        <v>0</v>
      </c>
      <c r="F1038" s="1">
        <f>IF(ISBLANK(Data!F1038),"",Data!F1038)</f>
        <v>8</v>
      </c>
      <c r="G1038" s="1" t="str">
        <f>IF(ISBLANK(Data!$F1038),"",IF(Data!$F1038&gt;=1,TEXT(Data!G1038,"00"),""))</f>
        <v>69</v>
      </c>
      <c r="H1038" s="1" t="str">
        <f>IF(ISBLANK(Data!$F1038),"",IF(Data!$F1038&gt;=2,TEXT(Data!H1038,"00"),""))</f>
        <v>9a</v>
      </c>
      <c r="I1038" s="1" t="str">
        <f>IF(ISBLANK(Data!$F1038),"",IF(Data!$F1038&gt;=3,TEXT(Data!I1038,"00"),""))</f>
        <v>00</v>
      </c>
      <c r="J1038" s="1" t="str">
        <f>IF(ISBLANK(Data!$F1038),"",IF(Data!$F1038&gt;=4,TEXT(Data!J1038,"00"),""))</f>
        <v>00</v>
      </c>
      <c r="K1038" s="1" t="str">
        <f>IF(ISBLANK(Data!$F1038),"",IF(Data!$F1038&gt;=5,TEXT(Data!K1038,"00"),""))</f>
        <v>4e</v>
      </c>
      <c r="L1038" s="1" t="str">
        <f>IF(ISBLANK(Data!$F1038),"",IF(Data!$F1038&gt;=6,TEXT(Data!L1038,"00"),""))</f>
        <v>00</v>
      </c>
      <c r="M1038" s="1" t="str">
        <f>IF(ISBLANK(Data!$F1038),"",IF(Data!$F1038&gt;=7,TEXT(Data!M1038,"00"),""))</f>
        <v>00</v>
      </c>
      <c r="N1038" s="1" t="str">
        <f>IF(ISBLANK(Data!$F1038),"",IF(Data!$F1038&gt;=8,TEXT(Data!N1038,"00"),""))</f>
        <v>00</v>
      </c>
    </row>
    <row r="1039" ht="14.25">
      <c r="A1039" s="1">
        <f>IF(ISBLANK(Data!A1039),"",Data!A1039)</f>
        <v>21866</v>
      </c>
      <c r="B1039" s="1">
        <f>IF(ISBLANK(Data!B1039),"",Data!B1039)</f>
        <v>0</v>
      </c>
      <c r="C1039" s="1">
        <f>IF(ISBLANK(Data!C1039),"",Data!C1039)</f>
        <v>400</v>
      </c>
      <c r="D1039" s="1">
        <f>IF(ISBLANK(Data!D1039),"",Data!D1039)</f>
        <v>0</v>
      </c>
      <c r="E1039" s="1">
        <f>IF(ISBLANK(Data!E1039),"",Data!E1039)</f>
        <v>0</v>
      </c>
      <c r="F1039" s="1">
        <f>IF(ISBLANK(Data!F1039),"",Data!F1039)</f>
        <v>8</v>
      </c>
      <c r="G1039" s="1" t="str">
        <f>IF(ISBLANK(Data!$F1039),"",IF(Data!$F1039&gt;=1,TEXT(Data!G1039,"00"),""))</f>
        <v>01</v>
      </c>
      <c r="H1039" s="1" t="str">
        <f>IF(ISBLANK(Data!$F1039),"",IF(Data!$F1039&gt;=2,TEXT(Data!H1039,"00"),""))</f>
        <v>00</v>
      </c>
      <c r="I1039" s="1" t="str">
        <f>IF(ISBLANK(Data!$F1039),"",IF(Data!$F1039&gt;=3,TEXT(Data!I1039,"00"),""))</f>
        <v>c</v>
      </c>
      <c r="J1039" s="1" t="str">
        <f>IF(ISBLANK(Data!$F1039),"",IF(Data!$F1039&gt;=4,TEXT(Data!J1039,"00"),""))</f>
        <v>00</v>
      </c>
      <c r="K1039" s="1" t="str">
        <f>IF(ISBLANK(Data!$F1039),"",IF(Data!$F1039&gt;=5,TEXT(Data!K1039,"00"),""))</f>
        <v>00</v>
      </c>
      <c r="L1039" s="1" t="str">
        <f>IF(ISBLANK(Data!$F1039),"",IF(Data!$F1039&gt;=6,TEXT(Data!L1039,"00"),""))</f>
        <v>00</v>
      </c>
      <c r="M1039" s="1" t="str">
        <f>IF(ISBLANK(Data!$F1039),"",IF(Data!$F1039&gt;=7,TEXT(Data!M1039,"00"),""))</f>
        <v>00</v>
      </c>
      <c r="N1039" s="1" t="str">
        <f>IF(ISBLANK(Data!$F1039),"",IF(Data!$F1039&gt;=8,TEXT(Data!N1039,"00"),""))</f>
        <v>00</v>
      </c>
    </row>
    <row r="1040" ht="14.25">
      <c r="A1040" s="1">
        <f>IF(ISBLANK(Data!A1040),"",Data!A1040)</f>
        <v>21873</v>
      </c>
      <c r="B1040" s="1">
        <f>IF(ISBLANK(Data!B1040),"",Data!B1040)</f>
        <v>1</v>
      </c>
      <c r="C1040" s="1">
        <f>IF(ISBLANK(Data!C1040),"",Data!C1040)</f>
        <v>300</v>
      </c>
      <c r="D1040" s="1">
        <f>IF(ISBLANK(Data!D1040),"",Data!D1040)</f>
        <v>0</v>
      </c>
      <c r="E1040" s="1">
        <f>IF(ISBLANK(Data!E1040),"",Data!E1040)</f>
        <v>0</v>
      </c>
      <c r="F1040" s="1">
        <f>IF(ISBLANK(Data!F1040),"",Data!F1040)</f>
        <v>8</v>
      </c>
      <c r="G1040" s="1" t="str">
        <f>IF(ISBLANK(Data!$F1040),"",IF(Data!$F1040&gt;=1,TEXT(Data!G1040,"00"),""))</f>
        <v>03</v>
      </c>
      <c r="H1040" s="1" t="str">
        <f>IF(ISBLANK(Data!$F1040),"",IF(Data!$F1040&gt;=2,TEXT(Data!H1040,"00"),""))</f>
        <v>5a</v>
      </c>
      <c r="I1040" s="1" t="str">
        <f>IF(ISBLANK(Data!$F1040),"",IF(Data!$F1040&gt;=3,TEXT(Data!I1040,"00"),""))</f>
        <v>64</v>
      </c>
      <c r="J1040" s="1" t="str">
        <f>IF(ISBLANK(Data!$F1040),"",IF(Data!$F1040&gt;=4,TEXT(Data!J1040,"00"),""))</f>
        <v>5a</v>
      </c>
      <c r="K1040" s="1" t="str">
        <f>IF(ISBLANK(Data!$F1040),"",IF(Data!$F1040&gt;=5,TEXT(Data!K1040,"00"),""))</f>
        <v>41</v>
      </c>
      <c r="L1040" s="1" t="str">
        <f>IF(ISBLANK(Data!$F1040),"",IF(Data!$F1040&gt;=6,TEXT(Data!L1040,"00"),""))</f>
        <v>00</v>
      </c>
      <c r="M1040" s="1" t="str">
        <f>IF(ISBLANK(Data!$F1040),"",IF(Data!$F1040&gt;=7,TEXT(Data!M1040,"00"),""))</f>
        <v>32</v>
      </c>
      <c r="N1040" s="1" t="str">
        <f>IF(ISBLANK(Data!$F1040),"",IF(Data!$F1040&gt;=8,TEXT(Data!N1040,"00"),""))</f>
        <v>20</v>
      </c>
    </row>
    <row r="1041" ht="14.25">
      <c r="A1041" s="1">
        <f>IF(ISBLANK(Data!A1041),"",Data!A1041)</f>
        <v>21874</v>
      </c>
      <c r="B1041" s="1">
        <f>IF(ISBLANK(Data!B1041),"",Data!B1041)</f>
        <v>1</v>
      </c>
      <c r="C1041" s="1">
        <f>IF(ISBLANK(Data!C1041),"",Data!C1041)</f>
        <v>301</v>
      </c>
      <c r="D1041" s="1">
        <f>IF(ISBLANK(Data!D1041),"",Data!D1041)</f>
        <v>0</v>
      </c>
      <c r="E1041" s="1">
        <f>IF(ISBLANK(Data!E1041),"",Data!E1041)</f>
        <v>0</v>
      </c>
      <c r="F1041" s="1">
        <f>IF(ISBLANK(Data!F1041),"",Data!F1041)</f>
        <v>3</v>
      </c>
      <c r="G1041" s="1" t="str">
        <f>IF(ISBLANK(Data!$F1041),"",IF(Data!$F1041&gt;=1,TEXT(Data!G1041,"00"),""))</f>
        <v>e2</v>
      </c>
      <c r="H1041" s="1" t="str">
        <f>IF(ISBLANK(Data!$F1041),"",IF(Data!$F1041&gt;=2,TEXT(Data!H1041,"00"),""))</f>
        <v>00</v>
      </c>
      <c r="I1041" s="1" t="str">
        <f>IF(ISBLANK(Data!$F1041),"",IF(Data!$F1041&gt;=3,TEXT(Data!I1041,"00"),""))</f>
        <v>00</v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>
        <f>IF(ISBLANK(Data!A1042),"",Data!A1042)</f>
        <v>21886</v>
      </c>
      <c r="B1042" s="1">
        <f>IF(ISBLANK(Data!B1042),"",Data!B1042)</f>
        <v>0</v>
      </c>
      <c r="C1042" s="1">
        <f>IF(ISBLANK(Data!C1042),"",Data!C1042)</f>
        <v>201</v>
      </c>
      <c r="D1042" s="1">
        <f>IF(ISBLANK(Data!D1042),"",Data!D1042)</f>
        <v>0</v>
      </c>
      <c r="E1042" s="1">
        <f>IF(ISBLANK(Data!E1042),"",Data!E1042)</f>
        <v>0</v>
      </c>
      <c r="F1042" s="1">
        <f>IF(ISBLANK(Data!F1042),"",Data!F1042)</f>
        <v>6</v>
      </c>
      <c r="G1042" s="1" t="str">
        <f>IF(ISBLANK(Data!$F1042),"",IF(Data!$F1042&gt;=1,TEXT(Data!G1042,"00"),""))</f>
        <v>5e</v>
      </c>
      <c r="H1042" s="1" t="str">
        <f>IF(ISBLANK(Data!$F1042),"",IF(Data!$F1042&gt;=2,TEXT(Data!H1042,"00"),""))</f>
        <v>01</v>
      </c>
      <c r="I1042" s="1" t="str">
        <f>IF(ISBLANK(Data!$F1042),"",IF(Data!$F1042&gt;=3,TEXT(Data!I1042,"00"),""))</f>
        <v>00</v>
      </c>
      <c r="J1042" s="1" t="str">
        <f>IF(ISBLANK(Data!$F1042),"",IF(Data!$F1042&gt;=4,TEXT(Data!J1042,"00"),""))</f>
        <v>00</v>
      </c>
      <c r="K1042" s="1" t="str">
        <f>IF(ISBLANK(Data!$F1042),"",IF(Data!$F1042&gt;=5,TEXT(Data!K1042,"00"),""))</f>
        <v>62</v>
      </c>
      <c r="L1042" s="1" t="str">
        <f>IF(ISBLANK(Data!$F1042),"",IF(Data!$F1042&gt;=6,TEXT(Data!L1042,"00"),""))</f>
        <v>00</v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>
        <f>IF(ISBLANK(Data!A1043),"",Data!A1043)</f>
        <v>21921</v>
      </c>
      <c r="B1043" s="1">
        <f>IF(ISBLANK(Data!B1043),"",Data!B1043)</f>
        <v>0</v>
      </c>
      <c r="C1043" s="1">
        <f>IF(ISBLANK(Data!C1043),"",Data!C1043)</f>
        <v>203</v>
      </c>
      <c r="D1043" s="1">
        <f>IF(ISBLANK(Data!D1043),"",Data!D1043)</f>
        <v>0</v>
      </c>
      <c r="E1043" s="1">
        <f>IF(ISBLANK(Data!E1043),"",Data!E1043)</f>
        <v>0</v>
      </c>
      <c r="F1043" s="1">
        <f>IF(ISBLANK(Data!F1043),"",Data!F1043)</f>
        <v>8</v>
      </c>
      <c r="G1043" s="1" t="str">
        <f>IF(ISBLANK(Data!$F1043),"",IF(Data!$F1043&gt;=1,TEXT(Data!G1043,"00"),""))</f>
        <v>00</v>
      </c>
      <c r="H1043" s="1" t="str">
        <f>IF(ISBLANK(Data!$F1043),"",IF(Data!$F1043&gt;=2,TEXT(Data!H1043,"00"),""))</f>
        <v>00</v>
      </c>
      <c r="I1043" s="1" t="str">
        <f>IF(ISBLANK(Data!$F1043),"",IF(Data!$F1043&gt;=3,TEXT(Data!I1043,"00"),""))</f>
        <v>00</v>
      </c>
      <c r="J1043" s="1" t="str">
        <f>IF(ISBLANK(Data!$F1043),"",IF(Data!$F1043&gt;=4,TEXT(Data!J1043,"00"),""))</f>
        <v>00</v>
      </c>
      <c r="K1043" s="1" t="str">
        <f>IF(ISBLANK(Data!$F1043),"",IF(Data!$F1043&gt;=5,TEXT(Data!K1043,"00"),""))</f>
        <v>00</v>
      </c>
      <c r="L1043" s="1" t="str">
        <f>IF(ISBLANK(Data!$F1043),"",IF(Data!$F1043&gt;=6,TEXT(Data!L1043,"00"),""))</f>
        <v>00</v>
      </c>
      <c r="M1043" s="1" t="str">
        <f>IF(ISBLANK(Data!$F1043),"",IF(Data!$F1043&gt;=7,TEXT(Data!M1043,"00"),""))</f>
        <v>00</v>
      </c>
      <c r="N1043" s="1" t="str">
        <f>IF(ISBLANK(Data!$F1043),"",IF(Data!$F1043&gt;=8,TEXT(Data!N1043,"00"),""))</f>
        <v>00</v>
      </c>
    </row>
    <row r="1044" ht="14.25">
      <c r="A1044" s="1">
        <f>IF(ISBLANK(Data!A1044),"",Data!A1044)</f>
        <v>21922</v>
      </c>
      <c r="B1044" s="1">
        <f>IF(ISBLANK(Data!B1044),"",Data!B1044)</f>
        <v>1</v>
      </c>
      <c r="C1044" s="1">
        <f>IF(ISBLANK(Data!C1044),"",Data!C1044)</f>
        <v>300</v>
      </c>
      <c r="D1044" s="1">
        <f>IF(ISBLANK(Data!D1044),"",Data!D1044)</f>
        <v>0</v>
      </c>
      <c r="E1044" s="1">
        <f>IF(ISBLANK(Data!E1044),"",Data!E1044)</f>
        <v>0</v>
      </c>
      <c r="F1044" s="1">
        <f>IF(ISBLANK(Data!F1044),"",Data!F1044)</f>
        <v>8</v>
      </c>
      <c r="G1044" s="1" t="str">
        <f>IF(ISBLANK(Data!$F1044),"",IF(Data!$F1044&gt;=1,TEXT(Data!G1044,"00"),""))</f>
        <v>03</v>
      </c>
      <c r="H1044" s="1" t="str">
        <f>IF(ISBLANK(Data!$F1044),"",IF(Data!$F1044&gt;=2,TEXT(Data!H1044,"00"),""))</f>
        <v>5a</v>
      </c>
      <c r="I1044" s="1" t="str">
        <f>IF(ISBLANK(Data!$F1044),"",IF(Data!$F1044&gt;=3,TEXT(Data!I1044,"00"),""))</f>
        <v>64</v>
      </c>
      <c r="J1044" s="1" t="str">
        <f>IF(ISBLANK(Data!$F1044),"",IF(Data!$F1044&gt;=4,TEXT(Data!J1044,"00"),""))</f>
        <v>5a</v>
      </c>
      <c r="K1044" s="1" t="str">
        <f>IF(ISBLANK(Data!$F1044),"",IF(Data!$F1044&gt;=5,TEXT(Data!K1044,"00"),""))</f>
        <v>41</v>
      </c>
      <c r="L1044" s="1" t="str">
        <f>IF(ISBLANK(Data!$F1044),"",IF(Data!$F1044&gt;=6,TEXT(Data!L1044,"00"),""))</f>
        <v>00</v>
      </c>
      <c r="M1044" s="1" t="str">
        <f>IF(ISBLANK(Data!$F1044),"",IF(Data!$F1044&gt;=7,TEXT(Data!M1044,"00"),""))</f>
        <v>32</v>
      </c>
      <c r="N1044" s="1" t="str">
        <f>IF(ISBLANK(Data!$F1044),"",IF(Data!$F1044&gt;=8,TEXT(Data!N1044,"00"),""))</f>
        <v>21</v>
      </c>
    </row>
    <row r="1045" ht="14.25">
      <c r="A1045" s="1">
        <f>IF(ISBLANK(Data!A1045),"",Data!A1045)</f>
        <v>21923</v>
      </c>
      <c r="B1045" s="1">
        <f>IF(ISBLANK(Data!B1045),"",Data!B1045)</f>
        <v>1</v>
      </c>
      <c r="C1045" s="1">
        <f>IF(ISBLANK(Data!C1045),"",Data!C1045)</f>
        <v>301</v>
      </c>
      <c r="D1045" s="1">
        <f>IF(ISBLANK(Data!D1045),"",Data!D1045)</f>
        <v>0</v>
      </c>
      <c r="E1045" s="1">
        <f>IF(ISBLANK(Data!E1045),"",Data!E1045)</f>
        <v>0</v>
      </c>
      <c r="F1045" s="1">
        <f>IF(ISBLANK(Data!F1045),"",Data!F1045)</f>
        <v>3</v>
      </c>
      <c r="G1045" s="1" t="str">
        <f>IF(ISBLANK(Data!$F1045),"",IF(Data!$F1045&gt;=1,TEXT(Data!G1045,"00"),""))</f>
        <v>b3</v>
      </c>
      <c r="H1045" s="1" t="str">
        <f>IF(ISBLANK(Data!$F1045),"",IF(Data!$F1045&gt;=2,TEXT(Data!H1045,"00"),""))</f>
        <v>01</v>
      </c>
      <c r="I1045" s="1" t="str">
        <f>IF(ISBLANK(Data!$F1045),"",IF(Data!$F1045&gt;=3,TEXT(Data!I1045,"00"),""))</f>
        <v>00</v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>
        <f>IF(ISBLANK(Data!A1046),"",Data!A1046)</f>
        <v>21933</v>
      </c>
      <c r="B1046" s="1">
        <f>IF(ISBLANK(Data!B1046),"",Data!B1046)</f>
        <v>0</v>
      </c>
      <c r="C1046" s="1">
        <f>IF(ISBLANK(Data!C1046),"",Data!C1046)</f>
        <v>402</v>
      </c>
      <c r="D1046" s="1">
        <f>IF(ISBLANK(Data!D1046),"",Data!D1046)</f>
        <v>0</v>
      </c>
      <c r="E1046" s="1">
        <f>IF(ISBLANK(Data!E1046),"",Data!E1046)</f>
        <v>0</v>
      </c>
      <c r="F1046" s="1">
        <f>IF(ISBLANK(Data!F1046),"",Data!F1046)</f>
        <v>8</v>
      </c>
      <c r="G1046" s="1" t="str">
        <f>IF(ISBLANK(Data!$F1046),"",IF(Data!$F1046&gt;=1,TEXT(Data!G1046,"00"),""))</f>
        <v>4c</v>
      </c>
      <c r="H1046" s="1" t="str">
        <f>IF(ISBLANK(Data!$F1046),"",IF(Data!$F1046&gt;=2,TEXT(Data!H1046,"00"),""))</f>
        <v>00</v>
      </c>
      <c r="I1046" s="1" t="str">
        <f>IF(ISBLANK(Data!$F1046),"",IF(Data!$F1046&gt;=3,TEXT(Data!I1046,"00"),""))</f>
        <v>00</v>
      </c>
      <c r="J1046" s="1" t="str">
        <f>IF(ISBLANK(Data!$F1046),"",IF(Data!$F1046&gt;=4,TEXT(Data!J1046,"00"),""))</f>
        <v>00</v>
      </c>
      <c r="K1046" s="1" t="str">
        <f>IF(ISBLANK(Data!$F1046),"",IF(Data!$F1046&gt;=5,TEXT(Data!K1046,"00"),""))</f>
        <v>2c</v>
      </c>
      <c r="L1046" s="1" t="str">
        <f>IF(ISBLANK(Data!$F1046),"",IF(Data!$F1046&gt;=6,TEXT(Data!L1046,"00"),""))</f>
        <v>7b</v>
      </c>
      <c r="M1046" s="1" t="str">
        <f>IF(ISBLANK(Data!$F1046),"",IF(Data!$F1046&gt;=7,TEXT(Data!M1046,"00"),""))</f>
        <v>07</v>
      </c>
      <c r="N1046" s="1" t="str">
        <f>IF(ISBLANK(Data!$F1046),"",IF(Data!$F1046&gt;=8,TEXT(Data!N1046,"00"),""))</f>
        <v>00</v>
      </c>
    </row>
    <row r="1047" ht="14.25">
      <c r="A1047" s="1">
        <f>IF(ISBLANK(Data!A1047),"",Data!A1047)</f>
        <v>21966</v>
      </c>
      <c r="B1047" s="1">
        <f>IF(ISBLANK(Data!B1047),"",Data!B1047)</f>
        <v>0</v>
      </c>
      <c r="C1047" s="1">
        <f>IF(ISBLANK(Data!C1047),"",Data!C1047)</f>
        <v>401</v>
      </c>
      <c r="D1047" s="1">
        <f>IF(ISBLANK(Data!D1047),"",Data!D1047)</f>
        <v>0</v>
      </c>
      <c r="E1047" s="1">
        <f>IF(ISBLANK(Data!E1047),"",Data!E1047)</f>
        <v>0</v>
      </c>
      <c r="F1047" s="1">
        <f>IF(ISBLANK(Data!F1047),"",Data!F1047)</f>
        <v>8</v>
      </c>
      <c r="G1047" s="1" t="str">
        <f>IF(ISBLANK(Data!$F1047),"",IF(Data!$F1047&gt;=1,TEXT(Data!G1047,"00"),""))</f>
        <v>6b</v>
      </c>
      <c r="H1047" s="1" t="str">
        <f>IF(ISBLANK(Data!$F1047),"",IF(Data!$F1047&gt;=2,TEXT(Data!H1047,"00"),""))</f>
        <v>9a</v>
      </c>
      <c r="I1047" s="1" t="str">
        <f>IF(ISBLANK(Data!$F1047),"",IF(Data!$F1047&gt;=3,TEXT(Data!I1047,"00"),""))</f>
        <v>00</v>
      </c>
      <c r="J1047" s="1" t="str">
        <f>IF(ISBLANK(Data!$F1047),"",IF(Data!$F1047&gt;=4,TEXT(Data!J1047,"00"),""))</f>
        <v>00</v>
      </c>
      <c r="K1047" s="1" t="str">
        <f>IF(ISBLANK(Data!$F1047),"",IF(Data!$F1047&gt;=5,TEXT(Data!K1047,"00"),""))</f>
        <v>4e</v>
      </c>
      <c r="L1047" s="1" t="str">
        <f>IF(ISBLANK(Data!$F1047),"",IF(Data!$F1047&gt;=6,TEXT(Data!L1047,"00"),""))</f>
        <v>00</v>
      </c>
      <c r="M1047" s="1" t="str">
        <f>IF(ISBLANK(Data!$F1047),"",IF(Data!$F1047&gt;=7,TEXT(Data!M1047,"00"),""))</f>
        <v>00</v>
      </c>
      <c r="N1047" s="1" t="str">
        <f>IF(ISBLANK(Data!$F1047),"",IF(Data!$F1047&gt;=8,TEXT(Data!N1047,"00"),""))</f>
        <v>00</v>
      </c>
    </row>
    <row r="1048" ht="14.25">
      <c r="A1048" s="1">
        <f>IF(ISBLANK(Data!A1048),"",Data!A1048)</f>
        <v>21973</v>
      </c>
      <c r="B1048" s="1">
        <f>IF(ISBLANK(Data!B1048),"",Data!B1048)</f>
        <v>1</v>
      </c>
      <c r="C1048" s="1">
        <f>IF(ISBLANK(Data!C1048),"",Data!C1048)</f>
        <v>300</v>
      </c>
      <c r="D1048" s="1">
        <f>IF(ISBLANK(Data!D1048),"",Data!D1048)</f>
        <v>0</v>
      </c>
      <c r="E1048" s="1">
        <f>IF(ISBLANK(Data!E1048),"",Data!E1048)</f>
        <v>0</v>
      </c>
      <c r="F1048" s="1">
        <f>IF(ISBLANK(Data!F1048),"",Data!F1048)</f>
        <v>8</v>
      </c>
      <c r="G1048" s="1" t="str">
        <f>IF(ISBLANK(Data!$F1048),"",IF(Data!$F1048&gt;=1,TEXT(Data!G1048,"00"),""))</f>
        <v>03</v>
      </c>
      <c r="H1048" s="1" t="str">
        <f>IF(ISBLANK(Data!$F1048),"",IF(Data!$F1048&gt;=2,TEXT(Data!H1048,"00"),""))</f>
        <v>5a</v>
      </c>
      <c r="I1048" s="1" t="str">
        <f>IF(ISBLANK(Data!$F1048),"",IF(Data!$F1048&gt;=3,TEXT(Data!I1048,"00"),""))</f>
        <v>64</v>
      </c>
      <c r="J1048" s="1" t="str">
        <f>IF(ISBLANK(Data!$F1048),"",IF(Data!$F1048&gt;=4,TEXT(Data!J1048,"00"),""))</f>
        <v>5a</v>
      </c>
      <c r="K1048" s="1" t="str">
        <f>IF(ISBLANK(Data!$F1048),"",IF(Data!$F1048&gt;=5,TEXT(Data!K1048,"00"),""))</f>
        <v>41</v>
      </c>
      <c r="L1048" s="1" t="str">
        <f>IF(ISBLANK(Data!$F1048),"",IF(Data!$F1048&gt;=6,TEXT(Data!L1048,"00"),""))</f>
        <v>00</v>
      </c>
      <c r="M1048" s="1" t="str">
        <f>IF(ISBLANK(Data!$F1048),"",IF(Data!$F1048&gt;=7,TEXT(Data!M1048,"00"),""))</f>
        <v>32</v>
      </c>
      <c r="N1048" s="1" t="str">
        <f>IF(ISBLANK(Data!$F1048),"",IF(Data!$F1048&gt;=8,TEXT(Data!N1048,"00"),""))</f>
        <v>22</v>
      </c>
    </row>
    <row r="1049" ht="14.25">
      <c r="A1049" s="1">
        <f>IF(ISBLANK(Data!A1049),"",Data!A1049)</f>
        <v>21974</v>
      </c>
      <c r="B1049" s="1">
        <f>IF(ISBLANK(Data!B1049),"",Data!B1049)</f>
        <v>1</v>
      </c>
      <c r="C1049" s="1">
        <f>IF(ISBLANK(Data!C1049),"",Data!C1049)</f>
        <v>301</v>
      </c>
      <c r="D1049" s="1">
        <f>IF(ISBLANK(Data!D1049),"",Data!D1049)</f>
        <v>0</v>
      </c>
      <c r="E1049" s="1">
        <f>IF(ISBLANK(Data!E1049),"",Data!E1049)</f>
        <v>0</v>
      </c>
      <c r="F1049" s="1">
        <f>IF(ISBLANK(Data!F1049),"",Data!F1049)</f>
        <v>3</v>
      </c>
      <c r="G1049" s="1" t="str">
        <f>IF(ISBLANK(Data!$F1049),"",IF(Data!$F1049&gt;=1,TEXT(Data!G1049,"00"),""))</f>
        <v>6b</v>
      </c>
      <c r="H1049" s="1" t="str">
        <f>IF(ISBLANK(Data!$F1049),"",IF(Data!$F1049&gt;=2,TEXT(Data!H1049,"00"),""))</f>
        <v>02</v>
      </c>
      <c r="I1049" s="1" t="str">
        <f>IF(ISBLANK(Data!$F1049),"",IF(Data!$F1049&gt;=3,TEXT(Data!I1049,"00"),""))</f>
        <v>00</v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>
        <f>IF(ISBLANK(Data!A1050),"",Data!A1050)</f>
        <v>21986</v>
      </c>
      <c r="B1050" s="1">
        <f>IF(ISBLANK(Data!B1050),"",Data!B1050)</f>
        <v>0</v>
      </c>
      <c r="C1050" s="1">
        <f>IF(ISBLANK(Data!C1050),"",Data!C1050)</f>
        <v>400</v>
      </c>
      <c r="D1050" s="1">
        <f>IF(ISBLANK(Data!D1050),"",Data!D1050)</f>
        <v>0</v>
      </c>
      <c r="E1050" s="1">
        <f>IF(ISBLANK(Data!E1050),"",Data!E1050)</f>
        <v>0</v>
      </c>
      <c r="F1050" s="1">
        <f>IF(ISBLANK(Data!F1050),"",Data!F1050)</f>
        <v>8</v>
      </c>
      <c r="G1050" s="1" t="str">
        <f>IF(ISBLANK(Data!$F1050),"",IF(Data!$F1050&gt;=1,TEXT(Data!G1050,"00"),""))</f>
        <v>01</v>
      </c>
      <c r="H1050" s="1" t="str">
        <f>IF(ISBLANK(Data!$F1050),"",IF(Data!$F1050&gt;=2,TEXT(Data!H1050,"00"),""))</f>
        <v>00</v>
      </c>
      <c r="I1050" s="1" t="str">
        <f>IF(ISBLANK(Data!$F1050),"",IF(Data!$F1050&gt;=3,TEXT(Data!I1050,"00"),""))</f>
        <v>c</v>
      </c>
      <c r="J1050" s="1" t="str">
        <f>IF(ISBLANK(Data!$F1050),"",IF(Data!$F1050&gt;=4,TEXT(Data!J1050,"00"),""))</f>
        <v>00</v>
      </c>
      <c r="K1050" s="1" t="str">
        <f>IF(ISBLANK(Data!$F1050),"",IF(Data!$F1050&gt;=5,TEXT(Data!K1050,"00"),""))</f>
        <v>00</v>
      </c>
      <c r="L1050" s="1" t="str">
        <f>IF(ISBLANK(Data!$F1050),"",IF(Data!$F1050&gt;=6,TEXT(Data!L1050,"00"),""))</f>
        <v>00</v>
      </c>
      <c r="M1050" s="1" t="str">
        <f>IF(ISBLANK(Data!$F1050),"",IF(Data!$F1050&gt;=7,TEXT(Data!M1050,"00"),""))</f>
        <v>00</v>
      </c>
      <c r="N1050" s="1" t="str">
        <f>IF(ISBLANK(Data!$F1050),"",IF(Data!$F1050&gt;=8,TEXT(Data!N1050,"00"),""))</f>
        <v>00</v>
      </c>
    </row>
    <row r="1051" ht="14.25">
      <c r="A1051" s="1">
        <f>IF(ISBLANK(Data!A1051),"",Data!A1051)</f>
        <v>22021</v>
      </c>
      <c r="B1051" s="1">
        <f>IF(ISBLANK(Data!B1051),"",Data!B1051)</f>
        <v>0</v>
      </c>
      <c r="C1051" s="1">
        <f>IF(ISBLANK(Data!C1051),"",Data!C1051)</f>
        <v>201</v>
      </c>
      <c r="D1051" s="1">
        <f>IF(ISBLANK(Data!D1051),"",Data!D1051)</f>
        <v>0</v>
      </c>
      <c r="E1051" s="1">
        <f>IF(ISBLANK(Data!E1051),"",Data!E1051)</f>
        <v>0</v>
      </c>
      <c r="F1051" s="1">
        <f>IF(ISBLANK(Data!F1051),"",Data!F1051)</f>
        <v>6</v>
      </c>
      <c r="G1051" s="1" t="str">
        <f>IF(ISBLANK(Data!$F1051),"",IF(Data!$F1051&gt;=1,TEXT(Data!G1051,"00"),""))</f>
        <v>5e</v>
      </c>
      <c r="H1051" s="1" t="str">
        <f>IF(ISBLANK(Data!$F1051),"",IF(Data!$F1051&gt;=2,TEXT(Data!H1051,"00"),""))</f>
        <v>01</v>
      </c>
      <c r="I1051" s="1" t="str">
        <f>IF(ISBLANK(Data!$F1051),"",IF(Data!$F1051&gt;=3,TEXT(Data!I1051,"00"),""))</f>
        <v>00</v>
      </c>
      <c r="J1051" s="1" t="str">
        <f>IF(ISBLANK(Data!$F1051),"",IF(Data!$F1051&gt;=4,TEXT(Data!J1051,"00"),""))</f>
        <v>00</v>
      </c>
      <c r="K1051" s="1" t="str">
        <f>IF(ISBLANK(Data!$F1051),"",IF(Data!$F1051&gt;=5,TEXT(Data!K1051,"00"),""))</f>
        <v>62</v>
      </c>
      <c r="L1051" s="1" t="str">
        <f>IF(ISBLANK(Data!$F1051),"",IF(Data!$F1051&gt;=6,TEXT(Data!L1051,"00"),""))</f>
        <v>00</v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>
        <f>IF(ISBLANK(Data!A1052),"",Data!A1052)</f>
        <v>22022</v>
      </c>
      <c r="B1052" s="1">
        <f>IF(ISBLANK(Data!B1052),"",Data!B1052)</f>
        <v>1</v>
      </c>
      <c r="C1052" s="1">
        <f>IF(ISBLANK(Data!C1052),"",Data!C1052)</f>
        <v>300</v>
      </c>
      <c r="D1052" s="1">
        <f>IF(ISBLANK(Data!D1052),"",Data!D1052)</f>
        <v>0</v>
      </c>
      <c r="E1052" s="1">
        <f>IF(ISBLANK(Data!E1052),"",Data!E1052)</f>
        <v>0</v>
      </c>
      <c r="F1052" s="1">
        <f>IF(ISBLANK(Data!F1052),"",Data!F1052)</f>
        <v>8</v>
      </c>
      <c r="G1052" s="1" t="str">
        <f>IF(ISBLANK(Data!$F1052),"",IF(Data!$F1052&gt;=1,TEXT(Data!G1052,"00"),""))</f>
        <v>03</v>
      </c>
      <c r="H1052" s="1" t="str">
        <f>IF(ISBLANK(Data!$F1052),"",IF(Data!$F1052&gt;=2,TEXT(Data!H1052,"00"),""))</f>
        <v>5a</v>
      </c>
      <c r="I1052" s="1" t="str">
        <f>IF(ISBLANK(Data!$F1052),"",IF(Data!$F1052&gt;=3,TEXT(Data!I1052,"00"),""))</f>
        <v>64</v>
      </c>
      <c r="J1052" s="1" t="str">
        <f>IF(ISBLANK(Data!$F1052),"",IF(Data!$F1052&gt;=4,TEXT(Data!J1052,"00"),""))</f>
        <v>5a</v>
      </c>
      <c r="K1052" s="1" t="str">
        <f>IF(ISBLANK(Data!$F1052),"",IF(Data!$F1052&gt;=5,TEXT(Data!K1052,"00"),""))</f>
        <v>41</v>
      </c>
      <c r="L1052" s="1" t="str">
        <f>IF(ISBLANK(Data!$F1052),"",IF(Data!$F1052&gt;=6,TEXT(Data!L1052,"00"),""))</f>
        <v>00</v>
      </c>
      <c r="M1052" s="1" t="str">
        <f>IF(ISBLANK(Data!$F1052),"",IF(Data!$F1052&gt;=7,TEXT(Data!M1052,"00"),""))</f>
        <v>32</v>
      </c>
      <c r="N1052" s="1" t="str">
        <f>IF(ISBLANK(Data!$F1052),"",IF(Data!$F1052&gt;=8,TEXT(Data!N1052,"00"),""))</f>
        <v>23</v>
      </c>
    </row>
    <row r="1053" ht="14.25">
      <c r="A1053" s="1">
        <f>IF(ISBLANK(Data!A1053),"",Data!A1053)</f>
        <v>22023</v>
      </c>
      <c r="B1053" s="1">
        <f>IF(ISBLANK(Data!B1053),"",Data!B1053)</f>
        <v>1</v>
      </c>
      <c r="C1053" s="1">
        <f>IF(ISBLANK(Data!C1053),"",Data!C1053)</f>
        <v>301</v>
      </c>
      <c r="D1053" s="1">
        <f>IF(ISBLANK(Data!D1053),"",Data!D1053)</f>
        <v>0</v>
      </c>
      <c r="E1053" s="1">
        <f>IF(ISBLANK(Data!E1053),"",Data!E1053)</f>
        <v>0</v>
      </c>
      <c r="F1053" s="1">
        <f>IF(ISBLANK(Data!F1053),"",Data!F1053)</f>
        <v>3</v>
      </c>
      <c r="G1053" s="1" t="str">
        <f>IF(ISBLANK(Data!$F1053),"",IF(Data!$F1053&gt;=1,TEXT(Data!G1053,"00"),""))</f>
        <v>96</v>
      </c>
      <c r="H1053" s="1" t="str">
        <f>IF(ISBLANK(Data!$F1053),"",IF(Data!$F1053&gt;=2,TEXT(Data!H1053,"00"),""))</f>
        <v>03</v>
      </c>
      <c r="I1053" s="1" t="str">
        <f>IF(ISBLANK(Data!$F1053),"",IF(Data!$F1053&gt;=3,TEXT(Data!I1053,"00"),""))</f>
        <v>00</v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>
        <f>IF(ISBLANK(Data!A1054),"",Data!A1054)</f>
        <v>22033</v>
      </c>
      <c r="B1054" s="1">
        <f>IF(ISBLANK(Data!B1054),"",Data!B1054)</f>
        <v>0</v>
      </c>
      <c r="C1054" s="1">
        <f>IF(ISBLANK(Data!C1054),"",Data!C1054)</f>
        <v>203</v>
      </c>
      <c r="D1054" s="1">
        <f>IF(ISBLANK(Data!D1054),"",Data!D1054)</f>
        <v>0</v>
      </c>
      <c r="E1054" s="1">
        <f>IF(ISBLANK(Data!E1054),"",Data!E1054)</f>
        <v>0</v>
      </c>
      <c r="F1054" s="1">
        <f>IF(ISBLANK(Data!F1054),"",Data!F1054)</f>
        <v>8</v>
      </c>
      <c r="G1054" s="1" t="str">
        <f>IF(ISBLANK(Data!$F1054),"",IF(Data!$F1054&gt;=1,TEXT(Data!G1054,"00"),""))</f>
        <v>00</v>
      </c>
      <c r="H1054" s="1" t="str">
        <f>IF(ISBLANK(Data!$F1054),"",IF(Data!$F1054&gt;=2,TEXT(Data!H1054,"00"),""))</f>
        <v>00</v>
      </c>
      <c r="I1054" s="1" t="str">
        <f>IF(ISBLANK(Data!$F1054),"",IF(Data!$F1054&gt;=3,TEXT(Data!I1054,"00"),""))</f>
        <v>00</v>
      </c>
      <c r="J1054" s="1" t="str">
        <f>IF(ISBLANK(Data!$F1054),"",IF(Data!$F1054&gt;=4,TEXT(Data!J1054,"00"),""))</f>
        <v>00</v>
      </c>
      <c r="K1054" s="1" t="str">
        <f>IF(ISBLANK(Data!$F1054),"",IF(Data!$F1054&gt;=5,TEXT(Data!K1054,"00"),""))</f>
        <v>00</v>
      </c>
      <c r="L1054" s="1" t="str">
        <f>IF(ISBLANK(Data!$F1054),"",IF(Data!$F1054&gt;=6,TEXT(Data!L1054,"00"),""))</f>
        <v>00</v>
      </c>
      <c r="M1054" s="1" t="str">
        <f>IF(ISBLANK(Data!$F1054),"",IF(Data!$F1054&gt;=7,TEXT(Data!M1054,"00"),""))</f>
        <v>00</v>
      </c>
      <c r="N1054" s="1" t="str">
        <f>IF(ISBLANK(Data!$F1054),"",IF(Data!$F1054&gt;=8,TEXT(Data!N1054,"00"),""))</f>
        <v>00</v>
      </c>
    </row>
    <row r="1055" ht="14.25">
      <c r="A1055" s="1">
        <f>IF(ISBLANK(Data!A1055),"",Data!A1055)</f>
        <v>22066</v>
      </c>
      <c r="B1055" s="1">
        <f>IF(ISBLANK(Data!B1055),"",Data!B1055)</f>
        <v>0</v>
      </c>
      <c r="C1055" s="1">
        <f>IF(ISBLANK(Data!C1055),"",Data!C1055)</f>
        <v>401</v>
      </c>
      <c r="D1055" s="1">
        <f>IF(ISBLANK(Data!D1055),"",Data!D1055)</f>
        <v>0</v>
      </c>
      <c r="E1055" s="1">
        <f>IF(ISBLANK(Data!E1055),"",Data!E1055)</f>
        <v>0</v>
      </c>
      <c r="F1055" s="1">
        <f>IF(ISBLANK(Data!F1055),"",Data!F1055)</f>
        <v>8</v>
      </c>
      <c r="G1055" s="1" t="str">
        <f>IF(ISBLANK(Data!$F1055),"",IF(Data!$F1055&gt;=1,TEXT(Data!G1055,"00"),""))</f>
        <v>6b</v>
      </c>
      <c r="H1055" s="1" t="str">
        <f>IF(ISBLANK(Data!$F1055),"",IF(Data!$F1055&gt;=2,TEXT(Data!H1055,"00"),""))</f>
        <v>9a</v>
      </c>
      <c r="I1055" s="1" t="str">
        <f>IF(ISBLANK(Data!$F1055),"",IF(Data!$F1055&gt;=3,TEXT(Data!I1055,"00"),""))</f>
        <v>00</v>
      </c>
      <c r="J1055" s="1" t="str">
        <f>IF(ISBLANK(Data!$F1055),"",IF(Data!$F1055&gt;=4,TEXT(Data!J1055,"00"),""))</f>
        <v>00</v>
      </c>
      <c r="K1055" s="1" t="str">
        <f>IF(ISBLANK(Data!$F1055),"",IF(Data!$F1055&gt;=5,TEXT(Data!K1055,"00"),""))</f>
        <v>4e</v>
      </c>
      <c r="L1055" s="1" t="str">
        <f>IF(ISBLANK(Data!$F1055),"",IF(Data!$F1055&gt;=6,TEXT(Data!L1055,"00"),""))</f>
        <v>00</v>
      </c>
      <c r="M1055" s="1" t="str">
        <f>IF(ISBLANK(Data!$F1055),"",IF(Data!$F1055&gt;=7,TEXT(Data!M1055,"00"),""))</f>
        <v>00</v>
      </c>
      <c r="N1055" s="1" t="str">
        <f>IF(ISBLANK(Data!$F1055),"",IF(Data!$F1055&gt;=8,TEXT(Data!N1055,"00"),""))</f>
        <v>00</v>
      </c>
    </row>
    <row r="1056" ht="14.25">
      <c r="A1056" s="1">
        <f>IF(ISBLANK(Data!A1056),"",Data!A1056)</f>
        <v>22073</v>
      </c>
      <c r="B1056" s="1">
        <f>IF(ISBLANK(Data!B1056),"",Data!B1056)</f>
        <v>1</v>
      </c>
      <c r="C1056" s="1">
        <f>IF(ISBLANK(Data!C1056),"",Data!C1056)</f>
        <v>300</v>
      </c>
      <c r="D1056" s="1">
        <f>IF(ISBLANK(Data!D1056),"",Data!D1056)</f>
        <v>0</v>
      </c>
      <c r="E1056" s="1">
        <f>IF(ISBLANK(Data!E1056),"",Data!E1056)</f>
        <v>0</v>
      </c>
      <c r="F1056" s="1">
        <f>IF(ISBLANK(Data!F1056),"",Data!F1056)</f>
        <v>8</v>
      </c>
      <c r="G1056" s="1" t="str">
        <f>IF(ISBLANK(Data!$F1056),"",IF(Data!$F1056&gt;=1,TEXT(Data!G1056,"00"),""))</f>
        <v>03</v>
      </c>
      <c r="H1056" s="1" t="str">
        <f>IF(ISBLANK(Data!$F1056),"",IF(Data!$F1056&gt;=2,TEXT(Data!H1056,"00"),""))</f>
        <v>5a</v>
      </c>
      <c r="I1056" s="1" t="str">
        <f>IF(ISBLANK(Data!$F1056),"",IF(Data!$F1056&gt;=3,TEXT(Data!I1056,"00"),""))</f>
        <v>64</v>
      </c>
      <c r="J1056" s="1" t="str">
        <f>IF(ISBLANK(Data!$F1056),"",IF(Data!$F1056&gt;=4,TEXT(Data!J1056,"00"),""))</f>
        <v>5a</v>
      </c>
      <c r="K1056" s="1" t="str">
        <f>IF(ISBLANK(Data!$F1056),"",IF(Data!$F1056&gt;=5,TEXT(Data!K1056,"00"),""))</f>
        <v>41</v>
      </c>
      <c r="L1056" s="1" t="str">
        <f>IF(ISBLANK(Data!$F1056),"",IF(Data!$F1056&gt;=6,TEXT(Data!L1056,"00"),""))</f>
        <v>00</v>
      </c>
      <c r="M1056" s="1" t="str">
        <f>IF(ISBLANK(Data!$F1056),"",IF(Data!$F1056&gt;=7,TEXT(Data!M1056,"00"),""))</f>
        <v>32</v>
      </c>
      <c r="N1056" s="1" t="str">
        <f>IF(ISBLANK(Data!$F1056),"",IF(Data!$F1056&gt;=8,TEXT(Data!N1056,"00"),""))</f>
        <v>64</v>
      </c>
    </row>
    <row r="1057" ht="14.25">
      <c r="A1057" s="1">
        <f>IF(ISBLANK(Data!A1057),"",Data!A1057)</f>
        <v>22074</v>
      </c>
      <c r="B1057" s="1">
        <f>IF(ISBLANK(Data!B1057),"",Data!B1057)</f>
        <v>1</v>
      </c>
      <c r="C1057" s="1">
        <f>IF(ISBLANK(Data!C1057),"",Data!C1057)</f>
        <v>301</v>
      </c>
      <c r="D1057" s="1">
        <f>IF(ISBLANK(Data!D1057),"",Data!D1057)</f>
        <v>0</v>
      </c>
      <c r="E1057" s="1">
        <f>IF(ISBLANK(Data!E1057),"",Data!E1057)</f>
        <v>0</v>
      </c>
      <c r="F1057" s="1">
        <f>IF(ISBLANK(Data!F1057),"",Data!F1057)</f>
        <v>3</v>
      </c>
      <c r="G1057" s="1" t="str">
        <f>IF(ISBLANK(Data!$F1057),"",IF(Data!$F1057&gt;=1,TEXT(Data!G1057,"00"),""))</f>
        <v>03</v>
      </c>
      <c r="H1057" s="1" t="str">
        <f>IF(ISBLANK(Data!$F1057),"",IF(Data!$F1057&gt;=2,TEXT(Data!H1057,"00"),""))</f>
        <v>04</v>
      </c>
      <c r="I1057" s="1" t="str">
        <f>IF(ISBLANK(Data!$F1057),"",IF(Data!$F1057&gt;=3,TEXT(Data!I1057,"00"),""))</f>
        <v>00</v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>
        <f>IF(ISBLANK(Data!A1058),"",Data!A1058)</f>
        <v>22086</v>
      </c>
      <c r="B1058" s="1">
        <f>IF(ISBLANK(Data!B1058),"",Data!B1058)</f>
        <v>0</v>
      </c>
      <c r="C1058" s="1">
        <f>IF(ISBLANK(Data!C1058),"",Data!C1058)</f>
        <v>400</v>
      </c>
      <c r="D1058" s="1">
        <f>IF(ISBLANK(Data!D1058),"",Data!D1058)</f>
        <v>0</v>
      </c>
      <c r="E1058" s="1">
        <f>IF(ISBLANK(Data!E1058),"",Data!E1058)</f>
        <v>0</v>
      </c>
      <c r="F1058" s="1">
        <f>IF(ISBLANK(Data!F1058),"",Data!F1058)</f>
        <v>8</v>
      </c>
      <c r="G1058" s="1" t="str">
        <f>IF(ISBLANK(Data!$F1058),"",IF(Data!$F1058&gt;=1,TEXT(Data!G1058,"00"),""))</f>
        <v>01</v>
      </c>
      <c r="H1058" s="1" t="str">
        <f>IF(ISBLANK(Data!$F1058),"",IF(Data!$F1058&gt;=2,TEXT(Data!H1058,"00"),""))</f>
        <v>00</v>
      </c>
      <c r="I1058" s="1" t="str">
        <f>IF(ISBLANK(Data!$F1058),"",IF(Data!$F1058&gt;=3,TEXT(Data!I1058,"00"),""))</f>
        <v>c</v>
      </c>
      <c r="J1058" s="1" t="str">
        <f>IF(ISBLANK(Data!$F1058),"",IF(Data!$F1058&gt;=4,TEXT(Data!J1058,"00"),""))</f>
        <v>00</v>
      </c>
      <c r="K1058" s="1" t="str">
        <f>IF(ISBLANK(Data!$F1058),"",IF(Data!$F1058&gt;=5,TEXT(Data!K1058,"00"),""))</f>
        <v>00</v>
      </c>
      <c r="L1058" s="1" t="str">
        <f>IF(ISBLANK(Data!$F1058),"",IF(Data!$F1058&gt;=6,TEXT(Data!L1058,"00"),""))</f>
        <v>00</v>
      </c>
      <c r="M1058" s="1" t="str">
        <f>IF(ISBLANK(Data!$F1058),"",IF(Data!$F1058&gt;=7,TEXT(Data!M1058,"00"),""))</f>
        <v>00</v>
      </c>
      <c r="N1058" s="1" t="str">
        <f>IF(ISBLANK(Data!$F1058),"",IF(Data!$F1058&gt;=8,TEXT(Data!N1058,"00"),""))</f>
        <v>00</v>
      </c>
    </row>
    <row r="1059" ht="14.25">
      <c r="A1059" s="1">
        <f>IF(ISBLANK(Data!A1059),"",Data!A1059)</f>
        <v>22121</v>
      </c>
      <c r="B1059" s="1">
        <f>IF(ISBLANK(Data!B1059),"",Data!B1059)</f>
        <v>0</v>
      </c>
      <c r="C1059" s="1">
        <f>IF(ISBLANK(Data!C1059),"",Data!C1059)</f>
        <v>201</v>
      </c>
      <c r="D1059" s="1">
        <f>IF(ISBLANK(Data!D1059),"",Data!D1059)</f>
        <v>0</v>
      </c>
      <c r="E1059" s="1">
        <f>IF(ISBLANK(Data!E1059),"",Data!E1059)</f>
        <v>0</v>
      </c>
      <c r="F1059" s="1">
        <f>IF(ISBLANK(Data!F1059),"",Data!F1059)</f>
        <v>6</v>
      </c>
      <c r="G1059" s="1" t="str">
        <f>IF(ISBLANK(Data!$F1059),"",IF(Data!$F1059&gt;=1,TEXT(Data!G1059,"00"),""))</f>
        <v>40</v>
      </c>
      <c r="H1059" s="1" t="str">
        <f>IF(ISBLANK(Data!$F1059),"",IF(Data!$F1059&gt;=2,TEXT(Data!H1059,"00"),""))</f>
        <v>01</v>
      </c>
      <c r="I1059" s="1" t="str">
        <f>IF(ISBLANK(Data!$F1059),"",IF(Data!$F1059&gt;=3,TEXT(Data!I1059,"00"),""))</f>
        <v>00</v>
      </c>
      <c r="J1059" s="1" t="str">
        <f>IF(ISBLANK(Data!$F1059),"",IF(Data!$F1059&gt;=4,TEXT(Data!J1059,"00"),""))</f>
        <v>00</v>
      </c>
      <c r="K1059" s="1" t="str">
        <f>IF(ISBLANK(Data!$F1059),"",IF(Data!$F1059&gt;=5,TEXT(Data!K1059,"00"),""))</f>
        <v>62</v>
      </c>
      <c r="L1059" s="1" t="str">
        <f>IF(ISBLANK(Data!$F1059),"",IF(Data!$F1059&gt;=6,TEXT(Data!L1059,"00"),""))</f>
        <v>00</v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>
        <f>IF(ISBLANK(Data!A1060),"",Data!A1060)</f>
        <v>22122</v>
      </c>
      <c r="B1060" s="1">
        <f>IF(ISBLANK(Data!B1060),"",Data!B1060)</f>
        <v>1</v>
      </c>
      <c r="C1060" s="1">
        <f>IF(ISBLANK(Data!C1060),"",Data!C1060)</f>
        <v>300</v>
      </c>
      <c r="D1060" s="1">
        <f>IF(ISBLANK(Data!D1060),"",Data!D1060)</f>
        <v>0</v>
      </c>
      <c r="E1060" s="1">
        <f>IF(ISBLANK(Data!E1060),"",Data!E1060)</f>
        <v>0</v>
      </c>
      <c r="F1060" s="1">
        <f>IF(ISBLANK(Data!F1060),"",Data!F1060)</f>
        <v>8</v>
      </c>
      <c r="G1060" s="1" t="str">
        <f>IF(ISBLANK(Data!$F1060),"",IF(Data!$F1060&gt;=1,TEXT(Data!G1060,"00"),""))</f>
        <v>03</v>
      </c>
      <c r="H1060" s="1" t="str">
        <f>IF(ISBLANK(Data!$F1060),"",IF(Data!$F1060&gt;=2,TEXT(Data!H1060,"00"),""))</f>
        <v>5a</v>
      </c>
      <c r="I1060" s="1" t="str">
        <f>IF(ISBLANK(Data!$F1060),"",IF(Data!$F1060&gt;=3,TEXT(Data!I1060,"00"),""))</f>
        <v>64</v>
      </c>
      <c r="J1060" s="1" t="str">
        <f>IF(ISBLANK(Data!$F1060),"",IF(Data!$F1060&gt;=4,TEXT(Data!J1060,"00"),""))</f>
        <v>5a</v>
      </c>
      <c r="K1060" s="1" t="str">
        <f>IF(ISBLANK(Data!$F1060),"",IF(Data!$F1060&gt;=5,TEXT(Data!K1060,"00"),""))</f>
        <v>41</v>
      </c>
      <c r="L1060" s="1" t="str">
        <f>IF(ISBLANK(Data!$F1060),"",IF(Data!$F1060&gt;=6,TEXT(Data!L1060,"00"),""))</f>
        <v>00</v>
      </c>
      <c r="M1060" s="1" t="str">
        <f>IF(ISBLANK(Data!$F1060),"",IF(Data!$F1060&gt;=7,TEXT(Data!M1060,"00"),""))</f>
        <v>32</v>
      </c>
      <c r="N1060" s="1" t="str">
        <f>IF(ISBLANK(Data!$F1060),"",IF(Data!$F1060&gt;=8,TEXT(Data!N1060,"00"),""))</f>
        <v>65</v>
      </c>
    </row>
    <row r="1061" ht="14.25">
      <c r="A1061" s="1">
        <f>IF(ISBLANK(Data!A1061),"",Data!A1061)</f>
        <v>22123</v>
      </c>
      <c r="B1061" s="1">
        <f>IF(ISBLANK(Data!B1061),"",Data!B1061)</f>
        <v>1</v>
      </c>
      <c r="C1061" s="1">
        <f>IF(ISBLANK(Data!C1061),"",Data!C1061)</f>
        <v>301</v>
      </c>
      <c r="D1061" s="1">
        <f>IF(ISBLANK(Data!D1061),"",Data!D1061)</f>
        <v>0</v>
      </c>
      <c r="E1061" s="1">
        <f>IF(ISBLANK(Data!E1061),"",Data!E1061)</f>
        <v>0</v>
      </c>
      <c r="F1061" s="1">
        <f>IF(ISBLANK(Data!F1061),"",Data!F1061)</f>
        <v>3</v>
      </c>
      <c r="G1061" s="1" t="str">
        <f>IF(ISBLANK(Data!$F1061),"",IF(Data!$F1061&gt;=1,TEXT(Data!G1061,"00"),""))</f>
        <v>54</v>
      </c>
      <c r="H1061" s="1" t="str">
        <f>IF(ISBLANK(Data!$F1061),"",IF(Data!$F1061&gt;=2,TEXT(Data!H1061,"00"),""))</f>
        <v>05</v>
      </c>
      <c r="I1061" s="1" t="str">
        <f>IF(ISBLANK(Data!$F1061),"",IF(Data!$F1061&gt;=3,TEXT(Data!I1061,"00"),""))</f>
        <v>00</v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>
        <f>IF(ISBLANK(Data!A1062),"",Data!A1062)</f>
        <v>22133</v>
      </c>
      <c r="B1062" s="1">
        <f>IF(ISBLANK(Data!B1062),"",Data!B1062)</f>
        <v>0</v>
      </c>
      <c r="C1062" s="1">
        <f>IF(ISBLANK(Data!C1062),"",Data!C1062)</f>
        <v>203</v>
      </c>
      <c r="D1062" s="1">
        <f>IF(ISBLANK(Data!D1062),"",Data!D1062)</f>
        <v>0</v>
      </c>
      <c r="E1062" s="1">
        <f>IF(ISBLANK(Data!E1062),"",Data!E1062)</f>
        <v>0</v>
      </c>
      <c r="F1062" s="1">
        <f>IF(ISBLANK(Data!F1062),"",Data!F1062)</f>
        <v>8</v>
      </c>
      <c r="G1062" s="1" t="str">
        <f>IF(ISBLANK(Data!$F1062),"",IF(Data!$F1062&gt;=1,TEXT(Data!G1062,"00"),""))</f>
        <v>00</v>
      </c>
      <c r="H1062" s="1" t="str">
        <f>IF(ISBLANK(Data!$F1062),"",IF(Data!$F1062&gt;=2,TEXT(Data!H1062,"00"),""))</f>
        <v>00</v>
      </c>
      <c r="I1062" s="1" t="str">
        <f>IF(ISBLANK(Data!$F1062),"",IF(Data!$F1062&gt;=3,TEXT(Data!I1062,"00"),""))</f>
        <v>00</v>
      </c>
      <c r="J1062" s="1" t="str">
        <f>IF(ISBLANK(Data!$F1062),"",IF(Data!$F1062&gt;=4,TEXT(Data!J1062,"00"),""))</f>
        <v>00</v>
      </c>
      <c r="K1062" s="1" t="str">
        <f>IF(ISBLANK(Data!$F1062),"",IF(Data!$F1062&gt;=5,TEXT(Data!K1062,"00"),""))</f>
        <v>00</v>
      </c>
      <c r="L1062" s="1" t="str">
        <f>IF(ISBLANK(Data!$F1062),"",IF(Data!$F1062&gt;=6,TEXT(Data!L1062,"00"),""))</f>
        <v>00</v>
      </c>
      <c r="M1062" s="1" t="str">
        <f>IF(ISBLANK(Data!$F1062),"",IF(Data!$F1062&gt;=7,TEXT(Data!M1062,"00"),""))</f>
        <v>00</v>
      </c>
      <c r="N1062" s="1" t="str">
        <f>IF(ISBLANK(Data!$F1062),"",IF(Data!$F1062&gt;=8,TEXT(Data!N1062,"00"),""))</f>
        <v>00</v>
      </c>
    </row>
    <row r="1063" ht="14.25">
      <c r="A1063" s="1">
        <f>IF(ISBLANK(Data!A1063),"",Data!A1063)</f>
        <v>22166</v>
      </c>
      <c r="B1063" s="1">
        <f>IF(ISBLANK(Data!B1063),"",Data!B1063)</f>
        <v>0</v>
      </c>
      <c r="C1063" s="1">
        <f>IF(ISBLANK(Data!C1063),"",Data!C1063)</f>
        <v>401</v>
      </c>
      <c r="D1063" s="1">
        <f>IF(ISBLANK(Data!D1063),"",Data!D1063)</f>
        <v>0</v>
      </c>
      <c r="E1063" s="1">
        <f>IF(ISBLANK(Data!E1063),"",Data!E1063)</f>
        <v>0</v>
      </c>
      <c r="F1063" s="1">
        <f>IF(ISBLANK(Data!F1063),"",Data!F1063)</f>
        <v>8</v>
      </c>
      <c r="G1063" s="1" t="str">
        <f>IF(ISBLANK(Data!$F1063),"",IF(Data!$F1063&gt;=1,TEXT(Data!G1063,"00"),""))</f>
        <v>6b</v>
      </c>
      <c r="H1063" s="1" t="str">
        <f>IF(ISBLANK(Data!$F1063),"",IF(Data!$F1063&gt;=2,TEXT(Data!H1063,"00"),""))</f>
        <v>9a</v>
      </c>
      <c r="I1063" s="1" t="str">
        <f>IF(ISBLANK(Data!$F1063),"",IF(Data!$F1063&gt;=3,TEXT(Data!I1063,"00"),""))</f>
        <v>00</v>
      </c>
      <c r="J1063" s="1" t="str">
        <f>IF(ISBLANK(Data!$F1063),"",IF(Data!$F1063&gt;=4,TEXT(Data!J1063,"00"),""))</f>
        <v>00</v>
      </c>
      <c r="K1063" s="1" t="str">
        <f>IF(ISBLANK(Data!$F1063),"",IF(Data!$F1063&gt;=5,TEXT(Data!K1063,"00"),""))</f>
        <v>4e</v>
      </c>
      <c r="L1063" s="1" t="str">
        <f>IF(ISBLANK(Data!$F1063),"",IF(Data!$F1063&gt;=6,TEXT(Data!L1063,"00"),""))</f>
        <v>00</v>
      </c>
      <c r="M1063" s="1" t="str">
        <f>IF(ISBLANK(Data!$F1063),"",IF(Data!$F1063&gt;=7,TEXT(Data!M1063,"00"),""))</f>
        <v>00</v>
      </c>
      <c r="N1063" s="1" t="str">
        <f>IF(ISBLANK(Data!$F1063),"",IF(Data!$F1063&gt;=8,TEXT(Data!N1063,"00"),""))</f>
        <v>00</v>
      </c>
    </row>
    <row r="1064" ht="14.25">
      <c r="A1064" s="1">
        <f>IF(ISBLANK(Data!A1064),"",Data!A1064)</f>
        <v>22173</v>
      </c>
      <c r="B1064" s="1">
        <f>IF(ISBLANK(Data!B1064),"",Data!B1064)</f>
        <v>1</v>
      </c>
      <c r="C1064" s="1">
        <f>IF(ISBLANK(Data!C1064),"",Data!C1064)</f>
        <v>300</v>
      </c>
      <c r="D1064" s="1">
        <f>IF(ISBLANK(Data!D1064),"",Data!D1064)</f>
        <v>0</v>
      </c>
      <c r="E1064" s="1">
        <f>IF(ISBLANK(Data!E1064),"",Data!E1064)</f>
        <v>0</v>
      </c>
      <c r="F1064" s="1">
        <f>IF(ISBLANK(Data!F1064),"",Data!F1064)</f>
        <v>8</v>
      </c>
      <c r="G1064" s="1" t="str">
        <f>IF(ISBLANK(Data!$F1064),"",IF(Data!$F1064&gt;=1,TEXT(Data!G1064,"00"),""))</f>
        <v>03</v>
      </c>
      <c r="H1064" s="1" t="str">
        <f>IF(ISBLANK(Data!$F1064),"",IF(Data!$F1064&gt;=2,TEXT(Data!H1064,"00"),""))</f>
        <v>5a</v>
      </c>
      <c r="I1064" s="1" t="str">
        <f>IF(ISBLANK(Data!$F1064),"",IF(Data!$F1064&gt;=3,TEXT(Data!I1064,"00"),""))</f>
        <v>64</v>
      </c>
      <c r="J1064" s="1" t="str">
        <f>IF(ISBLANK(Data!$F1064),"",IF(Data!$F1064&gt;=4,TEXT(Data!J1064,"00"),""))</f>
        <v>5a</v>
      </c>
      <c r="K1064" s="1" t="str">
        <f>IF(ISBLANK(Data!$F1064),"",IF(Data!$F1064&gt;=5,TEXT(Data!K1064,"00"),""))</f>
        <v>41</v>
      </c>
      <c r="L1064" s="1" t="str">
        <f>IF(ISBLANK(Data!$F1064),"",IF(Data!$F1064&gt;=6,TEXT(Data!L1064,"00"),""))</f>
        <v>00</v>
      </c>
      <c r="M1064" s="1" t="str">
        <f>IF(ISBLANK(Data!$F1064),"",IF(Data!$F1064&gt;=7,TEXT(Data!M1064,"00"),""))</f>
        <v>32</v>
      </c>
      <c r="N1064" s="1" t="str">
        <f>IF(ISBLANK(Data!$F1064),"",IF(Data!$F1064&gt;=8,TEXT(Data!N1064,"00"),""))</f>
        <v>66</v>
      </c>
    </row>
    <row r="1065" ht="14.25">
      <c r="A1065" s="1">
        <f>IF(ISBLANK(Data!A1065),"",Data!A1065)</f>
        <v>22174</v>
      </c>
      <c r="B1065" s="1">
        <f>IF(ISBLANK(Data!B1065),"",Data!B1065)</f>
        <v>1</v>
      </c>
      <c r="C1065" s="1">
        <f>IF(ISBLANK(Data!C1065),"",Data!C1065)</f>
        <v>301</v>
      </c>
      <c r="D1065" s="1">
        <f>IF(ISBLANK(Data!D1065),"",Data!D1065)</f>
        <v>0</v>
      </c>
      <c r="E1065" s="1">
        <f>IF(ISBLANK(Data!E1065),"",Data!E1065)</f>
        <v>0</v>
      </c>
      <c r="F1065" s="1">
        <f>IF(ISBLANK(Data!F1065),"",Data!F1065)</f>
        <v>3</v>
      </c>
      <c r="G1065" s="1" t="str">
        <f>IF(ISBLANK(Data!$F1065),"",IF(Data!$F1065&gt;=1,TEXT(Data!G1065,"00"),""))</f>
        <v>f5</v>
      </c>
      <c r="H1065" s="1" t="str">
        <f>IF(ISBLANK(Data!$F1065),"",IF(Data!$F1065&gt;=2,TEXT(Data!H1065,"00"),""))</f>
        <v>06</v>
      </c>
      <c r="I1065" s="1" t="str">
        <f>IF(ISBLANK(Data!$F1065),"",IF(Data!$F1065&gt;=3,TEXT(Data!I1065,"00"),""))</f>
        <v>00</v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>
        <f>IF(ISBLANK(Data!A1066),"",Data!A1066)</f>
        <v>22186</v>
      </c>
      <c r="B1066" s="1">
        <f>IF(ISBLANK(Data!B1066),"",Data!B1066)</f>
        <v>0</v>
      </c>
      <c r="C1066" s="1">
        <f>IF(ISBLANK(Data!C1066),"",Data!C1066)</f>
        <v>400</v>
      </c>
      <c r="D1066" s="1">
        <f>IF(ISBLANK(Data!D1066),"",Data!D1066)</f>
        <v>0</v>
      </c>
      <c r="E1066" s="1">
        <f>IF(ISBLANK(Data!E1066),"",Data!E1066)</f>
        <v>0</v>
      </c>
      <c r="F1066" s="1">
        <f>IF(ISBLANK(Data!F1066),"",Data!F1066)</f>
        <v>8</v>
      </c>
      <c r="G1066" s="1" t="str">
        <f>IF(ISBLANK(Data!$F1066),"",IF(Data!$F1066&gt;=1,TEXT(Data!G1066,"00"),""))</f>
        <v>01</v>
      </c>
      <c r="H1066" s="1" t="str">
        <f>IF(ISBLANK(Data!$F1066),"",IF(Data!$F1066&gt;=2,TEXT(Data!H1066,"00"),""))</f>
        <v>00</v>
      </c>
      <c r="I1066" s="1" t="str">
        <f>IF(ISBLANK(Data!$F1066),"",IF(Data!$F1066&gt;=3,TEXT(Data!I1066,"00"),""))</f>
        <v>c</v>
      </c>
      <c r="J1066" s="1" t="str">
        <f>IF(ISBLANK(Data!$F1066),"",IF(Data!$F1066&gt;=4,TEXT(Data!J1066,"00"),""))</f>
        <v>00</v>
      </c>
      <c r="K1066" s="1" t="str">
        <f>IF(ISBLANK(Data!$F1066),"",IF(Data!$F1066&gt;=5,TEXT(Data!K1066,"00"),""))</f>
        <v>00</v>
      </c>
      <c r="L1066" s="1" t="str">
        <f>IF(ISBLANK(Data!$F1066),"",IF(Data!$F1066&gt;=6,TEXT(Data!L1066,"00"),""))</f>
        <v>00</v>
      </c>
      <c r="M1066" s="1" t="str">
        <f>IF(ISBLANK(Data!$F1066),"",IF(Data!$F1066&gt;=7,TEXT(Data!M1066,"00"),""))</f>
        <v>00</v>
      </c>
      <c r="N1066" s="1" t="str">
        <f>IF(ISBLANK(Data!$F1066),"",IF(Data!$F1066&gt;=8,TEXT(Data!N1066,"00"),""))</f>
        <v>00</v>
      </c>
    </row>
    <row r="1067" ht="14.25">
      <c r="A1067" s="1">
        <f>IF(ISBLANK(Data!A1067),"",Data!A1067)</f>
        <v>22221</v>
      </c>
      <c r="B1067" s="1">
        <f>IF(ISBLANK(Data!B1067),"",Data!B1067)</f>
        <v>0</v>
      </c>
      <c r="C1067" s="1">
        <f>IF(ISBLANK(Data!C1067),"",Data!C1067)</f>
        <v>201</v>
      </c>
      <c r="D1067" s="1">
        <f>IF(ISBLANK(Data!D1067),"",Data!D1067)</f>
        <v>0</v>
      </c>
      <c r="E1067" s="1">
        <f>IF(ISBLANK(Data!E1067),"",Data!E1067)</f>
        <v>0</v>
      </c>
      <c r="F1067" s="1">
        <f>IF(ISBLANK(Data!F1067),"",Data!F1067)</f>
        <v>6</v>
      </c>
      <c r="G1067" s="1" t="str">
        <f>IF(ISBLANK(Data!$F1067),"",IF(Data!$F1067&gt;=1,TEXT(Data!G1067,"00"),""))</f>
        <v>40</v>
      </c>
      <c r="H1067" s="1" t="str">
        <f>IF(ISBLANK(Data!$F1067),"",IF(Data!$F1067&gt;=2,TEXT(Data!H1067,"00"),""))</f>
        <v>01</v>
      </c>
      <c r="I1067" s="1" t="str">
        <f>IF(ISBLANK(Data!$F1067),"",IF(Data!$F1067&gt;=3,TEXT(Data!I1067,"00"),""))</f>
        <v>00</v>
      </c>
      <c r="J1067" s="1" t="str">
        <f>IF(ISBLANK(Data!$F1067),"",IF(Data!$F1067&gt;=4,TEXT(Data!J1067,"00"),""))</f>
        <v>00</v>
      </c>
      <c r="K1067" s="1" t="str">
        <f>IF(ISBLANK(Data!$F1067),"",IF(Data!$F1067&gt;=5,TEXT(Data!K1067,"00"),""))</f>
        <v>62</v>
      </c>
      <c r="L1067" s="1" t="str">
        <f>IF(ISBLANK(Data!$F1067),"",IF(Data!$F1067&gt;=6,TEXT(Data!L1067,"00"),""))</f>
        <v>00</v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>
        <f>IF(ISBLANK(Data!A1068),"",Data!A1068)</f>
        <v>22222</v>
      </c>
      <c r="B1068" s="1">
        <f>IF(ISBLANK(Data!B1068),"",Data!B1068)</f>
        <v>1</v>
      </c>
      <c r="C1068" s="1">
        <f>IF(ISBLANK(Data!C1068),"",Data!C1068)</f>
        <v>300</v>
      </c>
      <c r="D1068" s="1">
        <f>IF(ISBLANK(Data!D1068),"",Data!D1068)</f>
        <v>0</v>
      </c>
      <c r="E1068" s="1">
        <f>IF(ISBLANK(Data!E1068),"",Data!E1068)</f>
        <v>0</v>
      </c>
      <c r="F1068" s="1">
        <f>IF(ISBLANK(Data!F1068),"",Data!F1068)</f>
        <v>8</v>
      </c>
      <c r="G1068" s="1" t="str">
        <f>IF(ISBLANK(Data!$F1068),"",IF(Data!$F1068&gt;=1,TEXT(Data!G1068,"00"),""))</f>
        <v>03</v>
      </c>
      <c r="H1068" s="1" t="str">
        <f>IF(ISBLANK(Data!$F1068),"",IF(Data!$F1068&gt;=2,TEXT(Data!H1068,"00"),""))</f>
        <v>5a</v>
      </c>
      <c r="I1068" s="1" t="str">
        <f>IF(ISBLANK(Data!$F1068),"",IF(Data!$F1068&gt;=3,TEXT(Data!I1068,"00"),""))</f>
        <v>64</v>
      </c>
      <c r="J1068" s="1" t="str">
        <f>IF(ISBLANK(Data!$F1068),"",IF(Data!$F1068&gt;=4,TEXT(Data!J1068,"00"),""))</f>
        <v>5a</v>
      </c>
      <c r="K1068" s="1" t="str">
        <f>IF(ISBLANK(Data!$F1068),"",IF(Data!$F1068&gt;=5,TEXT(Data!K1068,"00"),""))</f>
        <v>41</v>
      </c>
      <c r="L1068" s="1" t="str">
        <f>IF(ISBLANK(Data!$F1068),"",IF(Data!$F1068&gt;=6,TEXT(Data!L1068,"00"),""))</f>
        <v>00</v>
      </c>
      <c r="M1068" s="1" t="str">
        <f>IF(ISBLANK(Data!$F1068),"",IF(Data!$F1068&gt;=7,TEXT(Data!M1068,"00"),""))</f>
        <v>32</v>
      </c>
      <c r="N1068" s="1" t="str">
        <f>IF(ISBLANK(Data!$F1068),"",IF(Data!$F1068&gt;=8,TEXT(Data!N1068,"00"),""))</f>
        <v>67</v>
      </c>
    </row>
    <row r="1069" ht="14.25">
      <c r="A1069" s="1">
        <f>IF(ISBLANK(Data!A1069),"",Data!A1069)</f>
        <v>22223</v>
      </c>
      <c r="B1069" s="1">
        <f>IF(ISBLANK(Data!B1069),"",Data!B1069)</f>
        <v>1</v>
      </c>
      <c r="C1069" s="1">
        <f>IF(ISBLANK(Data!C1069),"",Data!C1069)</f>
        <v>301</v>
      </c>
      <c r="D1069" s="1">
        <f>IF(ISBLANK(Data!D1069),"",Data!D1069)</f>
        <v>0</v>
      </c>
      <c r="E1069" s="1">
        <f>IF(ISBLANK(Data!E1069),"",Data!E1069)</f>
        <v>0</v>
      </c>
      <c r="F1069" s="1">
        <f>IF(ISBLANK(Data!F1069),"",Data!F1069)</f>
        <v>3</v>
      </c>
      <c r="G1069" s="1" t="str">
        <f>IF(ISBLANK(Data!$F1069),"",IF(Data!$F1069&gt;=1,TEXT(Data!G1069,"00"),""))</f>
        <v>b8</v>
      </c>
      <c r="H1069" s="1" t="str">
        <f>IF(ISBLANK(Data!$F1069),"",IF(Data!$F1069&gt;=2,TEXT(Data!H1069,"00"),""))</f>
        <v>07</v>
      </c>
      <c r="I1069" s="1" t="str">
        <f>IF(ISBLANK(Data!$F1069),"",IF(Data!$F1069&gt;=3,TEXT(Data!I1069,"00"),""))</f>
        <v>00</v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>
        <f>IF(ISBLANK(Data!A1070),"",Data!A1070)</f>
        <v>22233</v>
      </c>
      <c r="B1070" s="1">
        <f>IF(ISBLANK(Data!B1070),"",Data!B1070)</f>
        <v>0</v>
      </c>
      <c r="C1070" s="1">
        <f>IF(ISBLANK(Data!C1070),"",Data!C1070)</f>
        <v>203</v>
      </c>
      <c r="D1070" s="1">
        <f>IF(ISBLANK(Data!D1070),"",Data!D1070)</f>
        <v>0</v>
      </c>
      <c r="E1070" s="1">
        <f>IF(ISBLANK(Data!E1070),"",Data!E1070)</f>
        <v>0</v>
      </c>
      <c r="F1070" s="1">
        <f>IF(ISBLANK(Data!F1070),"",Data!F1070)</f>
        <v>8</v>
      </c>
      <c r="G1070" s="1" t="str">
        <f>IF(ISBLANK(Data!$F1070),"",IF(Data!$F1070&gt;=1,TEXT(Data!G1070,"00"),""))</f>
        <v>00</v>
      </c>
      <c r="H1070" s="1" t="str">
        <f>IF(ISBLANK(Data!$F1070),"",IF(Data!$F1070&gt;=2,TEXT(Data!H1070,"00"),""))</f>
        <v>00</v>
      </c>
      <c r="I1070" s="1" t="str">
        <f>IF(ISBLANK(Data!$F1070),"",IF(Data!$F1070&gt;=3,TEXT(Data!I1070,"00"),""))</f>
        <v>00</v>
      </c>
      <c r="J1070" s="1" t="str">
        <f>IF(ISBLANK(Data!$F1070),"",IF(Data!$F1070&gt;=4,TEXT(Data!J1070,"00"),""))</f>
        <v>00</v>
      </c>
      <c r="K1070" s="1" t="str">
        <f>IF(ISBLANK(Data!$F1070),"",IF(Data!$F1070&gt;=5,TEXT(Data!K1070,"00"),""))</f>
        <v>00</v>
      </c>
      <c r="L1070" s="1" t="str">
        <f>IF(ISBLANK(Data!$F1070),"",IF(Data!$F1070&gt;=6,TEXT(Data!L1070,"00"),""))</f>
        <v>00</v>
      </c>
      <c r="M1070" s="1" t="str">
        <f>IF(ISBLANK(Data!$F1070),"",IF(Data!$F1070&gt;=7,TEXT(Data!M1070,"00"),""))</f>
        <v>00</v>
      </c>
      <c r="N1070" s="1" t="str">
        <f>IF(ISBLANK(Data!$F1070),"",IF(Data!$F1070&gt;=8,TEXT(Data!N1070,"00"),""))</f>
        <v>00</v>
      </c>
    </row>
    <row r="1071" ht="14.25">
      <c r="A1071" s="1">
        <f>IF(ISBLANK(Data!A1071),"",Data!A1071)</f>
        <v>22266</v>
      </c>
      <c r="B1071" s="1">
        <f>IF(ISBLANK(Data!B1071),"",Data!B1071)</f>
        <v>0</v>
      </c>
      <c r="C1071" s="1">
        <f>IF(ISBLANK(Data!C1071),"",Data!C1071)</f>
        <v>401</v>
      </c>
      <c r="D1071" s="1">
        <f>IF(ISBLANK(Data!D1071),"",Data!D1071)</f>
        <v>0</v>
      </c>
      <c r="E1071" s="1">
        <f>IF(ISBLANK(Data!E1071),"",Data!E1071)</f>
        <v>0</v>
      </c>
      <c r="F1071" s="1">
        <f>IF(ISBLANK(Data!F1071),"",Data!F1071)</f>
        <v>8</v>
      </c>
      <c r="G1071" s="1" t="str">
        <f>IF(ISBLANK(Data!$F1071),"",IF(Data!$F1071&gt;=1,TEXT(Data!G1071,"00"),""))</f>
        <v>6d</v>
      </c>
      <c r="H1071" s="1" t="str">
        <f>IF(ISBLANK(Data!$F1071),"",IF(Data!$F1071&gt;=2,TEXT(Data!H1071,"00"),""))</f>
        <v>9a</v>
      </c>
      <c r="I1071" s="1" t="str">
        <f>IF(ISBLANK(Data!$F1071),"",IF(Data!$F1071&gt;=3,TEXT(Data!I1071,"00"),""))</f>
        <v>00</v>
      </c>
      <c r="J1071" s="1" t="str">
        <f>IF(ISBLANK(Data!$F1071),"",IF(Data!$F1071&gt;=4,TEXT(Data!J1071,"00"),""))</f>
        <v>00</v>
      </c>
      <c r="K1071" s="1" t="str">
        <f>IF(ISBLANK(Data!$F1071),"",IF(Data!$F1071&gt;=5,TEXT(Data!K1071,"00"),""))</f>
        <v>4e</v>
      </c>
      <c r="L1071" s="1" t="str">
        <f>IF(ISBLANK(Data!$F1071),"",IF(Data!$F1071&gt;=6,TEXT(Data!L1071,"00"),""))</f>
        <v>00</v>
      </c>
      <c r="M1071" s="1" t="str">
        <f>IF(ISBLANK(Data!$F1071),"",IF(Data!$F1071&gt;=7,TEXT(Data!M1071,"00"),""))</f>
        <v>00</v>
      </c>
      <c r="N1071" s="1" t="str">
        <f>IF(ISBLANK(Data!$F1071),"",IF(Data!$F1071&gt;=8,TEXT(Data!N1071,"00"),""))</f>
        <v>00</v>
      </c>
    </row>
    <row r="1072" ht="14.25">
      <c r="A1072" s="1">
        <f>IF(ISBLANK(Data!A1072),"",Data!A1072)</f>
        <v>22273</v>
      </c>
      <c r="B1072" s="1">
        <f>IF(ISBLANK(Data!B1072),"",Data!B1072)</f>
        <v>1</v>
      </c>
      <c r="C1072" s="1">
        <f>IF(ISBLANK(Data!C1072),"",Data!C1072)</f>
        <v>300</v>
      </c>
      <c r="D1072" s="1">
        <f>IF(ISBLANK(Data!D1072),"",Data!D1072)</f>
        <v>0</v>
      </c>
      <c r="E1072" s="1">
        <f>IF(ISBLANK(Data!E1072),"",Data!E1072)</f>
        <v>0</v>
      </c>
      <c r="F1072" s="1">
        <f>IF(ISBLANK(Data!F1072),"",Data!F1072)</f>
        <v>8</v>
      </c>
      <c r="G1072" s="1" t="str">
        <f>IF(ISBLANK(Data!$F1072),"",IF(Data!$F1072&gt;=1,TEXT(Data!G1072,"00"),""))</f>
        <v>03</v>
      </c>
      <c r="H1072" s="1" t="str">
        <f>IF(ISBLANK(Data!$F1072),"",IF(Data!$F1072&gt;=2,TEXT(Data!H1072,"00"),""))</f>
        <v>5a</v>
      </c>
      <c r="I1072" s="1" t="str">
        <f>IF(ISBLANK(Data!$F1072),"",IF(Data!$F1072&gt;=3,TEXT(Data!I1072,"00"),""))</f>
        <v>64</v>
      </c>
      <c r="J1072" s="1" t="str">
        <f>IF(ISBLANK(Data!$F1072),"",IF(Data!$F1072&gt;=4,TEXT(Data!J1072,"00"),""))</f>
        <v>5a</v>
      </c>
      <c r="K1072" s="1" t="str">
        <f>IF(ISBLANK(Data!$F1072),"",IF(Data!$F1072&gt;=5,TEXT(Data!K1072,"00"),""))</f>
        <v>41</v>
      </c>
      <c r="L1072" s="1" t="str">
        <f>IF(ISBLANK(Data!$F1072),"",IF(Data!$F1072&gt;=6,TEXT(Data!L1072,"00"),""))</f>
        <v>00</v>
      </c>
      <c r="M1072" s="1" t="str">
        <f>IF(ISBLANK(Data!$F1072),"",IF(Data!$F1072&gt;=7,TEXT(Data!M1072,"00"),""))</f>
        <v>32</v>
      </c>
      <c r="N1072" s="1" t="str">
        <f>IF(ISBLANK(Data!$F1072),"",IF(Data!$F1072&gt;=8,TEXT(Data!N1072,"00"),""))</f>
        <v>a8</v>
      </c>
    </row>
    <row r="1073" ht="14.25">
      <c r="A1073" s="1">
        <f>IF(ISBLANK(Data!A1073),"",Data!A1073)</f>
        <v>22274</v>
      </c>
      <c r="B1073" s="1">
        <f>IF(ISBLANK(Data!B1073),"",Data!B1073)</f>
        <v>1</v>
      </c>
      <c r="C1073" s="1">
        <f>IF(ISBLANK(Data!C1073),"",Data!C1073)</f>
        <v>301</v>
      </c>
      <c r="D1073" s="1">
        <f>IF(ISBLANK(Data!D1073),"",Data!D1073)</f>
        <v>0</v>
      </c>
      <c r="E1073" s="1">
        <f>IF(ISBLANK(Data!E1073),"",Data!E1073)</f>
        <v>0</v>
      </c>
      <c r="F1073" s="1">
        <f>IF(ISBLANK(Data!F1073),"",Data!F1073)</f>
        <v>3</v>
      </c>
      <c r="G1073" s="1" t="str">
        <f>IF(ISBLANK(Data!$F1073),"",IF(Data!$F1073&gt;=1,TEXT(Data!G1073,"00"),""))</f>
        <v>80</v>
      </c>
      <c r="H1073" s="1" t="str">
        <f>IF(ISBLANK(Data!$F1073),"",IF(Data!$F1073&gt;=2,TEXT(Data!H1073,"00"),""))</f>
        <v>08</v>
      </c>
      <c r="I1073" s="1" t="str">
        <f>IF(ISBLANK(Data!$F1073),"",IF(Data!$F1073&gt;=3,TEXT(Data!I1073,"00"),""))</f>
        <v>00</v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>
        <f>IF(ISBLANK(Data!A1074),"",Data!A1074)</f>
        <v>22286</v>
      </c>
      <c r="B1074" s="1">
        <f>IF(ISBLANK(Data!B1074),"",Data!B1074)</f>
        <v>0</v>
      </c>
      <c r="C1074" s="1">
        <f>IF(ISBLANK(Data!C1074),"",Data!C1074)</f>
        <v>400</v>
      </c>
      <c r="D1074" s="1">
        <f>IF(ISBLANK(Data!D1074),"",Data!D1074)</f>
        <v>0</v>
      </c>
      <c r="E1074" s="1">
        <f>IF(ISBLANK(Data!E1074),"",Data!E1074)</f>
        <v>0</v>
      </c>
      <c r="F1074" s="1">
        <f>IF(ISBLANK(Data!F1074),"",Data!F1074)</f>
        <v>8</v>
      </c>
      <c r="G1074" s="1" t="str">
        <f>IF(ISBLANK(Data!$F1074),"",IF(Data!$F1074&gt;=1,TEXT(Data!G1074,"00"),""))</f>
        <v>01</v>
      </c>
      <c r="H1074" s="1" t="str">
        <f>IF(ISBLANK(Data!$F1074),"",IF(Data!$F1074&gt;=2,TEXT(Data!H1074,"00"),""))</f>
        <v>00</v>
      </c>
      <c r="I1074" s="1" t="str">
        <f>IF(ISBLANK(Data!$F1074),"",IF(Data!$F1074&gt;=3,TEXT(Data!I1074,"00"),""))</f>
        <v>c</v>
      </c>
      <c r="J1074" s="1" t="str">
        <f>IF(ISBLANK(Data!$F1074),"",IF(Data!$F1074&gt;=4,TEXT(Data!J1074,"00"),""))</f>
        <v>00</v>
      </c>
      <c r="K1074" s="1" t="str">
        <f>IF(ISBLANK(Data!$F1074),"",IF(Data!$F1074&gt;=5,TEXT(Data!K1074,"00"),""))</f>
        <v>00</v>
      </c>
      <c r="L1074" s="1" t="str">
        <f>IF(ISBLANK(Data!$F1074),"",IF(Data!$F1074&gt;=6,TEXT(Data!L1074,"00"),""))</f>
        <v>00</v>
      </c>
      <c r="M1074" s="1" t="str">
        <f>IF(ISBLANK(Data!$F1074),"",IF(Data!$F1074&gt;=7,TEXT(Data!M1074,"00"),""))</f>
        <v>00</v>
      </c>
      <c r="N1074" s="1" t="str">
        <f>IF(ISBLANK(Data!$F1074),"",IF(Data!$F1074&gt;=8,TEXT(Data!N1074,"00"),""))</f>
        <v>00</v>
      </c>
    </row>
    <row r="1075" ht="14.25">
      <c r="A1075" s="1">
        <f>IF(ISBLANK(Data!A1075),"",Data!A1075)</f>
        <v>22321</v>
      </c>
      <c r="B1075" s="1">
        <f>IF(ISBLANK(Data!B1075),"",Data!B1075)</f>
        <v>0</v>
      </c>
      <c r="C1075" s="1">
        <f>IF(ISBLANK(Data!C1075),"",Data!C1075)</f>
        <v>201</v>
      </c>
      <c r="D1075" s="1">
        <f>IF(ISBLANK(Data!D1075),"",Data!D1075)</f>
        <v>0</v>
      </c>
      <c r="E1075" s="1">
        <f>IF(ISBLANK(Data!E1075),"",Data!E1075)</f>
        <v>0</v>
      </c>
      <c r="F1075" s="1">
        <f>IF(ISBLANK(Data!F1075),"",Data!F1075)</f>
        <v>6</v>
      </c>
      <c r="G1075" s="1" t="str">
        <f>IF(ISBLANK(Data!$F1075),"",IF(Data!$F1075&gt;=1,TEXT(Data!G1075,"00"),""))</f>
        <v>2c</v>
      </c>
      <c r="H1075" s="1" t="str">
        <f>IF(ISBLANK(Data!$F1075),"",IF(Data!$F1075&gt;=2,TEXT(Data!H1075,"00"),""))</f>
        <v>01</v>
      </c>
      <c r="I1075" s="1" t="str">
        <f>IF(ISBLANK(Data!$F1075),"",IF(Data!$F1075&gt;=3,TEXT(Data!I1075,"00"),""))</f>
        <v>00</v>
      </c>
      <c r="J1075" s="1" t="str">
        <f>IF(ISBLANK(Data!$F1075),"",IF(Data!$F1075&gt;=4,TEXT(Data!J1075,"00"),""))</f>
        <v>00</v>
      </c>
      <c r="K1075" s="1" t="str">
        <f>IF(ISBLANK(Data!$F1075),"",IF(Data!$F1075&gt;=5,TEXT(Data!K1075,"00"),""))</f>
        <v>62</v>
      </c>
      <c r="L1075" s="1" t="str">
        <f>IF(ISBLANK(Data!$F1075),"",IF(Data!$F1075&gt;=6,TEXT(Data!L1075,"00"),""))</f>
        <v>00</v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>
        <f>IF(ISBLANK(Data!A1076),"",Data!A1076)</f>
        <v>22322</v>
      </c>
      <c r="B1076" s="1">
        <f>IF(ISBLANK(Data!B1076),"",Data!B1076)</f>
        <v>1</v>
      </c>
      <c r="C1076" s="1">
        <f>IF(ISBLANK(Data!C1076),"",Data!C1076)</f>
        <v>300</v>
      </c>
      <c r="D1076" s="1">
        <f>IF(ISBLANK(Data!D1076),"",Data!D1076)</f>
        <v>0</v>
      </c>
      <c r="E1076" s="1">
        <f>IF(ISBLANK(Data!E1076),"",Data!E1076)</f>
        <v>0</v>
      </c>
      <c r="F1076" s="1">
        <f>IF(ISBLANK(Data!F1076),"",Data!F1076)</f>
        <v>8</v>
      </c>
      <c r="G1076" s="1" t="str">
        <f>IF(ISBLANK(Data!$F1076),"",IF(Data!$F1076&gt;=1,TEXT(Data!G1076,"00"),""))</f>
        <v>03</v>
      </c>
      <c r="H1076" s="1" t="str">
        <f>IF(ISBLANK(Data!$F1076),"",IF(Data!$F1076&gt;=2,TEXT(Data!H1076,"00"),""))</f>
        <v>5a</v>
      </c>
      <c r="I1076" s="1" t="str">
        <f>IF(ISBLANK(Data!$F1076),"",IF(Data!$F1076&gt;=3,TEXT(Data!I1076,"00"),""))</f>
        <v>64</v>
      </c>
      <c r="J1076" s="1" t="str">
        <f>IF(ISBLANK(Data!$F1076),"",IF(Data!$F1076&gt;=4,TEXT(Data!J1076,"00"),""))</f>
        <v>5a</v>
      </c>
      <c r="K1076" s="1" t="str">
        <f>IF(ISBLANK(Data!$F1076),"",IF(Data!$F1076&gt;=5,TEXT(Data!K1076,"00"),""))</f>
        <v>41</v>
      </c>
      <c r="L1076" s="1" t="str">
        <f>IF(ISBLANK(Data!$F1076),"",IF(Data!$F1076&gt;=6,TEXT(Data!L1076,"00"),""))</f>
        <v>00</v>
      </c>
      <c r="M1076" s="1" t="str">
        <f>IF(ISBLANK(Data!$F1076),"",IF(Data!$F1076&gt;=7,TEXT(Data!M1076,"00"),""))</f>
        <v>32</v>
      </c>
      <c r="N1076" s="1" t="str">
        <f>IF(ISBLANK(Data!$F1076),"",IF(Data!$F1076&gt;=8,TEXT(Data!N1076,"00"),""))</f>
        <v>a9</v>
      </c>
    </row>
    <row r="1077" ht="14.25">
      <c r="A1077" s="1">
        <f>IF(ISBLANK(Data!A1077),"",Data!A1077)</f>
        <v>22323</v>
      </c>
      <c r="B1077" s="1">
        <f>IF(ISBLANK(Data!B1077),"",Data!B1077)</f>
        <v>1</v>
      </c>
      <c r="C1077" s="1">
        <f>IF(ISBLANK(Data!C1077),"",Data!C1077)</f>
        <v>301</v>
      </c>
      <c r="D1077" s="1">
        <f>IF(ISBLANK(Data!D1077),"",Data!D1077)</f>
        <v>0</v>
      </c>
      <c r="E1077" s="1">
        <f>IF(ISBLANK(Data!E1077),"",Data!E1077)</f>
        <v>0</v>
      </c>
      <c r="F1077" s="1">
        <f>IF(ISBLANK(Data!F1077),"",Data!F1077)</f>
        <v>3</v>
      </c>
      <c r="G1077" s="1" t="str">
        <f>IF(ISBLANK(Data!$F1077),"",IF(Data!$F1077&gt;=1,TEXT(Data!G1077,"00"),""))</f>
        <v>88</v>
      </c>
      <c r="H1077" s="1" t="str">
        <f>IF(ISBLANK(Data!$F1077),"",IF(Data!$F1077&gt;=2,TEXT(Data!H1077,"00"),""))</f>
        <v>09</v>
      </c>
      <c r="I1077" s="1" t="str">
        <f>IF(ISBLANK(Data!$F1077),"",IF(Data!$F1077&gt;=3,TEXT(Data!I1077,"00"),""))</f>
        <v>00</v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>
        <f>IF(ISBLANK(Data!A1078),"",Data!A1078)</f>
        <v>22333</v>
      </c>
      <c r="B1078" s="1">
        <f>IF(ISBLANK(Data!B1078),"",Data!B1078)</f>
        <v>0</v>
      </c>
      <c r="C1078" s="1">
        <f>IF(ISBLANK(Data!C1078),"",Data!C1078)</f>
        <v>203</v>
      </c>
      <c r="D1078" s="1">
        <f>IF(ISBLANK(Data!D1078),"",Data!D1078)</f>
        <v>0</v>
      </c>
      <c r="E1078" s="1">
        <f>IF(ISBLANK(Data!E1078),"",Data!E1078)</f>
        <v>0</v>
      </c>
      <c r="F1078" s="1">
        <f>IF(ISBLANK(Data!F1078),"",Data!F1078)</f>
        <v>8</v>
      </c>
      <c r="G1078" s="1" t="str">
        <f>IF(ISBLANK(Data!$F1078),"",IF(Data!$F1078&gt;=1,TEXT(Data!G1078,"00"),""))</f>
        <v>00</v>
      </c>
      <c r="H1078" s="1" t="str">
        <f>IF(ISBLANK(Data!$F1078),"",IF(Data!$F1078&gt;=2,TEXT(Data!H1078,"00"),""))</f>
        <v>00</v>
      </c>
      <c r="I1078" s="1" t="str">
        <f>IF(ISBLANK(Data!$F1078),"",IF(Data!$F1078&gt;=3,TEXT(Data!I1078,"00"),""))</f>
        <v>00</v>
      </c>
      <c r="J1078" s="1" t="str">
        <f>IF(ISBLANK(Data!$F1078),"",IF(Data!$F1078&gt;=4,TEXT(Data!J1078,"00"),""))</f>
        <v>00</v>
      </c>
      <c r="K1078" s="1" t="str">
        <f>IF(ISBLANK(Data!$F1078),"",IF(Data!$F1078&gt;=5,TEXT(Data!K1078,"00"),""))</f>
        <v>00</v>
      </c>
      <c r="L1078" s="1" t="str">
        <f>IF(ISBLANK(Data!$F1078),"",IF(Data!$F1078&gt;=6,TEXT(Data!L1078,"00"),""))</f>
        <v>00</v>
      </c>
      <c r="M1078" s="1" t="str">
        <f>IF(ISBLANK(Data!$F1078),"",IF(Data!$F1078&gt;=7,TEXT(Data!M1078,"00"),""))</f>
        <v>00</v>
      </c>
      <c r="N1078" s="1" t="str">
        <f>IF(ISBLANK(Data!$F1078),"",IF(Data!$F1078&gt;=8,TEXT(Data!N1078,"00"),""))</f>
        <v>00</v>
      </c>
    </row>
    <row r="1079" ht="14.25">
      <c r="A1079" s="1">
        <f>IF(ISBLANK(Data!A1079),"",Data!A1079)</f>
        <v>22345</v>
      </c>
      <c r="B1079" s="1">
        <f>IF(ISBLANK(Data!B1079),"",Data!B1079)</f>
        <v>0</v>
      </c>
      <c r="C1079" s="1">
        <f>IF(ISBLANK(Data!C1079),"",Data!C1079)</f>
        <v>401</v>
      </c>
      <c r="D1079" s="1">
        <f>IF(ISBLANK(Data!D1079),"",Data!D1079)</f>
        <v>0</v>
      </c>
      <c r="E1079" s="1">
        <f>IF(ISBLANK(Data!E1079),"",Data!E1079)</f>
        <v>0</v>
      </c>
      <c r="F1079" s="1">
        <f>IF(ISBLANK(Data!F1079),"",Data!F1079)</f>
        <v>8</v>
      </c>
      <c r="G1079" s="1" t="str">
        <f>IF(ISBLANK(Data!$F1079),"",IF(Data!$F1079&gt;=1,TEXT(Data!G1079,"00"),""))</f>
        <v>6d</v>
      </c>
      <c r="H1079" s="1" t="str">
        <f>IF(ISBLANK(Data!$F1079),"",IF(Data!$F1079&gt;=2,TEXT(Data!H1079,"00"),""))</f>
        <v>9a</v>
      </c>
      <c r="I1079" s="1" t="str">
        <f>IF(ISBLANK(Data!$F1079),"",IF(Data!$F1079&gt;=3,TEXT(Data!I1079,"00"),""))</f>
        <v>00</v>
      </c>
      <c r="J1079" s="1" t="str">
        <f>IF(ISBLANK(Data!$F1079),"",IF(Data!$F1079&gt;=4,TEXT(Data!J1079,"00"),""))</f>
        <v>00</v>
      </c>
      <c r="K1079" s="1" t="str">
        <f>IF(ISBLANK(Data!$F1079),"",IF(Data!$F1079&gt;=5,TEXT(Data!K1079,"00"),""))</f>
        <v>4e</v>
      </c>
      <c r="L1079" s="1" t="str">
        <f>IF(ISBLANK(Data!$F1079),"",IF(Data!$F1079&gt;=6,TEXT(Data!L1079,"00"),""))</f>
        <v>00</v>
      </c>
      <c r="M1079" s="1" t="str">
        <f>IF(ISBLANK(Data!$F1079),"",IF(Data!$F1079&gt;=7,TEXT(Data!M1079,"00"),""))</f>
        <v>00</v>
      </c>
      <c r="N1079" s="1" t="str">
        <f>IF(ISBLANK(Data!$F1079),"",IF(Data!$F1079&gt;=8,TEXT(Data!N1079,"00"),""))</f>
        <v>00</v>
      </c>
    </row>
    <row r="1080" ht="14.25">
      <c r="A1080" s="1">
        <f>IF(ISBLANK(Data!A1080),"",Data!A1080)</f>
        <v>22346</v>
      </c>
      <c r="B1080" s="1">
        <f>IF(ISBLANK(Data!B1080),"",Data!B1080)</f>
        <v>0</v>
      </c>
      <c r="C1080" s="1">
        <f>IF(ISBLANK(Data!C1080),"",Data!C1080)</f>
        <v>400</v>
      </c>
      <c r="D1080" s="1">
        <f>IF(ISBLANK(Data!D1080),"",Data!D1080)</f>
        <v>0</v>
      </c>
      <c r="E1080" s="1">
        <f>IF(ISBLANK(Data!E1080),"",Data!E1080)</f>
        <v>0</v>
      </c>
      <c r="F1080" s="1">
        <f>IF(ISBLANK(Data!F1080),"",Data!F1080)</f>
        <v>8</v>
      </c>
      <c r="G1080" s="1" t="str">
        <f>IF(ISBLANK(Data!$F1080),"",IF(Data!$F1080&gt;=1,TEXT(Data!G1080,"00"),""))</f>
        <v>01</v>
      </c>
      <c r="H1080" s="1" t="str">
        <f>IF(ISBLANK(Data!$F1080),"",IF(Data!$F1080&gt;=2,TEXT(Data!H1080,"00"),""))</f>
        <v>00</v>
      </c>
      <c r="I1080" s="1" t="str">
        <f>IF(ISBLANK(Data!$F1080),"",IF(Data!$F1080&gt;=3,TEXT(Data!I1080,"00"),""))</f>
        <v>c</v>
      </c>
      <c r="J1080" s="1" t="str">
        <f>IF(ISBLANK(Data!$F1080),"",IF(Data!$F1080&gt;=4,TEXT(Data!J1080,"00"),""))</f>
        <v>00</v>
      </c>
      <c r="K1080" s="1" t="str">
        <f>IF(ISBLANK(Data!$F1080),"",IF(Data!$F1080&gt;=5,TEXT(Data!K1080,"00"),""))</f>
        <v>00</v>
      </c>
      <c r="L1080" s="1" t="str">
        <f>IF(ISBLANK(Data!$F1080),"",IF(Data!$F1080&gt;=6,TEXT(Data!L1080,"00"),""))</f>
        <v>00</v>
      </c>
      <c r="M1080" s="1" t="str">
        <f>IF(ISBLANK(Data!$F1080),"",IF(Data!$F1080&gt;=7,TEXT(Data!M1080,"00"),""))</f>
        <v>00</v>
      </c>
      <c r="N1080" s="1" t="str">
        <f>IF(ISBLANK(Data!$F1080),"",IF(Data!$F1080&gt;=8,TEXT(Data!N1080,"00"),""))</f>
        <v>00</v>
      </c>
    </row>
    <row r="1081" ht="14.25">
      <c r="A1081" s="1">
        <f>IF(ISBLANK(Data!A1081),"",Data!A1081)</f>
        <v>22357</v>
      </c>
      <c r="B1081" s="1">
        <f>IF(ISBLANK(Data!B1081),"",Data!B1081)</f>
        <v>0</v>
      </c>
      <c r="C1081" s="1">
        <f>IF(ISBLANK(Data!C1081),"",Data!C1081)</f>
        <v>201</v>
      </c>
      <c r="D1081" s="1">
        <f>IF(ISBLANK(Data!D1081),"",Data!D1081)</f>
        <v>0</v>
      </c>
      <c r="E1081" s="1">
        <f>IF(ISBLANK(Data!E1081),"",Data!E1081)</f>
        <v>0</v>
      </c>
      <c r="F1081" s="1">
        <f>IF(ISBLANK(Data!F1081),"",Data!F1081)</f>
        <v>6</v>
      </c>
      <c r="G1081" s="1" t="str">
        <f>IF(ISBLANK(Data!$F1081),"",IF(Data!$F1081&gt;=1,TEXT(Data!G1081,"00"),""))</f>
        <v>2c</v>
      </c>
      <c r="H1081" s="1" t="str">
        <f>IF(ISBLANK(Data!$F1081),"",IF(Data!$F1081&gt;=2,TEXT(Data!H1081,"00"),""))</f>
        <v>01</v>
      </c>
      <c r="I1081" s="1" t="str">
        <f>IF(ISBLANK(Data!$F1081),"",IF(Data!$F1081&gt;=3,TEXT(Data!I1081,"00"),""))</f>
        <v>00</v>
      </c>
      <c r="J1081" s="1" t="str">
        <f>IF(ISBLANK(Data!$F1081),"",IF(Data!$F1081&gt;=4,TEXT(Data!J1081,"00"),""))</f>
        <v>00</v>
      </c>
      <c r="K1081" s="1" t="str">
        <f>IF(ISBLANK(Data!$F1081),"",IF(Data!$F1081&gt;=5,TEXT(Data!K1081,"00"),""))</f>
        <v>62</v>
      </c>
      <c r="L1081" s="1" t="str">
        <f>IF(ISBLANK(Data!$F1081),"",IF(Data!$F1081&gt;=6,TEXT(Data!L1081,"00"),""))</f>
        <v>00</v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>
        <f>IF(ISBLANK(Data!A1082),"",Data!A1082)</f>
        <v>22366</v>
      </c>
      <c r="B1082" s="1">
        <f>IF(ISBLANK(Data!B1082),"",Data!B1082)</f>
        <v>0</v>
      </c>
      <c r="C1082" s="1">
        <f>IF(ISBLANK(Data!C1082),"",Data!C1082)</f>
        <v>203</v>
      </c>
      <c r="D1082" s="1">
        <f>IF(ISBLANK(Data!D1082),"",Data!D1082)</f>
        <v>0</v>
      </c>
      <c r="E1082" s="1">
        <f>IF(ISBLANK(Data!E1082),"",Data!E1082)</f>
        <v>0</v>
      </c>
      <c r="F1082" s="1">
        <f>IF(ISBLANK(Data!F1082),"",Data!F1082)</f>
        <v>8</v>
      </c>
      <c r="G1082" s="1" t="str">
        <f>IF(ISBLANK(Data!$F1082),"",IF(Data!$F1082&gt;=1,TEXT(Data!G1082,"00"),""))</f>
        <v>00</v>
      </c>
      <c r="H1082" s="1" t="str">
        <f>IF(ISBLANK(Data!$F1082),"",IF(Data!$F1082&gt;=2,TEXT(Data!H1082,"00"),""))</f>
        <v>00</v>
      </c>
      <c r="I1082" s="1" t="str">
        <f>IF(ISBLANK(Data!$F1082),"",IF(Data!$F1082&gt;=3,TEXT(Data!I1082,"00"),""))</f>
        <v>00</v>
      </c>
      <c r="J1082" s="1" t="str">
        <f>IF(ISBLANK(Data!$F1082),"",IF(Data!$F1082&gt;=4,TEXT(Data!J1082,"00"),""))</f>
        <v>00</v>
      </c>
      <c r="K1082" s="1" t="str">
        <f>IF(ISBLANK(Data!$F1082),"",IF(Data!$F1082&gt;=5,TEXT(Data!K1082,"00"),""))</f>
        <v>00</v>
      </c>
      <c r="L1082" s="1" t="str">
        <f>IF(ISBLANK(Data!$F1082),"",IF(Data!$F1082&gt;=6,TEXT(Data!L1082,"00"),""))</f>
        <v>00</v>
      </c>
      <c r="M1082" s="1" t="str">
        <f>IF(ISBLANK(Data!$F1082),"",IF(Data!$F1082&gt;=7,TEXT(Data!M1082,"00"),""))</f>
        <v>00</v>
      </c>
      <c r="N1082" s="1" t="str">
        <f>IF(ISBLANK(Data!$F1082),"",IF(Data!$F1082&gt;=8,TEXT(Data!N1082,"00"),""))</f>
        <v>00</v>
      </c>
    </row>
    <row r="1083" ht="14.25">
      <c r="A1083" s="1">
        <f>IF(ISBLANK(Data!A1083),"",Data!A1083)</f>
        <v>22373</v>
      </c>
      <c r="B1083" s="1">
        <f>IF(ISBLANK(Data!B1083),"",Data!B1083)</f>
        <v>1</v>
      </c>
      <c r="C1083" s="1">
        <f>IF(ISBLANK(Data!C1083),"",Data!C1083)</f>
        <v>300</v>
      </c>
      <c r="D1083" s="1">
        <f>IF(ISBLANK(Data!D1083),"",Data!D1083)</f>
        <v>0</v>
      </c>
      <c r="E1083" s="1">
        <f>IF(ISBLANK(Data!E1083),"",Data!E1083)</f>
        <v>0</v>
      </c>
      <c r="F1083" s="1">
        <f>IF(ISBLANK(Data!F1083),"",Data!F1083)</f>
        <v>8</v>
      </c>
      <c r="G1083" s="1" t="str">
        <f>IF(ISBLANK(Data!$F1083),"",IF(Data!$F1083&gt;=1,TEXT(Data!G1083,"00"),""))</f>
        <v>03</v>
      </c>
      <c r="H1083" s="1" t="str">
        <f>IF(ISBLANK(Data!$F1083),"",IF(Data!$F1083&gt;=2,TEXT(Data!H1083,"00"),""))</f>
        <v>5a</v>
      </c>
      <c r="I1083" s="1" t="str">
        <f>IF(ISBLANK(Data!$F1083),"",IF(Data!$F1083&gt;=3,TEXT(Data!I1083,"00"),""))</f>
        <v>64</v>
      </c>
      <c r="J1083" s="1" t="str">
        <f>IF(ISBLANK(Data!$F1083),"",IF(Data!$F1083&gt;=4,TEXT(Data!J1083,"00"),""))</f>
        <v>5a</v>
      </c>
      <c r="K1083" s="1" t="str">
        <f>IF(ISBLANK(Data!$F1083),"",IF(Data!$F1083&gt;=5,TEXT(Data!K1083,"00"),""))</f>
        <v>41</v>
      </c>
      <c r="L1083" s="1" t="str">
        <f>IF(ISBLANK(Data!$F1083),"",IF(Data!$F1083&gt;=6,TEXT(Data!L1083,"00"),""))</f>
        <v>00</v>
      </c>
      <c r="M1083" s="1" t="str">
        <f>IF(ISBLANK(Data!$F1083),"",IF(Data!$F1083&gt;=7,TEXT(Data!M1083,"00"),""))</f>
        <v>32</v>
      </c>
      <c r="N1083" s="1" t="str">
        <f>IF(ISBLANK(Data!$F1083),"",IF(Data!$F1083&gt;=8,TEXT(Data!N1083,"00"),""))</f>
        <v>aa</v>
      </c>
    </row>
    <row r="1084" ht="14.25">
      <c r="A1084" s="1">
        <f>IF(ISBLANK(Data!A1084),"",Data!A1084)</f>
        <v>22374</v>
      </c>
      <c r="B1084" s="1">
        <f>IF(ISBLANK(Data!B1084),"",Data!B1084)</f>
        <v>1</v>
      </c>
      <c r="C1084" s="1">
        <f>IF(ISBLANK(Data!C1084),"",Data!C1084)</f>
        <v>301</v>
      </c>
      <c r="D1084" s="1">
        <f>IF(ISBLANK(Data!D1084),"",Data!D1084)</f>
        <v>0</v>
      </c>
      <c r="E1084" s="1">
        <f>IF(ISBLANK(Data!E1084),"",Data!E1084)</f>
        <v>0</v>
      </c>
      <c r="F1084" s="1">
        <f>IF(ISBLANK(Data!F1084),"",Data!F1084)</f>
        <v>3</v>
      </c>
      <c r="G1084" s="1" t="str">
        <f>IF(ISBLANK(Data!$F1084),"",IF(Data!$F1084&gt;=1,TEXT(Data!G1084,"00"),""))</f>
        <v>c6</v>
      </c>
      <c r="H1084" s="1" t="str">
        <f>IF(ISBLANK(Data!$F1084),"",IF(Data!$F1084&gt;=2,TEXT(Data!H1084,"00"),""))</f>
        <v>a</v>
      </c>
      <c r="I1084" s="1" t="str">
        <f>IF(ISBLANK(Data!$F1084),"",IF(Data!$F1084&gt;=3,TEXT(Data!I1084,"00"),""))</f>
        <v>00</v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>
        <f>IF(ISBLANK(Data!A1085),"",Data!A1085)</f>
        <v>22387</v>
      </c>
      <c r="B1085" s="1">
        <f>IF(ISBLANK(Data!B1085),"",Data!B1085)</f>
        <v>0</v>
      </c>
      <c r="C1085" s="1">
        <f>IF(ISBLANK(Data!C1085),"",Data!C1085)</f>
        <v>204</v>
      </c>
      <c r="D1085" s="1">
        <f>IF(ISBLANK(Data!D1085),"",Data!D1085)</f>
        <v>0</v>
      </c>
      <c r="E1085" s="1">
        <f>IF(ISBLANK(Data!E1085),"",Data!E1085)</f>
        <v>0</v>
      </c>
      <c r="F1085" s="1">
        <f>IF(ISBLANK(Data!F1085),"",Data!F1085)</f>
        <v>8</v>
      </c>
      <c r="G1085" s="1" t="str">
        <f>IF(ISBLANK(Data!$F1085),"",IF(Data!$F1085&gt;=1,TEXT(Data!G1085,"00"),""))</f>
        <v>00</v>
      </c>
      <c r="H1085" s="1" t="str">
        <f>IF(ISBLANK(Data!$F1085),"",IF(Data!$F1085&gt;=2,TEXT(Data!H1085,"00"),""))</f>
        <v>00</v>
      </c>
      <c r="I1085" s="1" t="str">
        <f>IF(ISBLANK(Data!$F1085),"",IF(Data!$F1085&gt;=3,TEXT(Data!I1085,"00"),""))</f>
        <v>00</v>
      </c>
      <c r="J1085" s="1" t="str">
        <f>IF(ISBLANK(Data!$F1085),"",IF(Data!$F1085&gt;=4,TEXT(Data!J1085,"00"),""))</f>
        <v>00</v>
      </c>
      <c r="K1085" s="1" t="str">
        <f>IF(ISBLANK(Data!$F1085),"",IF(Data!$F1085&gt;=5,TEXT(Data!K1085,"00"),""))</f>
        <v>00</v>
      </c>
      <c r="L1085" s="1" t="str">
        <f>IF(ISBLANK(Data!$F1085),"",IF(Data!$F1085&gt;=6,TEXT(Data!L1085,"00"),""))</f>
        <v>00</v>
      </c>
      <c r="M1085" s="1" t="str">
        <f>IF(ISBLANK(Data!$F1085),"",IF(Data!$F1085&gt;=7,TEXT(Data!M1085,"00"),""))</f>
        <v>00</v>
      </c>
      <c r="N1085" s="1" t="str">
        <f>IF(ISBLANK(Data!$F1085),"",IF(Data!$F1085&gt;=8,TEXT(Data!N1085,"00"),""))</f>
        <v>00</v>
      </c>
    </row>
    <row r="1086" ht="14.25">
      <c r="A1086" s="1">
        <f>IF(ISBLANK(Data!A1086),"",Data!A1086)</f>
        <v>22421</v>
      </c>
      <c r="B1086" s="1">
        <f>IF(ISBLANK(Data!B1086),"",Data!B1086)</f>
        <v>0</v>
      </c>
      <c r="C1086" s="1">
        <f>IF(ISBLANK(Data!C1086),"",Data!C1086)</f>
        <v>403</v>
      </c>
      <c r="D1086" s="1">
        <f>IF(ISBLANK(Data!D1086),"",Data!D1086)</f>
        <v>0</v>
      </c>
      <c r="E1086" s="1">
        <f>IF(ISBLANK(Data!E1086),"",Data!E1086)</f>
        <v>0</v>
      </c>
      <c r="F1086" s="1">
        <f>IF(ISBLANK(Data!F1086),"",Data!F1086)</f>
        <v>8</v>
      </c>
      <c r="G1086" s="1" t="str">
        <f>IF(ISBLANK(Data!$F1086),"",IF(Data!$F1086&gt;=1,TEXT(Data!G1086,"00"),""))</f>
        <v>63</v>
      </c>
      <c r="H1086" s="1" t="str">
        <f>IF(ISBLANK(Data!$F1086),"",IF(Data!$F1086&gt;=2,TEXT(Data!H1086,"00"),""))</f>
        <v>00</v>
      </c>
      <c r="I1086" s="1" t="str">
        <f>IF(ISBLANK(Data!$F1086),"",IF(Data!$F1086&gt;=3,TEXT(Data!I1086,"00"),""))</f>
        <v>00</v>
      </c>
      <c r="J1086" s="1" t="str">
        <f>IF(ISBLANK(Data!$F1086),"",IF(Data!$F1086&gt;=4,TEXT(Data!J1086,"00"),""))</f>
        <v>00</v>
      </c>
      <c r="K1086" s="1" t="str">
        <f>IF(ISBLANK(Data!$F1086),"",IF(Data!$F1086&gt;=5,TEXT(Data!K1086,"00"),""))</f>
        <v>94</v>
      </c>
      <c r="L1086" s="1" t="str">
        <f>IF(ISBLANK(Data!$F1086),"",IF(Data!$F1086&gt;=6,TEXT(Data!L1086,"00"),""))</f>
        <v>e0</v>
      </c>
      <c r="M1086" s="1" t="str">
        <f>IF(ISBLANK(Data!$F1086),"",IF(Data!$F1086&gt;=7,TEXT(Data!M1086,"00"),""))</f>
        <v>09</v>
      </c>
      <c r="N1086" s="1" t="str">
        <f>IF(ISBLANK(Data!$F1086),"",IF(Data!$F1086&gt;=8,TEXT(Data!N1086,"00"),""))</f>
        <v>00</v>
      </c>
    </row>
    <row r="1087" ht="14.25">
      <c r="A1087" s="1">
        <f>IF(ISBLANK(Data!A1087),"",Data!A1087)</f>
        <v>22422</v>
      </c>
      <c r="B1087" s="1">
        <f>IF(ISBLANK(Data!B1087),"",Data!B1087)</f>
        <v>1</v>
      </c>
      <c r="C1087" s="1">
        <f>IF(ISBLANK(Data!C1087),"",Data!C1087)</f>
        <v>300</v>
      </c>
      <c r="D1087" s="1">
        <f>IF(ISBLANK(Data!D1087),"",Data!D1087)</f>
        <v>0</v>
      </c>
      <c r="E1087" s="1">
        <f>IF(ISBLANK(Data!E1087),"",Data!E1087)</f>
        <v>0</v>
      </c>
      <c r="F1087" s="1">
        <f>IF(ISBLANK(Data!F1087),"",Data!F1087)</f>
        <v>8</v>
      </c>
      <c r="G1087" s="1" t="str">
        <f>IF(ISBLANK(Data!$F1087),"",IF(Data!$F1087&gt;=1,TEXT(Data!G1087,"00"),""))</f>
        <v>03</v>
      </c>
      <c r="H1087" s="1" t="str">
        <f>IF(ISBLANK(Data!$F1087),"",IF(Data!$F1087&gt;=2,TEXT(Data!H1087,"00"),""))</f>
        <v>5a</v>
      </c>
      <c r="I1087" s="1" t="str">
        <f>IF(ISBLANK(Data!$F1087),"",IF(Data!$F1087&gt;=3,TEXT(Data!I1087,"00"),""))</f>
        <v>64</v>
      </c>
      <c r="J1087" s="1" t="str">
        <f>IF(ISBLANK(Data!$F1087),"",IF(Data!$F1087&gt;=4,TEXT(Data!J1087,"00"),""))</f>
        <v>5a</v>
      </c>
      <c r="K1087" s="1" t="str">
        <f>IF(ISBLANK(Data!$F1087),"",IF(Data!$F1087&gt;=5,TEXT(Data!K1087,"00"),""))</f>
        <v>41</v>
      </c>
      <c r="L1087" s="1" t="str">
        <f>IF(ISBLANK(Data!$F1087),"",IF(Data!$F1087&gt;=6,TEXT(Data!L1087,"00"),""))</f>
        <v>00</v>
      </c>
      <c r="M1087" s="1" t="str">
        <f>IF(ISBLANK(Data!$F1087),"",IF(Data!$F1087&gt;=7,TEXT(Data!M1087,"00"),""))</f>
        <v>32</v>
      </c>
      <c r="N1087" s="1" t="str">
        <f>IF(ISBLANK(Data!$F1087),"",IF(Data!$F1087&gt;=8,TEXT(Data!N1087,"00"),""))</f>
        <v>ab</v>
      </c>
    </row>
    <row r="1088" ht="14.25">
      <c r="A1088" s="1">
        <f>IF(ISBLANK(Data!A1088),"",Data!A1088)</f>
        <v>22423</v>
      </c>
      <c r="B1088" s="1">
        <f>IF(ISBLANK(Data!B1088),"",Data!B1088)</f>
        <v>1</v>
      </c>
      <c r="C1088" s="1">
        <f>IF(ISBLANK(Data!C1088),"",Data!C1088)</f>
        <v>301</v>
      </c>
      <c r="D1088" s="1">
        <f>IF(ISBLANK(Data!D1088),"",Data!D1088)</f>
        <v>0</v>
      </c>
      <c r="E1088" s="1">
        <f>IF(ISBLANK(Data!E1088),"",Data!E1088)</f>
        <v>0</v>
      </c>
      <c r="F1088" s="1">
        <f>IF(ISBLANK(Data!F1088),"",Data!F1088)</f>
        <v>3</v>
      </c>
      <c r="G1088" s="1" t="str">
        <f>IF(ISBLANK(Data!$F1088),"",IF(Data!$F1088&gt;=1,TEXT(Data!G1088,"00"),""))</f>
        <v>43</v>
      </c>
      <c r="H1088" s="1" t="str">
        <f>IF(ISBLANK(Data!$F1088),"",IF(Data!$F1088&gt;=2,TEXT(Data!H1088,"00"),""))</f>
        <v>b</v>
      </c>
      <c r="I1088" s="1" t="str">
        <f>IF(ISBLANK(Data!$F1088),"",IF(Data!$F1088&gt;=3,TEXT(Data!I1088,"00"),""))</f>
        <v>00</v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>
        <f>IF(ISBLANK(Data!A1089),"",Data!A1089)</f>
        <v>22433</v>
      </c>
      <c r="B1089" s="1">
        <f>IF(ISBLANK(Data!B1089),"",Data!B1089)</f>
        <v>0</v>
      </c>
      <c r="C1089" s="1">
        <f>IF(ISBLANK(Data!C1089),"",Data!C1089)</f>
        <v>202</v>
      </c>
      <c r="D1089" s="1">
        <f>IF(ISBLANK(Data!D1089),"",Data!D1089)</f>
        <v>0</v>
      </c>
      <c r="E1089" s="1">
        <f>IF(ISBLANK(Data!E1089),"",Data!E1089)</f>
        <v>0</v>
      </c>
      <c r="F1089" s="1">
        <f>IF(ISBLANK(Data!F1089),"",Data!F1089)</f>
        <v>8</v>
      </c>
      <c r="G1089" s="1" t="str">
        <f>IF(ISBLANK(Data!$F1089),"",IF(Data!$F1089&gt;=1,TEXT(Data!G1089,"00"),""))</f>
        <v>e2</v>
      </c>
      <c r="H1089" s="1" t="str">
        <f>IF(ISBLANK(Data!$F1089),"",IF(Data!$F1089&gt;=2,TEXT(Data!H1089,"00"),""))</f>
        <v>21</v>
      </c>
      <c r="I1089" s="1" t="str">
        <f>IF(ISBLANK(Data!$F1089),"",IF(Data!$F1089&gt;=3,TEXT(Data!I1089,"00"),""))</f>
        <v>00</v>
      </c>
      <c r="J1089" s="1" t="str">
        <f>IF(ISBLANK(Data!$F1089),"",IF(Data!$F1089&gt;=4,TEXT(Data!J1089,"00"),""))</f>
        <v>00</v>
      </c>
      <c r="K1089" s="1" t="str">
        <f>IF(ISBLANK(Data!$F1089),"",IF(Data!$F1089&gt;=5,TEXT(Data!K1089,"00"),""))</f>
        <v>c0</v>
      </c>
      <c r="L1089" s="1" t="str">
        <f>IF(ISBLANK(Data!$F1089),"",IF(Data!$F1089&gt;=6,TEXT(Data!L1089,"00"),""))</f>
        <v>ab</v>
      </c>
      <c r="M1089" s="1" t="str">
        <f>IF(ISBLANK(Data!$F1089),"",IF(Data!$F1089&gt;=7,TEXT(Data!M1089,"00"),""))</f>
        <v>22</v>
      </c>
      <c r="N1089" s="1" t="str">
        <f>IF(ISBLANK(Data!$F1089),"",IF(Data!$F1089&gt;=8,TEXT(Data!N1089,"00"),""))</f>
        <v>00</v>
      </c>
    </row>
    <row r="1090" ht="14.25">
      <c r="A1090" s="1">
        <f>IF(ISBLANK(Data!A1090),"",Data!A1090)</f>
        <v>22467</v>
      </c>
      <c r="B1090" s="1">
        <f>IF(ISBLANK(Data!B1090),"",Data!B1090)</f>
        <v>0</v>
      </c>
      <c r="C1090" s="1">
        <f>IF(ISBLANK(Data!C1090),"",Data!C1090)</f>
        <v>401</v>
      </c>
      <c r="D1090" s="1">
        <f>IF(ISBLANK(Data!D1090),"",Data!D1090)</f>
        <v>0</v>
      </c>
      <c r="E1090" s="1">
        <f>IF(ISBLANK(Data!E1090),"",Data!E1090)</f>
        <v>0</v>
      </c>
      <c r="F1090" s="1">
        <f>IF(ISBLANK(Data!F1090),"",Data!F1090)</f>
        <v>8</v>
      </c>
      <c r="G1090" s="1" t="str">
        <f>IF(ISBLANK(Data!$F1090),"",IF(Data!$F1090&gt;=1,TEXT(Data!G1090,"00"),""))</f>
        <v>69</v>
      </c>
      <c r="H1090" s="1" t="str">
        <f>IF(ISBLANK(Data!$F1090),"",IF(Data!$F1090&gt;=2,TEXT(Data!H1090,"00"),""))</f>
        <v>9a</v>
      </c>
      <c r="I1090" s="1" t="str">
        <f>IF(ISBLANK(Data!$F1090),"",IF(Data!$F1090&gt;=3,TEXT(Data!I1090,"00"),""))</f>
        <v>00</v>
      </c>
      <c r="J1090" s="1" t="str">
        <f>IF(ISBLANK(Data!$F1090),"",IF(Data!$F1090&gt;=4,TEXT(Data!J1090,"00"),""))</f>
        <v>00</v>
      </c>
      <c r="K1090" s="1" t="str">
        <f>IF(ISBLANK(Data!$F1090),"",IF(Data!$F1090&gt;=5,TEXT(Data!K1090,"00"),""))</f>
        <v>4e</v>
      </c>
      <c r="L1090" s="1" t="str">
        <f>IF(ISBLANK(Data!$F1090),"",IF(Data!$F1090&gt;=6,TEXT(Data!L1090,"00"),""))</f>
        <v>00</v>
      </c>
      <c r="M1090" s="1" t="str">
        <f>IF(ISBLANK(Data!$F1090),"",IF(Data!$F1090&gt;=7,TEXT(Data!M1090,"00"),""))</f>
        <v>00</v>
      </c>
      <c r="N1090" s="1" t="str">
        <f>IF(ISBLANK(Data!$F1090),"",IF(Data!$F1090&gt;=8,TEXT(Data!N1090,"00"),""))</f>
        <v>00</v>
      </c>
    </row>
    <row r="1091" ht="14.25">
      <c r="A1091" s="1">
        <f>IF(ISBLANK(Data!A1091),"",Data!A1091)</f>
        <v>22473</v>
      </c>
      <c r="B1091" s="1">
        <f>IF(ISBLANK(Data!B1091),"",Data!B1091)</f>
        <v>1</v>
      </c>
      <c r="C1091" s="1">
        <f>IF(ISBLANK(Data!C1091),"",Data!C1091)</f>
        <v>300</v>
      </c>
      <c r="D1091" s="1">
        <f>IF(ISBLANK(Data!D1091),"",Data!D1091)</f>
        <v>0</v>
      </c>
      <c r="E1091" s="1">
        <f>IF(ISBLANK(Data!E1091),"",Data!E1091)</f>
        <v>0</v>
      </c>
      <c r="F1091" s="1">
        <f>IF(ISBLANK(Data!F1091),"",Data!F1091)</f>
        <v>8</v>
      </c>
      <c r="G1091" s="1" t="str">
        <f>IF(ISBLANK(Data!$F1091),"",IF(Data!$F1091&gt;=1,TEXT(Data!G1091,"00"),""))</f>
        <v>03</v>
      </c>
      <c r="H1091" s="1" t="str">
        <f>IF(ISBLANK(Data!$F1091),"",IF(Data!$F1091&gt;=2,TEXT(Data!H1091,"00"),""))</f>
        <v>5a</v>
      </c>
      <c r="I1091" s="1" t="str">
        <f>IF(ISBLANK(Data!$F1091),"",IF(Data!$F1091&gt;=3,TEXT(Data!I1091,"00"),""))</f>
        <v>64</v>
      </c>
      <c r="J1091" s="1" t="str">
        <f>IF(ISBLANK(Data!$F1091),"",IF(Data!$F1091&gt;=4,TEXT(Data!J1091,"00"),""))</f>
        <v>5a</v>
      </c>
      <c r="K1091" s="1" t="str">
        <f>IF(ISBLANK(Data!$F1091),"",IF(Data!$F1091&gt;=5,TEXT(Data!K1091,"00"),""))</f>
        <v>41</v>
      </c>
      <c r="L1091" s="1" t="str">
        <f>IF(ISBLANK(Data!$F1091),"",IF(Data!$F1091&gt;=6,TEXT(Data!L1091,"00"),""))</f>
        <v>00</v>
      </c>
      <c r="M1091" s="1" t="str">
        <f>IF(ISBLANK(Data!$F1091),"",IF(Data!$F1091&gt;=7,TEXT(Data!M1091,"00"),""))</f>
        <v>32</v>
      </c>
      <c r="N1091" s="1" t="str">
        <f>IF(ISBLANK(Data!$F1091),"",IF(Data!$F1091&gt;=8,TEXT(Data!N1091,"00"),""))</f>
        <v>ec</v>
      </c>
    </row>
    <row r="1092" ht="14.25">
      <c r="A1092" s="1">
        <f>IF(ISBLANK(Data!A1092),"",Data!A1092)</f>
        <v>22474</v>
      </c>
      <c r="B1092" s="1">
        <f>IF(ISBLANK(Data!B1092),"",Data!B1092)</f>
        <v>1</v>
      </c>
      <c r="C1092" s="1">
        <f>IF(ISBLANK(Data!C1092),"",Data!C1092)</f>
        <v>301</v>
      </c>
      <c r="D1092" s="1">
        <f>IF(ISBLANK(Data!D1092),"",Data!D1092)</f>
        <v>0</v>
      </c>
      <c r="E1092" s="1">
        <f>IF(ISBLANK(Data!E1092),"",Data!E1092)</f>
        <v>0</v>
      </c>
      <c r="F1092" s="1">
        <f>IF(ISBLANK(Data!F1092),"",Data!F1092)</f>
        <v>3</v>
      </c>
      <c r="G1092" s="1" t="str">
        <f>IF(ISBLANK(Data!$F1092),"",IF(Data!$F1092&gt;=1,TEXT(Data!G1092,"00"),""))</f>
        <v>b5</v>
      </c>
      <c r="H1092" s="1" t="str">
        <f>IF(ISBLANK(Data!$F1092),"",IF(Data!$F1092&gt;=2,TEXT(Data!H1092,"00"),""))</f>
        <v>c</v>
      </c>
      <c r="I1092" s="1" t="str">
        <f>IF(ISBLANK(Data!$F1092),"",IF(Data!$F1092&gt;=3,TEXT(Data!I1092,"00"),""))</f>
        <v>00</v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>
        <f>IF(ISBLANK(Data!A1093),"",Data!A1093)</f>
        <v>22487</v>
      </c>
      <c r="B1093" s="1">
        <f>IF(ISBLANK(Data!B1093),"",Data!B1093)</f>
        <v>0</v>
      </c>
      <c r="C1093" s="1">
        <f>IF(ISBLANK(Data!C1093),"",Data!C1093)</f>
        <v>400</v>
      </c>
      <c r="D1093" s="1">
        <f>IF(ISBLANK(Data!D1093),"",Data!D1093)</f>
        <v>0</v>
      </c>
      <c r="E1093" s="1">
        <f>IF(ISBLANK(Data!E1093),"",Data!E1093)</f>
        <v>0</v>
      </c>
      <c r="F1093" s="1">
        <f>IF(ISBLANK(Data!F1093),"",Data!F1093)</f>
        <v>8</v>
      </c>
      <c r="G1093" s="1" t="str">
        <f>IF(ISBLANK(Data!$F1093),"",IF(Data!$F1093&gt;=1,TEXT(Data!G1093,"00"),""))</f>
        <v>01</v>
      </c>
      <c r="H1093" s="1" t="str">
        <f>IF(ISBLANK(Data!$F1093),"",IF(Data!$F1093&gt;=2,TEXT(Data!H1093,"00"),""))</f>
        <v>00</v>
      </c>
      <c r="I1093" s="1" t="str">
        <f>IF(ISBLANK(Data!$F1093),"",IF(Data!$F1093&gt;=3,TEXT(Data!I1093,"00"),""))</f>
        <v>c</v>
      </c>
      <c r="J1093" s="1" t="str">
        <f>IF(ISBLANK(Data!$F1093),"",IF(Data!$F1093&gt;=4,TEXT(Data!J1093,"00"),""))</f>
        <v>00</v>
      </c>
      <c r="K1093" s="1" t="str">
        <f>IF(ISBLANK(Data!$F1093),"",IF(Data!$F1093&gt;=5,TEXT(Data!K1093,"00"),""))</f>
        <v>00</v>
      </c>
      <c r="L1093" s="1" t="str">
        <f>IF(ISBLANK(Data!$F1093),"",IF(Data!$F1093&gt;=6,TEXT(Data!L1093,"00"),""))</f>
        <v>00</v>
      </c>
      <c r="M1093" s="1" t="str">
        <f>IF(ISBLANK(Data!$F1093),"",IF(Data!$F1093&gt;=7,TEXT(Data!M1093,"00"),""))</f>
        <v>00</v>
      </c>
      <c r="N1093" s="1" t="str">
        <f>IF(ISBLANK(Data!$F1093),"",IF(Data!$F1093&gt;=8,TEXT(Data!N1093,"00"),""))</f>
        <v>00</v>
      </c>
    </row>
    <row r="1094" ht="14.25">
      <c r="A1094" s="1">
        <f>IF(ISBLANK(Data!A1094),"",Data!A1094)</f>
        <v>22521</v>
      </c>
      <c r="B1094" s="1">
        <f>IF(ISBLANK(Data!B1094),"",Data!B1094)</f>
        <v>0</v>
      </c>
      <c r="C1094" s="1">
        <f>IF(ISBLANK(Data!C1094),"",Data!C1094)</f>
        <v>201</v>
      </c>
      <c r="D1094" s="1">
        <f>IF(ISBLANK(Data!D1094),"",Data!D1094)</f>
        <v>0</v>
      </c>
      <c r="E1094" s="1">
        <f>IF(ISBLANK(Data!E1094),"",Data!E1094)</f>
        <v>0</v>
      </c>
      <c r="F1094" s="1">
        <f>IF(ISBLANK(Data!F1094),"",Data!F1094)</f>
        <v>6</v>
      </c>
      <c r="G1094" s="1" t="str">
        <f>IF(ISBLANK(Data!$F1094),"",IF(Data!$F1094&gt;=1,TEXT(Data!G1094,"00"),""))</f>
        <v>e</v>
      </c>
      <c r="H1094" s="1" t="str">
        <f>IF(ISBLANK(Data!$F1094),"",IF(Data!$F1094&gt;=2,TEXT(Data!H1094,"00"),""))</f>
        <v>01</v>
      </c>
      <c r="I1094" s="1" t="str">
        <f>IF(ISBLANK(Data!$F1094),"",IF(Data!$F1094&gt;=3,TEXT(Data!I1094,"00"),""))</f>
        <v>00</v>
      </c>
      <c r="J1094" s="1" t="str">
        <f>IF(ISBLANK(Data!$F1094),"",IF(Data!$F1094&gt;=4,TEXT(Data!J1094,"00"),""))</f>
        <v>00</v>
      </c>
      <c r="K1094" s="1" t="str">
        <f>IF(ISBLANK(Data!$F1094),"",IF(Data!$F1094&gt;=5,TEXT(Data!K1094,"00"),""))</f>
        <v>62</v>
      </c>
      <c r="L1094" s="1" t="str">
        <f>IF(ISBLANK(Data!$F1094),"",IF(Data!$F1094&gt;=6,TEXT(Data!L1094,"00"),""))</f>
        <v>00</v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>
        <f>IF(ISBLANK(Data!A1095),"",Data!A1095)</f>
        <v>22522</v>
      </c>
      <c r="B1095" s="1">
        <f>IF(ISBLANK(Data!B1095),"",Data!B1095)</f>
        <v>1</v>
      </c>
      <c r="C1095" s="1">
        <f>IF(ISBLANK(Data!C1095),"",Data!C1095)</f>
        <v>300</v>
      </c>
      <c r="D1095" s="1">
        <f>IF(ISBLANK(Data!D1095),"",Data!D1095)</f>
        <v>0</v>
      </c>
      <c r="E1095" s="1">
        <f>IF(ISBLANK(Data!E1095),"",Data!E1095)</f>
        <v>0</v>
      </c>
      <c r="F1095" s="1">
        <f>IF(ISBLANK(Data!F1095),"",Data!F1095)</f>
        <v>8</v>
      </c>
      <c r="G1095" s="1" t="str">
        <f>IF(ISBLANK(Data!$F1095),"",IF(Data!$F1095&gt;=1,TEXT(Data!G1095,"00"),""))</f>
        <v>03</v>
      </c>
      <c r="H1095" s="1" t="str">
        <f>IF(ISBLANK(Data!$F1095),"",IF(Data!$F1095&gt;=2,TEXT(Data!H1095,"00"),""))</f>
        <v>5a</v>
      </c>
      <c r="I1095" s="1" t="str">
        <f>IF(ISBLANK(Data!$F1095),"",IF(Data!$F1095&gt;=3,TEXT(Data!I1095,"00"),""))</f>
        <v>64</v>
      </c>
      <c r="J1095" s="1" t="str">
        <f>IF(ISBLANK(Data!$F1095),"",IF(Data!$F1095&gt;=4,TEXT(Data!J1095,"00"),""))</f>
        <v>5a</v>
      </c>
      <c r="K1095" s="1" t="str">
        <f>IF(ISBLANK(Data!$F1095),"",IF(Data!$F1095&gt;=5,TEXT(Data!K1095,"00"),""))</f>
        <v>41</v>
      </c>
      <c r="L1095" s="1" t="str">
        <f>IF(ISBLANK(Data!$F1095),"",IF(Data!$F1095&gt;=6,TEXT(Data!L1095,"00"),""))</f>
        <v>00</v>
      </c>
      <c r="M1095" s="1" t="str">
        <f>IF(ISBLANK(Data!$F1095),"",IF(Data!$F1095&gt;=7,TEXT(Data!M1095,"00"),""))</f>
        <v>32</v>
      </c>
      <c r="N1095" s="1" t="str">
        <f>IF(ISBLANK(Data!$F1095),"",IF(Data!$F1095&gt;=8,TEXT(Data!N1095,"00"),""))</f>
        <v>ed</v>
      </c>
    </row>
    <row r="1096" ht="14.25">
      <c r="A1096" s="1">
        <f>IF(ISBLANK(Data!A1096),"",Data!A1096)</f>
        <v>22523</v>
      </c>
      <c r="B1096" s="1">
        <f>IF(ISBLANK(Data!B1096),"",Data!B1096)</f>
        <v>1</v>
      </c>
      <c r="C1096" s="1">
        <f>IF(ISBLANK(Data!C1096),"",Data!C1096)</f>
        <v>301</v>
      </c>
      <c r="D1096" s="1">
        <f>IF(ISBLANK(Data!D1096),"",Data!D1096)</f>
        <v>0</v>
      </c>
      <c r="E1096" s="1">
        <f>IF(ISBLANK(Data!E1096),"",Data!E1096)</f>
        <v>0</v>
      </c>
      <c r="F1096" s="1">
        <f>IF(ISBLANK(Data!F1096),"",Data!F1096)</f>
        <v>3</v>
      </c>
      <c r="G1096" s="1" t="str">
        <f>IF(ISBLANK(Data!$F1096),"",IF(Data!$F1096&gt;=1,TEXT(Data!G1096,"00"),""))</f>
        <v>4e</v>
      </c>
      <c r="H1096" s="1" t="str">
        <f>IF(ISBLANK(Data!$F1096),"",IF(Data!$F1096&gt;=2,TEXT(Data!H1096,"00"),""))</f>
        <v>d</v>
      </c>
      <c r="I1096" s="1" t="str">
        <f>IF(ISBLANK(Data!$F1096),"",IF(Data!$F1096&gt;=3,TEXT(Data!I1096,"00"),""))</f>
        <v>00</v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>
        <f>IF(ISBLANK(Data!A1097),"",Data!A1097)</f>
        <v>22533</v>
      </c>
      <c r="B1097" s="1">
        <f>IF(ISBLANK(Data!B1097),"",Data!B1097)</f>
        <v>0</v>
      </c>
      <c r="C1097" s="1">
        <f>IF(ISBLANK(Data!C1097),"",Data!C1097)</f>
        <v>203</v>
      </c>
      <c r="D1097" s="1">
        <f>IF(ISBLANK(Data!D1097),"",Data!D1097)</f>
        <v>0</v>
      </c>
      <c r="E1097" s="1">
        <f>IF(ISBLANK(Data!E1097),"",Data!E1097)</f>
        <v>0</v>
      </c>
      <c r="F1097" s="1">
        <f>IF(ISBLANK(Data!F1097),"",Data!F1097)</f>
        <v>8</v>
      </c>
      <c r="G1097" s="1" t="str">
        <f>IF(ISBLANK(Data!$F1097),"",IF(Data!$F1097&gt;=1,TEXT(Data!G1097,"00"),""))</f>
        <v>00</v>
      </c>
      <c r="H1097" s="1" t="str">
        <f>IF(ISBLANK(Data!$F1097),"",IF(Data!$F1097&gt;=2,TEXT(Data!H1097,"00"),""))</f>
        <v>00</v>
      </c>
      <c r="I1097" s="1" t="str">
        <f>IF(ISBLANK(Data!$F1097),"",IF(Data!$F1097&gt;=3,TEXT(Data!I1097,"00"),""))</f>
        <v>00</v>
      </c>
      <c r="J1097" s="1" t="str">
        <f>IF(ISBLANK(Data!$F1097),"",IF(Data!$F1097&gt;=4,TEXT(Data!J1097,"00"),""))</f>
        <v>00</v>
      </c>
      <c r="K1097" s="1" t="str">
        <f>IF(ISBLANK(Data!$F1097),"",IF(Data!$F1097&gt;=5,TEXT(Data!K1097,"00"),""))</f>
        <v>00</v>
      </c>
      <c r="L1097" s="1" t="str">
        <f>IF(ISBLANK(Data!$F1097),"",IF(Data!$F1097&gt;=6,TEXT(Data!L1097,"00"),""))</f>
        <v>00</v>
      </c>
      <c r="M1097" s="1" t="str">
        <f>IF(ISBLANK(Data!$F1097),"",IF(Data!$F1097&gt;=7,TEXT(Data!M1097,"00"),""))</f>
        <v>00</v>
      </c>
      <c r="N1097" s="1" t="str">
        <f>IF(ISBLANK(Data!$F1097),"",IF(Data!$F1097&gt;=8,TEXT(Data!N1097,"00"),""))</f>
        <v>00</v>
      </c>
    </row>
    <row r="1098" ht="14.25">
      <c r="A1098" s="1">
        <f>IF(ISBLANK(Data!A1098),"",Data!A1098)</f>
        <v>22567</v>
      </c>
      <c r="B1098" s="1">
        <f>IF(ISBLANK(Data!B1098),"",Data!B1098)</f>
        <v>0</v>
      </c>
      <c r="C1098" s="1">
        <f>IF(ISBLANK(Data!C1098),"",Data!C1098)</f>
        <v>401</v>
      </c>
      <c r="D1098" s="1">
        <f>IF(ISBLANK(Data!D1098),"",Data!D1098)</f>
        <v>0</v>
      </c>
      <c r="E1098" s="1">
        <f>IF(ISBLANK(Data!E1098),"",Data!E1098)</f>
        <v>0</v>
      </c>
      <c r="F1098" s="1">
        <f>IF(ISBLANK(Data!F1098),"",Data!F1098)</f>
        <v>8</v>
      </c>
      <c r="G1098" s="1" t="str">
        <f>IF(ISBLANK(Data!$F1098),"",IF(Data!$F1098&gt;=1,TEXT(Data!G1098,"00"),""))</f>
        <v>69</v>
      </c>
      <c r="H1098" s="1" t="str">
        <f>IF(ISBLANK(Data!$F1098),"",IF(Data!$F1098&gt;=2,TEXT(Data!H1098,"00"),""))</f>
        <v>9a</v>
      </c>
      <c r="I1098" s="1" t="str">
        <f>IF(ISBLANK(Data!$F1098),"",IF(Data!$F1098&gt;=3,TEXT(Data!I1098,"00"),""))</f>
        <v>00</v>
      </c>
      <c r="J1098" s="1" t="str">
        <f>IF(ISBLANK(Data!$F1098),"",IF(Data!$F1098&gt;=4,TEXT(Data!J1098,"00"),""))</f>
        <v>00</v>
      </c>
      <c r="K1098" s="1" t="str">
        <f>IF(ISBLANK(Data!$F1098),"",IF(Data!$F1098&gt;=5,TEXT(Data!K1098,"00"),""))</f>
        <v>4d</v>
      </c>
      <c r="L1098" s="1" t="str">
        <f>IF(ISBLANK(Data!$F1098),"",IF(Data!$F1098&gt;=6,TEXT(Data!L1098,"00"),""))</f>
        <v>00</v>
      </c>
      <c r="M1098" s="1" t="str">
        <f>IF(ISBLANK(Data!$F1098),"",IF(Data!$F1098&gt;=7,TEXT(Data!M1098,"00"),""))</f>
        <v>00</v>
      </c>
      <c r="N1098" s="1" t="str">
        <f>IF(ISBLANK(Data!$F1098),"",IF(Data!$F1098&gt;=8,TEXT(Data!N1098,"00"),""))</f>
        <v>00</v>
      </c>
    </row>
    <row r="1099" ht="14.25">
      <c r="A1099" s="1">
        <f>IF(ISBLANK(Data!A1099),"",Data!A1099)</f>
        <v>22573</v>
      </c>
      <c r="B1099" s="1">
        <f>IF(ISBLANK(Data!B1099),"",Data!B1099)</f>
        <v>1</v>
      </c>
      <c r="C1099" s="1">
        <f>IF(ISBLANK(Data!C1099),"",Data!C1099)</f>
        <v>300</v>
      </c>
      <c r="D1099" s="1">
        <f>IF(ISBLANK(Data!D1099),"",Data!D1099)</f>
        <v>0</v>
      </c>
      <c r="E1099" s="1">
        <f>IF(ISBLANK(Data!E1099),"",Data!E1099)</f>
        <v>0</v>
      </c>
      <c r="F1099" s="1">
        <f>IF(ISBLANK(Data!F1099),"",Data!F1099)</f>
        <v>8</v>
      </c>
      <c r="G1099" s="1" t="str">
        <f>IF(ISBLANK(Data!$F1099),"",IF(Data!$F1099&gt;=1,TEXT(Data!G1099,"00"),""))</f>
        <v>03</v>
      </c>
      <c r="H1099" s="1" t="str">
        <f>IF(ISBLANK(Data!$F1099),"",IF(Data!$F1099&gt;=2,TEXT(Data!H1099,"00"),""))</f>
        <v>5a</v>
      </c>
      <c r="I1099" s="1" t="str">
        <f>IF(ISBLANK(Data!$F1099),"",IF(Data!$F1099&gt;=3,TEXT(Data!I1099,"00"),""))</f>
        <v>64</v>
      </c>
      <c r="J1099" s="1" t="str">
        <f>IF(ISBLANK(Data!$F1099),"",IF(Data!$F1099&gt;=4,TEXT(Data!J1099,"00"),""))</f>
        <v>5a</v>
      </c>
      <c r="K1099" s="1" t="str">
        <f>IF(ISBLANK(Data!$F1099),"",IF(Data!$F1099&gt;=5,TEXT(Data!K1099,"00"),""))</f>
        <v>41</v>
      </c>
      <c r="L1099" s="1" t="str">
        <f>IF(ISBLANK(Data!$F1099),"",IF(Data!$F1099&gt;=6,TEXT(Data!L1099,"00"),""))</f>
        <v>00</v>
      </c>
      <c r="M1099" s="1" t="str">
        <f>IF(ISBLANK(Data!$F1099),"",IF(Data!$F1099&gt;=7,TEXT(Data!M1099,"00"),""))</f>
        <v>32</v>
      </c>
      <c r="N1099" s="1" t="str">
        <f>IF(ISBLANK(Data!$F1099),"",IF(Data!$F1099&gt;=8,TEXT(Data!N1099,"00"),""))</f>
        <v>ee</v>
      </c>
    </row>
    <row r="1100" ht="14.25">
      <c r="A1100" s="1">
        <f>IF(ISBLANK(Data!A1100),"",Data!A1100)</f>
        <v>22574</v>
      </c>
      <c r="B1100" s="1">
        <f>IF(ISBLANK(Data!B1100),"",Data!B1100)</f>
        <v>1</v>
      </c>
      <c r="C1100" s="1">
        <f>IF(ISBLANK(Data!C1100),"",Data!C1100)</f>
        <v>301</v>
      </c>
      <c r="D1100" s="1">
        <f>IF(ISBLANK(Data!D1100),"",Data!D1100)</f>
        <v>0</v>
      </c>
      <c r="E1100" s="1">
        <f>IF(ISBLANK(Data!E1100),"",Data!E1100)</f>
        <v>0</v>
      </c>
      <c r="F1100" s="1">
        <f>IF(ISBLANK(Data!F1100),"",Data!F1100)</f>
        <v>3</v>
      </c>
      <c r="G1100" s="1" t="str">
        <f>IF(ISBLANK(Data!$F1100),"",IF(Data!$F1100&gt;=1,TEXT(Data!G1100,"00"),""))</f>
        <v>1d</v>
      </c>
      <c r="H1100" s="1" t="str">
        <f>IF(ISBLANK(Data!$F1100),"",IF(Data!$F1100&gt;=2,TEXT(Data!H1100,"00"),""))</f>
        <v>e</v>
      </c>
      <c r="I1100" s="1" t="str">
        <f>IF(ISBLANK(Data!$F1100),"",IF(Data!$F1100&gt;=3,TEXT(Data!I1100,"00"),""))</f>
        <v>00</v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>
        <f>IF(ISBLANK(Data!A1101),"",Data!A1101)</f>
        <v>22587</v>
      </c>
      <c r="B1101" s="1">
        <f>IF(ISBLANK(Data!B1101),"",Data!B1101)</f>
        <v>0</v>
      </c>
      <c r="C1101" s="1">
        <f>IF(ISBLANK(Data!C1101),"",Data!C1101)</f>
        <v>400</v>
      </c>
      <c r="D1101" s="1">
        <f>IF(ISBLANK(Data!D1101),"",Data!D1101)</f>
        <v>0</v>
      </c>
      <c r="E1101" s="1">
        <f>IF(ISBLANK(Data!E1101),"",Data!E1101)</f>
        <v>0</v>
      </c>
      <c r="F1101" s="1">
        <f>IF(ISBLANK(Data!F1101),"",Data!F1101)</f>
        <v>8</v>
      </c>
      <c r="G1101" s="1" t="str">
        <f>IF(ISBLANK(Data!$F1101),"",IF(Data!$F1101&gt;=1,TEXT(Data!G1101,"00"),""))</f>
        <v>01</v>
      </c>
      <c r="H1101" s="1" t="str">
        <f>IF(ISBLANK(Data!$F1101),"",IF(Data!$F1101&gt;=2,TEXT(Data!H1101,"00"),""))</f>
        <v>00</v>
      </c>
      <c r="I1101" s="1" t="str">
        <f>IF(ISBLANK(Data!$F1101),"",IF(Data!$F1101&gt;=3,TEXT(Data!I1101,"00"),""))</f>
        <v>c</v>
      </c>
      <c r="J1101" s="1" t="str">
        <f>IF(ISBLANK(Data!$F1101),"",IF(Data!$F1101&gt;=4,TEXT(Data!J1101,"00"),""))</f>
        <v>00</v>
      </c>
      <c r="K1101" s="1" t="str">
        <f>IF(ISBLANK(Data!$F1101),"",IF(Data!$F1101&gt;=5,TEXT(Data!K1101,"00"),""))</f>
        <v>00</v>
      </c>
      <c r="L1101" s="1" t="str">
        <f>IF(ISBLANK(Data!$F1101),"",IF(Data!$F1101&gt;=6,TEXT(Data!L1101,"00"),""))</f>
        <v>00</v>
      </c>
      <c r="M1101" s="1" t="str">
        <f>IF(ISBLANK(Data!$F1101),"",IF(Data!$F1101&gt;=7,TEXT(Data!M1101,"00"),""))</f>
        <v>00</v>
      </c>
      <c r="N1101" s="1" t="str">
        <f>IF(ISBLANK(Data!$F1101),"",IF(Data!$F1101&gt;=8,TEXT(Data!N1101,"00"),""))</f>
        <v>00</v>
      </c>
    </row>
    <row r="1102" ht="14.25">
      <c r="A1102" s="1">
        <f>IF(ISBLANK(Data!A1102),"",Data!A1102)</f>
        <v>22621</v>
      </c>
      <c r="B1102" s="1">
        <f>IF(ISBLANK(Data!B1102),"",Data!B1102)</f>
        <v>0</v>
      </c>
      <c r="C1102" s="1">
        <f>IF(ISBLANK(Data!C1102),"",Data!C1102)</f>
        <v>201</v>
      </c>
      <c r="D1102" s="1">
        <f>IF(ISBLANK(Data!D1102),"",Data!D1102)</f>
        <v>0</v>
      </c>
      <c r="E1102" s="1">
        <f>IF(ISBLANK(Data!E1102),"",Data!E1102)</f>
        <v>0</v>
      </c>
      <c r="F1102" s="1">
        <f>IF(ISBLANK(Data!F1102),"",Data!F1102)</f>
        <v>6</v>
      </c>
      <c r="G1102" s="1" t="str">
        <f>IF(ISBLANK(Data!$F1102),"",IF(Data!$F1102&gt;=1,TEXT(Data!G1102,"00"),""))</f>
        <v>e</v>
      </c>
      <c r="H1102" s="1" t="str">
        <f>IF(ISBLANK(Data!$F1102),"",IF(Data!$F1102&gt;=2,TEXT(Data!H1102,"00"),""))</f>
        <v>01</v>
      </c>
      <c r="I1102" s="1" t="str">
        <f>IF(ISBLANK(Data!$F1102),"",IF(Data!$F1102&gt;=3,TEXT(Data!I1102,"00"),""))</f>
        <v>00</v>
      </c>
      <c r="J1102" s="1" t="str">
        <f>IF(ISBLANK(Data!$F1102),"",IF(Data!$F1102&gt;=4,TEXT(Data!J1102,"00"),""))</f>
        <v>00</v>
      </c>
      <c r="K1102" s="1" t="str">
        <f>IF(ISBLANK(Data!$F1102),"",IF(Data!$F1102&gt;=5,TEXT(Data!K1102,"00"),""))</f>
        <v>62</v>
      </c>
      <c r="L1102" s="1" t="str">
        <f>IF(ISBLANK(Data!$F1102),"",IF(Data!$F1102&gt;=6,TEXT(Data!L1102,"00"),""))</f>
        <v>00</v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>
        <f>IF(ISBLANK(Data!A1103),"",Data!A1103)</f>
        <v>22622</v>
      </c>
      <c r="B1103" s="1">
        <f>IF(ISBLANK(Data!B1103),"",Data!B1103)</f>
        <v>1</v>
      </c>
      <c r="C1103" s="1">
        <f>IF(ISBLANK(Data!C1103),"",Data!C1103)</f>
        <v>300</v>
      </c>
      <c r="D1103" s="1">
        <f>IF(ISBLANK(Data!D1103),"",Data!D1103)</f>
        <v>0</v>
      </c>
      <c r="E1103" s="1">
        <f>IF(ISBLANK(Data!E1103),"",Data!E1103)</f>
        <v>0</v>
      </c>
      <c r="F1103" s="1">
        <f>IF(ISBLANK(Data!F1103),"",Data!F1103)</f>
        <v>8</v>
      </c>
      <c r="G1103" s="1" t="str">
        <f>IF(ISBLANK(Data!$F1103),"",IF(Data!$F1103&gt;=1,TEXT(Data!G1103,"00"),""))</f>
        <v>03</v>
      </c>
      <c r="H1103" s="1" t="str">
        <f>IF(ISBLANK(Data!$F1103),"",IF(Data!$F1103&gt;=2,TEXT(Data!H1103,"00"),""))</f>
        <v>5a</v>
      </c>
      <c r="I1103" s="1" t="str">
        <f>IF(ISBLANK(Data!$F1103),"",IF(Data!$F1103&gt;=3,TEXT(Data!I1103,"00"),""))</f>
        <v>64</v>
      </c>
      <c r="J1103" s="1" t="str">
        <f>IF(ISBLANK(Data!$F1103),"",IF(Data!$F1103&gt;=4,TEXT(Data!J1103,"00"),""))</f>
        <v>5a</v>
      </c>
      <c r="K1103" s="1" t="str">
        <f>IF(ISBLANK(Data!$F1103),"",IF(Data!$F1103&gt;=5,TEXT(Data!K1103,"00"),""))</f>
        <v>41</v>
      </c>
      <c r="L1103" s="1" t="str">
        <f>IF(ISBLANK(Data!$F1103),"",IF(Data!$F1103&gt;=6,TEXT(Data!L1103,"00"),""))</f>
        <v>00</v>
      </c>
      <c r="M1103" s="1" t="str">
        <f>IF(ISBLANK(Data!$F1103),"",IF(Data!$F1103&gt;=7,TEXT(Data!M1103,"00"),""))</f>
        <v>32</v>
      </c>
      <c r="N1103" s="1" t="str">
        <f>IF(ISBLANK(Data!$F1103),"",IF(Data!$F1103&gt;=8,TEXT(Data!N1103,"00"),""))</f>
        <v>ef</v>
      </c>
    </row>
    <row r="1104" ht="14.25">
      <c r="A1104" s="1">
        <f>IF(ISBLANK(Data!A1104),"",Data!A1104)</f>
        <v>22623</v>
      </c>
      <c r="B1104" s="1">
        <f>IF(ISBLANK(Data!B1104),"",Data!B1104)</f>
        <v>1</v>
      </c>
      <c r="C1104" s="1">
        <f>IF(ISBLANK(Data!C1104),"",Data!C1104)</f>
        <v>301</v>
      </c>
      <c r="D1104" s="1">
        <f>IF(ISBLANK(Data!D1104),"",Data!D1104)</f>
        <v>0</v>
      </c>
      <c r="E1104" s="1">
        <f>IF(ISBLANK(Data!E1104),"",Data!E1104)</f>
        <v>0</v>
      </c>
      <c r="F1104" s="1">
        <f>IF(ISBLANK(Data!F1104),"",Data!F1104)</f>
        <v>3</v>
      </c>
      <c r="G1104" s="1" t="str">
        <f>IF(ISBLANK(Data!$F1104),"",IF(Data!$F1104&gt;=1,TEXT(Data!G1104,"00"),""))</f>
        <v>e8</v>
      </c>
      <c r="H1104" s="1" t="str">
        <f>IF(ISBLANK(Data!$F1104),"",IF(Data!$F1104&gt;=2,TEXT(Data!H1104,"00"),""))</f>
        <v>f</v>
      </c>
      <c r="I1104" s="1" t="str">
        <f>IF(ISBLANK(Data!$F1104),"",IF(Data!$F1104&gt;=3,TEXT(Data!I1104,"00"),""))</f>
        <v>00</v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>
        <f>IF(ISBLANK(Data!A1105),"",Data!A1105)</f>
        <v>22633</v>
      </c>
      <c r="B1105" s="1">
        <f>IF(ISBLANK(Data!B1105),"",Data!B1105)</f>
        <v>0</v>
      </c>
      <c r="C1105" s="1">
        <f>IF(ISBLANK(Data!C1105),"",Data!C1105)</f>
        <v>203</v>
      </c>
      <c r="D1105" s="1">
        <f>IF(ISBLANK(Data!D1105),"",Data!D1105)</f>
        <v>0</v>
      </c>
      <c r="E1105" s="1">
        <f>IF(ISBLANK(Data!E1105),"",Data!E1105)</f>
        <v>0</v>
      </c>
      <c r="F1105" s="1">
        <f>IF(ISBLANK(Data!F1105),"",Data!F1105)</f>
        <v>8</v>
      </c>
      <c r="G1105" s="1" t="str">
        <f>IF(ISBLANK(Data!$F1105),"",IF(Data!$F1105&gt;=1,TEXT(Data!G1105,"00"),""))</f>
        <v>00</v>
      </c>
      <c r="H1105" s="1" t="str">
        <f>IF(ISBLANK(Data!$F1105),"",IF(Data!$F1105&gt;=2,TEXT(Data!H1105,"00"),""))</f>
        <v>00</v>
      </c>
      <c r="I1105" s="1" t="str">
        <f>IF(ISBLANK(Data!$F1105),"",IF(Data!$F1105&gt;=3,TEXT(Data!I1105,"00"),""))</f>
        <v>00</v>
      </c>
      <c r="J1105" s="1" t="str">
        <f>IF(ISBLANK(Data!$F1105),"",IF(Data!$F1105&gt;=4,TEXT(Data!J1105,"00"),""))</f>
        <v>00</v>
      </c>
      <c r="K1105" s="1" t="str">
        <f>IF(ISBLANK(Data!$F1105),"",IF(Data!$F1105&gt;=5,TEXT(Data!K1105,"00"),""))</f>
        <v>00</v>
      </c>
      <c r="L1105" s="1" t="str">
        <f>IF(ISBLANK(Data!$F1105),"",IF(Data!$F1105&gt;=6,TEXT(Data!L1105,"00"),""))</f>
        <v>00</v>
      </c>
      <c r="M1105" s="1" t="str">
        <f>IF(ISBLANK(Data!$F1105),"",IF(Data!$F1105&gt;=7,TEXT(Data!M1105,"00"),""))</f>
        <v>00</v>
      </c>
      <c r="N1105" s="1" t="str">
        <f>IF(ISBLANK(Data!$F1105),"",IF(Data!$F1105&gt;=8,TEXT(Data!N1105,"00"),""))</f>
        <v>00</v>
      </c>
    </row>
    <row r="1106" ht="14.25">
      <c r="A1106" s="1">
        <f>IF(ISBLANK(Data!A1106),"",Data!A1106)</f>
        <v>22667</v>
      </c>
      <c r="B1106" s="1">
        <f>IF(ISBLANK(Data!B1106),"",Data!B1106)</f>
        <v>0</v>
      </c>
      <c r="C1106" s="1">
        <f>IF(ISBLANK(Data!C1106),"",Data!C1106)</f>
        <v>401</v>
      </c>
      <c r="D1106" s="1">
        <f>IF(ISBLANK(Data!D1106),"",Data!D1106)</f>
        <v>0</v>
      </c>
      <c r="E1106" s="1">
        <f>IF(ISBLANK(Data!E1106),"",Data!E1106)</f>
        <v>0</v>
      </c>
      <c r="F1106" s="1">
        <f>IF(ISBLANK(Data!F1106),"",Data!F1106)</f>
        <v>8</v>
      </c>
      <c r="G1106" s="1" t="str">
        <f>IF(ISBLANK(Data!$F1106),"",IF(Data!$F1106&gt;=1,TEXT(Data!G1106,"00"),""))</f>
        <v>69</v>
      </c>
      <c r="H1106" s="1" t="str">
        <f>IF(ISBLANK(Data!$F1106),"",IF(Data!$F1106&gt;=2,TEXT(Data!H1106,"00"),""))</f>
        <v>9a</v>
      </c>
      <c r="I1106" s="1" t="str">
        <f>IF(ISBLANK(Data!$F1106),"",IF(Data!$F1106&gt;=3,TEXT(Data!I1106,"00"),""))</f>
        <v>00</v>
      </c>
      <c r="J1106" s="1" t="str">
        <f>IF(ISBLANK(Data!$F1106),"",IF(Data!$F1106&gt;=4,TEXT(Data!J1106,"00"),""))</f>
        <v>00</v>
      </c>
      <c r="K1106" s="1" t="str">
        <f>IF(ISBLANK(Data!$F1106),"",IF(Data!$F1106&gt;=5,TEXT(Data!K1106,"00"),""))</f>
        <v>4d</v>
      </c>
      <c r="L1106" s="1" t="str">
        <f>IF(ISBLANK(Data!$F1106),"",IF(Data!$F1106&gt;=6,TEXT(Data!L1106,"00"),""))</f>
        <v>00</v>
      </c>
      <c r="M1106" s="1" t="str">
        <f>IF(ISBLANK(Data!$F1106),"",IF(Data!$F1106&gt;=7,TEXT(Data!M1106,"00"),""))</f>
        <v>00</v>
      </c>
      <c r="N1106" s="1" t="str">
        <f>IF(ISBLANK(Data!$F1106),"",IF(Data!$F1106&gt;=8,TEXT(Data!N1106,"00"),""))</f>
        <v>00</v>
      </c>
    </row>
    <row r="1107" ht="14.25">
      <c r="A1107" s="1">
        <f>IF(ISBLANK(Data!A1107),"",Data!A1107)</f>
        <v>22673</v>
      </c>
      <c r="B1107" s="1">
        <f>IF(ISBLANK(Data!B1107),"",Data!B1107)</f>
        <v>1</v>
      </c>
      <c r="C1107" s="1">
        <f>IF(ISBLANK(Data!C1107),"",Data!C1107)</f>
        <v>300</v>
      </c>
      <c r="D1107" s="1">
        <f>IF(ISBLANK(Data!D1107),"",Data!D1107)</f>
        <v>0</v>
      </c>
      <c r="E1107" s="1">
        <f>IF(ISBLANK(Data!E1107),"",Data!E1107)</f>
        <v>0</v>
      </c>
      <c r="F1107" s="1">
        <f>IF(ISBLANK(Data!F1107),"",Data!F1107)</f>
        <v>8</v>
      </c>
      <c r="G1107" s="1" t="str">
        <f>IF(ISBLANK(Data!$F1107),"",IF(Data!$F1107&gt;=1,TEXT(Data!G1107,"00"),""))</f>
        <v>03</v>
      </c>
      <c r="H1107" s="1" t="str">
        <f>IF(ISBLANK(Data!$F1107),"",IF(Data!$F1107&gt;=2,TEXT(Data!H1107,"00"),""))</f>
        <v>5a</v>
      </c>
      <c r="I1107" s="1" t="str">
        <f>IF(ISBLANK(Data!$F1107),"",IF(Data!$F1107&gt;=3,TEXT(Data!I1107,"00"),""))</f>
        <v>64</v>
      </c>
      <c r="J1107" s="1" t="str">
        <f>IF(ISBLANK(Data!$F1107),"",IF(Data!$F1107&gt;=4,TEXT(Data!J1107,"00"),""))</f>
        <v>5a</v>
      </c>
      <c r="K1107" s="1" t="str">
        <f>IF(ISBLANK(Data!$F1107),"",IF(Data!$F1107&gt;=5,TEXT(Data!K1107,"00"),""))</f>
        <v>41</v>
      </c>
      <c r="L1107" s="1" t="str">
        <f>IF(ISBLANK(Data!$F1107),"",IF(Data!$F1107&gt;=6,TEXT(Data!L1107,"00"),""))</f>
        <v>00</v>
      </c>
      <c r="M1107" s="1" t="str">
        <f>IF(ISBLANK(Data!$F1107),"",IF(Data!$F1107&gt;=7,TEXT(Data!M1107,"00"),""))</f>
        <v>32</v>
      </c>
      <c r="N1107" s="1" t="str">
        <f>IF(ISBLANK(Data!$F1107),"",IF(Data!$F1107&gt;=8,TEXT(Data!N1107,"00"),""))</f>
        <v>20</v>
      </c>
    </row>
    <row r="1108" ht="14.25">
      <c r="A1108" s="1">
        <f>IF(ISBLANK(Data!A1108),"",Data!A1108)</f>
        <v>22674</v>
      </c>
      <c r="B1108" s="1">
        <f>IF(ISBLANK(Data!B1108),"",Data!B1108)</f>
        <v>1</v>
      </c>
      <c r="C1108" s="1">
        <f>IF(ISBLANK(Data!C1108),"",Data!C1108)</f>
        <v>301</v>
      </c>
      <c r="D1108" s="1">
        <f>IF(ISBLANK(Data!D1108),"",Data!D1108)</f>
        <v>0</v>
      </c>
      <c r="E1108" s="1">
        <f>IF(ISBLANK(Data!E1108),"",Data!E1108)</f>
        <v>0</v>
      </c>
      <c r="F1108" s="1">
        <f>IF(ISBLANK(Data!F1108),"",Data!F1108)</f>
        <v>3</v>
      </c>
      <c r="G1108" s="1" t="str">
        <f>IF(ISBLANK(Data!$F1108),"",IF(Data!$F1108&gt;=1,TEXT(Data!G1108,"00"),""))</f>
        <v>e2</v>
      </c>
      <c r="H1108" s="1" t="str">
        <f>IF(ISBLANK(Data!$F1108),"",IF(Data!$F1108&gt;=2,TEXT(Data!H1108,"00"),""))</f>
        <v>00</v>
      </c>
      <c r="I1108" s="1" t="str">
        <f>IF(ISBLANK(Data!$F1108),"",IF(Data!$F1108&gt;=3,TEXT(Data!I1108,"00"),""))</f>
        <v>00</v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>
        <f>IF(ISBLANK(Data!A1109),"",Data!A1109)</f>
        <v>22687</v>
      </c>
      <c r="B1109" s="1">
        <f>IF(ISBLANK(Data!B1109),"",Data!B1109)</f>
        <v>0</v>
      </c>
      <c r="C1109" s="1">
        <f>IF(ISBLANK(Data!C1109),"",Data!C1109)</f>
        <v>400</v>
      </c>
      <c r="D1109" s="1">
        <f>IF(ISBLANK(Data!D1109),"",Data!D1109)</f>
        <v>0</v>
      </c>
      <c r="E1109" s="1">
        <f>IF(ISBLANK(Data!E1109),"",Data!E1109)</f>
        <v>0</v>
      </c>
      <c r="F1109" s="1">
        <f>IF(ISBLANK(Data!F1109),"",Data!F1109)</f>
        <v>8</v>
      </c>
      <c r="G1109" s="1" t="str">
        <f>IF(ISBLANK(Data!$F1109),"",IF(Data!$F1109&gt;=1,TEXT(Data!G1109,"00"),""))</f>
        <v>01</v>
      </c>
      <c r="H1109" s="1" t="str">
        <f>IF(ISBLANK(Data!$F1109),"",IF(Data!$F1109&gt;=2,TEXT(Data!H1109,"00"),""))</f>
        <v>00</v>
      </c>
      <c r="I1109" s="1" t="str">
        <f>IF(ISBLANK(Data!$F1109),"",IF(Data!$F1109&gt;=3,TEXT(Data!I1109,"00"),""))</f>
        <v>c</v>
      </c>
      <c r="J1109" s="1" t="str">
        <f>IF(ISBLANK(Data!$F1109),"",IF(Data!$F1109&gt;=4,TEXT(Data!J1109,"00"),""))</f>
        <v>00</v>
      </c>
      <c r="K1109" s="1" t="str">
        <f>IF(ISBLANK(Data!$F1109),"",IF(Data!$F1109&gt;=5,TEXT(Data!K1109,"00"),""))</f>
        <v>00</v>
      </c>
      <c r="L1109" s="1" t="str">
        <f>IF(ISBLANK(Data!$F1109),"",IF(Data!$F1109&gt;=6,TEXT(Data!L1109,"00"),""))</f>
        <v>00</v>
      </c>
      <c r="M1109" s="1" t="str">
        <f>IF(ISBLANK(Data!$F1109),"",IF(Data!$F1109&gt;=7,TEXT(Data!M1109,"00"),""))</f>
        <v>00</v>
      </c>
      <c r="N1109" s="1" t="str">
        <f>IF(ISBLANK(Data!$F1109),"",IF(Data!$F1109&gt;=8,TEXT(Data!N1109,"00"),""))</f>
        <v>00</v>
      </c>
    </row>
    <row r="1110" ht="14.25">
      <c r="A1110" s="1">
        <f>IF(ISBLANK(Data!A1110),"",Data!A1110)</f>
        <v>22721</v>
      </c>
      <c r="B1110" s="1">
        <f>IF(ISBLANK(Data!B1110),"",Data!B1110)</f>
        <v>0</v>
      </c>
      <c r="C1110" s="1">
        <f>IF(ISBLANK(Data!C1110),"",Data!C1110)</f>
        <v>201</v>
      </c>
      <c r="D1110" s="1">
        <f>IF(ISBLANK(Data!D1110),"",Data!D1110)</f>
        <v>0</v>
      </c>
      <c r="E1110" s="1">
        <f>IF(ISBLANK(Data!E1110),"",Data!E1110)</f>
        <v>0</v>
      </c>
      <c r="F1110" s="1">
        <f>IF(ISBLANK(Data!F1110),"",Data!F1110)</f>
        <v>6</v>
      </c>
      <c r="G1110" s="1" t="str">
        <f>IF(ISBLANK(Data!$F1110),"",IF(Data!$F1110&gt;=1,TEXT(Data!G1110,"00"),""))</f>
        <v>04</v>
      </c>
      <c r="H1110" s="1" t="str">
        <f>IF(ISBLANK(Data!$F1110),"",IF(Data!$F1110&gt;=2,TEXT(Data!H1110,"00"),""))</f>
        <v>01</v>
      </c>
      <c r="I1110" s="1" t="str">
        <f>IF(ISBLANK(Data!$F1110),"",IF(Data!$F1110&gt;=3,TEXT(Data!I1110,"00"),""))</f>
        <v>00</v>
      </c>
      <c r="J1110" s="1" t="str">
        <f>IF(ISBLANK(Data!$F1110),"",IF(Data!$F1110&gt;=4,TEXT(Data!J1110,"00"),""))</f>
        <v>00</v>
      </c>
      <c r="K1110" s="1" t="str">
        <f>IF(ISBLANK(Data!$F1110),"",IF(Data!$F1110&gt;=5,TEXT(Data!K1110,"00"),""))</f>
        <v>62</v>
      </c>
      <c r="L1110" s="1" t="str">
        <f>IF(ISBLANK(Data!$F1110),"",IF(Data!$F1110&gt;=6,TEXT(Data!L1110,"00"),""))</f>
        <v>00</v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>
        <f>IF(ISBLANK(Data!A1111),"",Data!A1111)</f>
        <v>22722</v>
      </c>
      <c r="B1111" s="1">
        <f>IF(ISBLANK(Data!B1111),"",Data!B1111)</f>
        <v>1</v>
      </c>
      <c r="C1111" s="1">
        <f>IF(ISBLANK(Data!C1111),"",Data!C1111)</f>
        <v>300</v>
      </c>
      <c r="D1111" s="1">
        <f>IF(ISBLANK(Data!D1111),"",Data!D1111)</f>
        <v>0</v>
      </c>
      <c r="E1111" s="1">
        <f>IF(ISBLANK(Data!E1111),"",Data!E1111)</f>
        <v>0</v>
      </c>
      <c r="F1111" s="1">
        <f>IF(ISBLANK(Data!F1111),"",Data!F1111)</f>
        <v>8</v>
      </c>
      <c r="G1111" s="1" t="str">
        <f>IF(ISBLANK(Data!$F1111),"",IF(Data!$F1111&gt;=1,TEXT(Data!G1111,"00"),""))</f>
        <v>03</v>
      </c>
      <c r="H1111" s="1" t="str">
        <f>IF(ISBLANK(Data!$F1111),"",IF(Data!$F1111&gt;=2,TEXT(Data!H1111,"00"),""))</f>
        <v>5a</v>
      </c>
      <c r="I1111" s="1" t="str">
        <f>IF(ISBLANK(Data!$F1111),"",IF(Data!$F1111&gt;=3,TEXT(Data!I1111,"00"),""))</f>
        <v>64</v>
      </c>
      <c r="J1111" s="1" t="str">
        <f>IF(ISBLANK(Data!$F1111),"",IF(Data!$F1111&gt;=4,TEXT(Data!J1111,"00"),""))</f>
        <v>5a</v>
      </c>
      <c r="K1111" s="1" t="str">
        <f>IF(ISBLANK(Data!$F1111),"",IF(Data!$F1111&gt;=5,TEXT(Data!K1111,"00"),""))</f>
        <v>41</v>
      </c>
      <c r="L1111" s="1" t="str">
        <f>IF(ISBLANK(Data!$F1111),"",IF(Data!$F1111&gt;=6,TEXT(Data!L1111,"00"),""))</f>
        <v>00</v>
      </c>
      <c r="M1111" s="1" t="str">
        <f>IF(ISBLANK(Data!$F1111),"",IF(Data!$F1111&gt;=7,TEXT(Data!M1111,"00"),""))</f>
        <v>32</v>
      </c>
      <c r="N1111" s="1" t="str">
        <f>IF(ISBLANK(Data!$F1111),"",IF(Data!$F1111&gt;=8,TEXT(Data!N1111,"00"),""))</f>
        <v>21</v>
      </c>
    </row>
    <row r="1112" ht="14.25">
      <c r="A1112" s="1">
        <f>IF(ISBLANK(Data!A1112),"",Data!A1112)</f>
        <v>22723</v>
      </c>
      <c r="B1112" s="1">
        <f>IF(ISBLANK(Data!B1112),"",Data!B1112)</f>
        <v>1</v>
      </c>
      <c r="C1112" s="1">
        <f>IF(ISBLANK(Data!C1112),"",Data!C1112)</f>
        <v>301</v>
      </c>
      <c r="D1112" s="1">
        <f>IF(ISBLANK(Data!D1112),"",Data!D1112)</f>
        <v>0</v>
      </c>
      <c r="E1112" s="1">
        <f>IF(ISBLANK(Data!E1112),"",Data!E1112)</f>
        <v>0</v>
      </c>
      <c r="F1112" s="1">
        <f>IF(ISBLANK(Data!F1112),"",Data!F1112)</f>
        <v>3</v>
      </c>
      <c r="G1112" s="1" t="str">
        <f>IF(ISBLANK(Data!$F1112),"",IF(Data!$F1112&gt;=1,TEXT(Data!G1112,"00"),""))</f>
        <v>b3</v>
      </c>
      <c r="H1112" s="1" t="str">
        <f>IF(ISBLANK(Data!$F1112),"",IF(Data!$F1112&gt;=2,TEXT(Data!H1112,"00"),""))</f>
        <v>01</v>
      </c>
      <c r="I1112" s="1" t="str">
        <f>IF(ISBLANK(Data!$F1112),"",IF(Data!$F1112&gt;=3,TEXT(Data!I1112,"00"),""))</f>
        <v>00</v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>
        <f>IF(ISBLANK(Data!A1113),"",Data!A1113)</f>
        <v>22733</v>
      </c>
      <c r="B1113" s="1">
        <f>IF(ISBLANK(Data!B1113),"",Data!B1113)</f>
        <v>0</v>
      </c>
      <c r="C1113" s="1">
        <f>IF(ISBLANK(Data!C1113),"",Data!C1113)</f>
        <v>203</v>
      </c>
      <c r="D1113" s="1">
        <f>IF(ISBLANK(Data!D1113),"",Data!D1113)</f>
        <v>0</v>
      </c>
      <c r="E1113" s="1">
        <f>IF(ISBLANK(Data!E1113),"",Data!E1113)</f>
        <v>0</v>
      </c>
      <c r="F1113" s="1">
        <f>IF(ISBLANK(Data!F1113),"",Data!F1113)</f>
        <v>8</v>
      </c>
      <c r="G1113" s="1" t="str">
        <f>IF(ISBLANK(Data!$F1113),"",IF(Data!$F1113&gt;=1,TEXT(Data!G1113,"00"),""))</f>
        <v>00</v>
      </c>
      <c r="H1113" s="1" t="str">
        <f>IF(ISBLANK(Data!$F1113),"",IF(Data!$F1113&gt;=2,TEXT(Data!H1113,"00"),""))</f>
        <v>00</v>
      </c>
      <c r="I1113" s="1" t="str">
        <f>IF(ISBLANK(Data!$F1113),"",IF(Data!$F1113&gt;=3,TEXT(Data!I1113,"00"),""))</f>
        <v>00</v>
      </c>
      <c r="J1113" s="1" t="str">
        <f>IF(ISBLANK(Data!$F1113),"",IF(Data!$F1113&gt;=4,TEXT(Data!J1113,"00"),""))</f>
        <v>00</v>
      </c>
      <c r="K1113" s="1" t="str">
        <f>IF(ISBLANK(Data!$F1113),"",IF(Data!$F1113&gt;=5,TEXT(Data!K1113,"00"),""))</f>
        <v>00</v>
      </c>
      <c r="L1113" s="1" t="str">
        <f>IF(ISBLANK(Data!$F1113),"",IF(Data!$F1113&gt;=6,TEXT(Data!L1113,"00"),""))</f>
        <v>00</v>
      </c>
      <c r="M1113" s="1" t="str">
        <f>IF(ISBLANK(Data!$F1113),"",IF(Data!$F1113&gt;=7,TEXT(Data!M1113,"00"),""))</f>
        <v>00</v>
      </c>
      <c r="N1113" s="1" t="str">
        <f>IF(ISBLANK(Data!$F1113),"",IF(Data!$F1113&gt;=8,TEXT(Data!N1113,"00"),""))</f>
        <v>00</v>
      </c>
    </row>
    <row r="1114" ht="14.25">
      <c r="A1114" s="1">
        <f>IF(ISBLANK(Data!A1114),"",Data!A1114)</f>
        <v>22767</v>
      </c>
      <c r="B1114" s="1">
        <f>IF(ISBLANK(Data!B1114),"",Data!B1114)</f>
        <v>0</v>
      </c>
      <c r="C1114" s="1">
        <f>IF(ISBLANK(Data!C1114),"",Data!C1114)</f>
        <v>401</v>
      </c>
      <c r="D1114" s="1">
        <f>IF(ISBLANK(Data!D1114),"",Data!D1114)</f>
        <v>0</v>
      </c>
      <c r="E1114" s="1">
        <f>IF(ISBLANK(Data!E1114),"",Data!E1114)</f>
        <v>0</v>
      </c>
      <c r="F1114" s="1">
        <f>IF(ISBLANK(Data!F1114),"",Data!F1114)</f>
        <v>8</v>
      </c>
      <c r="G1114" s="1" t="str">
        <f>IF(ISBLANK(Data!$F1114),"",IF(Data!$F1114&gt;=1,TEXT(Data!G1114,"00"),""))</f>
        <v>6b</v>
      </c>
      <c r="H1114" s="1" t="str">
        <f>IF(ISBLANK(Data!$F1114),"",IF(Data!$F1114&gt;=2,TEXT(Data!H1114,"00"),""))</f>
        <v>9a</v>
      </c>
      <c r="I1114" s="1" t="str">
        <f>IF(ISBLANK(Data!$F1114),"",IF(Data!$F1114&gt;=3,TEXT(Data!I1114,"00"),""))</f>
        <v>00</v>
      </c>
      <c r="J1114" s="1" t="str">
        <f>IF(ISBLANK(Data!$F1114),"",IF(Data!$F1114&gt;=4,TEXT(Data!J1114,"00"),""))</f>
        <v>00</v>
      </c>
      <c r="K1114" s="1" t="str">
        <f>IF(ISBLANK(Data!$F1114),"",IF(Data!$F1114&gt;=5,TEXT(Data!K1114,"00"),""))</f>
        <v>4d</v>
      </c>
      <c r="L1114" s="1" t="str">
        <f>IF(ISBLANK(Data!$F1114),"",IF(Data!$F1114&gt;=6,TEXT(Data!L1114,"00"),""))</f>
        <v>00</v>
      </c>
      <c r="M1114" s="1" t="str">
        <f>IF(ISBLANK(Data!$F1114),"",IF(Data!$F1114&gt;=7,TEXT(Data!M1114,"00"),""))</f>
        <v>00</v>
      </c>
      <c r="N1114" s="1" t="str">
        <f>IF(ISBLANK(Data!$F1114),"",IF(Data!$F1114&gt;=8,TEXT(Data!N1114,"00"),""))</f>
        <v>00</v>
      </c>
    </row>
    <row r="1115" ht="14.25">
      <c r="A1115" s="1">
        <f>IF(ISBLANK(Data!A1115),"",Data!A1115)</f>
        <v>22773</v>
      </c>
      <c r="B1115" s="1">
        <f>IF(ISBLANK(Data!B1115),"",Data!B1115)</f>
        <v>1</v>
      </c>
      <c r="C1115" s="1">
        <f>IF(ISBLANK(Data!C1115),"",Data!C1115)</f>
        <v>300</v>
      </c>
      <c r="D1115" s="1">
        <f>IF(ISBLANK(Data!D1115),"",Data!D1115)</f>
        <v>0</v>
      </c>
      <c r="E1115" s="1">
        <f>IF(ISBLANK(Data!E1115),"",Data!E1115)</f>
        <v>0</v>
      </c>
      <c r="F1115" s="1">
        <f>IF(ISBLANK(Data!F1115),"",Data!F1115)</f>
        <v>8</v>
      </c>
      <c r="G1115" s="1" t="str">
        <f>IF(ISBLANK(Data!$F1115),"",IF(Data!$F1115&gt;=1,TEXT(Data!G1115,"00"),""))</f>
        <v>03</v>
      </c>
      <c r="H1115" s="1" t="str">
        <f>IF(ISBLANK(Data!$F1115),"",IF(Data!$F1115&gt;=2,TEXT(Data!H1115,"00"),""))</f>
        <v>5a</v>
      </c>
      <c r="I1115" s="1" t="str">
        <f>IF(ISBLANK(Data!$F1115),"",IF(Data!$F1115&gt;=3,TEXT(Data!I1115,"00"),""))</f>
        <v>64</v>
      </c>
      <c r="J1115" s="1" t="str">
        <f>IF(ISBLANK(Data!$F1115),"",IF(Data!$F1115&gt;=4,TEXT(Data!J1115,"00"),""))</f>
        <v>5a</v>
      </c>
      <c r="K1115" s="1" t="str">
        <f>IF(ISBLANK(Data!$F1115),"",IF(Data!$F1115&gt;=5,TEXT(Data!K1115,"00"),""))</f>
        <v>41</v>
      </c>
      <c r="L1115" s="1" t="str">
        <f>IF(ISBLANK(Data!$F1115),"",IF(Data!$F1115&gt;=6,TEXT(Data!L1115,"00"),""))</f>
        <v>00</v>
      </c>
      <c r="M1115" s="1" t="str">
        <f>IF(ISBLANK(Data!$F1115),"",IF(Data!$F1115&gt;=7,TEXT(Data!M1115,"00"),""))</f>
        <v>32</v>
      </c>
      <c r="N1115" s="1" t="str">
        <f>IF(ISBLANK(Data!$F1115),"",IF(Data!$F1115&gt;=8,TEXT(Data!N1115,"00"),""))</f>
        <v>22</v>
      </c>
    </row>
    <row r="1116" ht="14.25">
      <c r="A1116" s="1">
        <f>IF(ISBLANK(Data!A1116),"",Data!A1116)</f>
        <v>22774</v>
      </c>
      <c r="B1116" s="1">
        <f>IF(ISBLANK(Data!B1116),"",Data!B1116)</f>
        <v>1</v>
      </c>
      <c r="C1116" s="1">
        <f>IF(ISBLANK(Data!C1116),"",Data!C1116)</f>
        <v>301</v>
      </c>
      <c r="D1116" s="1">
        <f>IF(ISBLANK(Data!D1116),"",Data!D1116)</f>
        <v>0</v>
      </c>
      <c r="E1116" s="1">
        <f>IF(ISBLANK(Data!E1116),"",Data!E1116)</f>
        <v>0</v>
      </c>
      <c r="F1116" s="1">
        <f>IF(ISBLANK(Data!F1116),"",Data!F1116)</f>
        <v>3</v>
      </c>
      <c r="G1116" s="1" t="str">
        <f>IF(ISBLANK(Data!$F1116),"",IF(Data!$F1116&gt;=1,TEXT(Data!G1116,"00"),""))</f>
        <v>6b</v>
      </c>
      <c r="H1116" s="1" t="str">
        <f>IF(ISBLANK(Data!$F1116),"",IF(Data!$F1116&gt;=2,TEXT(Data!H1116,"00"),""))</f>
        <v>02</v>
      </c>
      <c r="I1116" s="1" t="str">
        <f>IF(ISBLANK(Data!$F1116),"",IF(Data!$F1116&gt;=3,TEXT(Data!I1116,"00"),""))</f>
        <v>00</v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>
        <f>IF(ISBLANK(Data!A1117),"",Data!A1117)</f>
        <v>22787</v>
      </c>
      <c r="B1117" s="1">
        <f>IF(ISBLANK(Data!B1117),"",Data!B1117)</f>
        <v>0</v>
      </c>
      <c r="C1117" s="1">
        <f>IF(ISBLANK(Data!C1117),"",Data!C1117)</f>
        <v>400</v>
      </c>
      <c r="D1117" s="1">
        <f>IF(ISBLANK(Data!D1117),"",Data!D1117)</f>
        <v>0</v>
      </c>
      <c r="E1117" s="1">
        <f>IF(ISBLANK(Data!E1117),"",Data!E1117)</f>
        <v>0</v>
      </c>
      <c r="F1117" s="1">
        <f>IF(ISBLANK(Data!F1117),"",Data!F1117)</f>
        <v>8</v>
      </c>
      <c r="G1117" s="1" t="str">
        <f>IF(ISBLANK(Data!$F1117),"",IF(Data!$F1117&gt;=1,TEXT(Data!G1117,"00"),""))</f>
        <v>01</v>
      </c>
      <c r="H1117" s="1" t="str">
        <f>IF(ISBLANK(Data!$F1117),"",IF(Data!$F1117&gt;=2,TEXT(Data!H1117,"00"),""))</f>
        <v>00</v>
      </c>
      <c r="I1117" s="1" t="str">
        <f>IF(ISBLANK(Data!$F1117),"",IF(Data!$F1117&gt;=3,TEXT(Data!I1117,"00"),""))</f>
        <v>c</v>
      </c>
      <c r="J1117" s="1" t="str">
        <f>IF(ISBLANK(Data!$F1117),"",IF(Data!$F1117&gt;=4,TEXT(Data!J1117,"00"),""))</f>
        <v>00</v>
      </c>
      <c r="K1117" s="1" t="str">
        <f>IF(ISBLANK(Data!$F1117),"",IF(Data!$F1117&gt;=5,TEXT(Data!K1117,"00"),""))</f>
        <v>00</v>
      </c>
      <c r="L1117" s="1" t="str">
        <f>IF(ISBLANK(Data!$F1117),"",IF(Data!$F1117&gt;=6,TEXT(Data!L1117,"00"),""))</f>
        <v>00</v>
      </c>
      <c r="M1117" s="1" t="str">
        <f>IF(ISBLANK(Data!$F1117),"",IF(Data!$F1117&gt;=7,TEXT(Data!M1117,"00"),""))</f>
        <v>00</v>
      </c>
      <c r="N1117" s="1" t="str">
        <f>IF(ISBLANK(Data!$F1117),"",IF(Data!$F1117&gt;=8,TEXT(Data!N1117,"00"),""))</f>
        <v>00</v>
      </c>
    </row>
    <row r="1118" ht="14.25">
      <c r="A1118" s="1">
        <f>IF(ISBLANK(Data!A1118),"",Data!A1118)</f>
        <v>22821</v>
      </c>
      <c r="B1118" s="1">
        <f>IF(ISBLANK(Data!B1118),"",Data!B1118)</f>
        <v>0</v>
      </c>
      <c r="C1118" s="1">
        <f>IF(ISBLANK(Data!C1118),"",Data!C1118)</f>
        <v>201</v>
      </c>
      <c r="D1118" s="1">
        <f>IF(ISBLANK(Data!D1118),"",Data!D1118)</f>
        <v>0</v>
      </c>
      <c r="E1118" s="1">
        <f>IF(ISBLANK(Data!E1118),"",Data!E1118)</f>
        <v>0</v>
      </c>
      <c r="F1118" s="1">
        <f>IF(ISBLANK(Data!F1118),"",Data!F1118)</f>
        <v>6</v>
      </c>
      <c r="G1118" s="1" t="str">
        <f>IF(ISBLANK(Data!$F1118),"",IF(Data!$F1118&gt;=1,TEXT(Data!G1118,"00"),""))</f>
        <v>04</v>
      </c>
      <c r="H1118" s="1" t="str">
        <f>IF(ISBLANK(Data!$F1118),"",IF(Data!$F1118&gt;=2,TEXT(Data!H1118,"00"),""))</f>
        <v>01</v>
      </c>
      <c r="I1118" s="1" t="str">
        <f>IF(ISBLANK(Data!$F1118),"",IF(Data!$F1118&gt;=3,TEXT(Data!I1118,"00"),""))</f>
        <v>00</v>
      </c>
      <c r="J1118" s="1" t="str">
        <f>IF(ISBLANK(Data!$F1118),"",IF(Data!$F1118&gt;=4,TEXT(Data!J1118,"00"),""))</f>
        <v>00</v>
      </c>
      <c r="K1118" s="1" t="str">
        <f>IF(ISBLANK(Data!$F1118),"",IF(Data!$F1118&gt;=5,TEXT(Data!K1118,"00"),""))</f>
        <v>62</v>
      </c>
      <c r="L1118" s="1" t="str">
        <f>IF(ISBLANK(Data!$F1118),"",IF(Data!$F1118&gt;=6,TEXT(Data!L1118,"00"),""))</f>
        <v>00</v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>
        <f>IF(ISBLANK(Data!A1119),"",Data!A1119)</f>
        <v>22822</v>
      </c>
      <c r="B1119" s="1">
        <f>IF(ISBLANK(Data!B1119),"",Data!B1119)</f>
        <v>1</v>
      </c>
      <c r="C1119" s="1">
        <f>IF(ISBLANK(Data!C1119),"",Data!C1119)</f>
        <v>300</v>
      </c>
      <c r="D1119" s="1">
        <f>IF(ISBLANK(Data!D1119),"",Data!D1119)</f>
        <v>0</v>
      </c>
      <c r="E1119" s="1">
        <f>IF(ISBLANK(Data!E1119),"",Data!E1119)</f>
        <v>0</v>
      </c>
      <c r="F1119" s="1">
        <f>IF(ISBLANK(Data!F1119),"",Data!F1119)</f>
        <v>8</v>
      </c>
      <c r="G1119" s="1" t="str">
        <f>IF(ISBLANK(Data!$F1119),"",IF(Data!$F1119&gt;=1,TEXT(Data!G1119,"00"),""))</f>
        <v>03</v>
      </c>
      <c r="H1119" s="1" t="str">
        <f>IF(ISBLANK(Data!$F1119),"",IF(Data!$F1119&gt;=2,TEXT(Data!H1119,"00"),""))</f>
        <v>5a</v>
      </c>
      <c r="I1119" s="1" t="str">
        <f>IF(ISBLANK(Data!$F1119),"",IF(Data!$F1119&gt;=3,TEXT(Data!I1119,"00"),""))</f>
        <v>64</v>
      </c>
      <c r="J1119" s="1" t="str">
        <f>IF(ISBLANK(Data!$F1119),"",IF(Data!$F1119&gt;=4,TEXT(Data!J1119,"00"),""))</f>
        <v>5a</v>
      </c>
      <c r="K1119" s="1" t="str">
        <f>IF(ISBLANK(Data!$F1119),"",IF(Data!$F1119&gt;=5,TEXT(Data!K1119,"00"),""))</f>
        <v>41</v>
      </c>
      <c r="L1119" s="1" t="str">
        <f>IF(ISBLANK(Data!$F1119),"",IF(Data!$F1119&gt;=6,TEXT(Data!L1119,"00"),""))</f>
        <v>00</v>
      </c>
      <c r="M1119" s="1" t="str">
        <f>IF(ISBLANK(Data!$F1119),"",IF(Data!$F1119&gt;=7,TEXT(Data!M1119,"00"),""))</f>
        <v>32</v>
      </c>
      <c r="N1119" s="1" t="str">
        <f>IF(ISBLANK(Data!$F1119),"",IF(Data!$F1119&gt;=8,TEXT(Data!N1119,"00"),""))</f>
        <v>23</v>
      </c>
    </row>
    <row r="1120" ht="14.25">
      <c r="A1120" s="1">
        <f>IF(ISBLANK(Data!A1120),"",Data!A1120)</f>
        <v>22823</v>
      </c>
      <c r="B1120" s="1">
        <f>IF(ISBLANK(Data!B1120),"",Data!B1120)</f>
        <v>1</v>
      </c>
      <c r="C1120" s="1">
        <f>IF(ISBLANK(Data!C1120),"",Data!C1120)</f>
        <v>301</v>
      </c>
      <c r="D1120" s="1">
        <f>IF(ISBLANK(Data!D1120),"",Data!D1120)</f>
        <v>0</v>
      </c>
      <c r="E1120" s="1">
        <f>IF(ISBLANK(Data!E1120),"",Data!E1120)</f>
        <v>0</v>
      </c>
      <c r="F1120" s="1">
        <f>IF(ISBLANK(Data!F1120),"",Data!F1120)</f>
        <v>3</v>
      </c>
      <c r="G1120" s="1" t="str">
        <f>IF(ISBLANK(Data!$F1120),"",IF(Data!$F1120&gt;=1,TEXT(Data!G1120,"00"),""))</f>
        <v>96</v>
      </c>
      <c r="H1120" s="1" t="str">
        <f>IF(ISBLANK(Data!$F1120),"",IF(Data!$F1120&gt;=2,TEXT(Data!H1120,"00"),""))</f>
        <v>03</v>
      </c>
      <c r="I1120" s="1" t="str">
        <f>IF(ISBLANK(Data!$F1120),"",IF(Data!$F1120&gt;=3,TEXT(Data!I1120,"00"),""))</f>
        <v>00</v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>
        <f>IF(ISBLANK(Data!A1121),"",Data!A1121)</f>
        <v>22833</v>
      </c>
      <c r="B1121" s="1">
        <f>IF(ISBLANK(Data!B1121),"",Data!B1121)</f>
        <v>0</v>
      </c>
      <c r="C1121" s="1">
        <f>IF(ISBLANK(Data!C1121),"",Data!C1121)</f>
        <v>203</v>
      </c>
      <c r="D1121" s="1">
        <f>IF(ISBLANK(Data!D1121),"",Data!D1121)</f>
        <v>0</v>
      </c>
      <c r="E1121" s="1">
        <f>IF(ISBLANK(Data!E1121),"",Data!E1121)</f>
        <v>0</v>
      </c>
      <c r="F1121" s="1">
        <f>IF(ISBLANK(Data!F1121),"",Data!F1121)</f>
        <v>8</v>
      </c>
      <c r="G1121" s="1" t="str">
        <f>IF(ISBLANK(Data!$F1121),"",IF(Data!$F1121&gt;=1,TEXT(Data!G1121,"00"),""))</f>
        <v>00</v>
      </c>
      <c r="H1121" s="1" t="str">
        <f>IF(ISBLANK(Data!$F1121),"",IF(Data!$F1121&gt;=2,TEXT(Data!H1121,"00"),""))</f>
        <v>00</v>
      </c>
      <c r="I1121" s="1" t="str">
        <f>IF(ISBLANK(Data!$F1121),"",IF(Data!$F1121&gt;=3,TEXT(Data!I1121,"00"),""))</f>
        <v>00</v>
      </c>
      <c r="J1121" s="1" t="str">
        <f>IF(ISBLANK(Data!$F1121),"",IF(Data!$F1121&gt;=4,TEXT(Data!J1121,"00"),""))</f>
        <v>00</v>
      </c>
      <c r="K1121" s="1" t="str">
        <f>IF(ISBLANK(Data!$F1121),"",IF(Data!$F1121&gt;=5,TEXT(Data!K1121,"00"),""))</f>
        <v>00</v>
      </c>
      <c r="L1121" s="1" t="str">
        <f>IF(ISBLANK(Data!$F1121),"",IF(Data!$F1121&gt;=6,TEXT(Data!L1121,"00"),""))</f>
        <v>00</v>
      </c>
      <c r="M1121" s="1" t="str">
        <f>IF(ISBLANK(Data!$F1121),"",IF(Data!$F1121&gt;=7,TEXT(Data!M1121,"00"),""))</f>
        <v>00</v>
      </c>
      <c r="N1121" s="1" t="str">
        <f>IF(ISBLANK(Data!$F1121),"",IF(Data!$F1121&gt;=8,TEXT(Data!N1121,"00"),""))</f>
        <v>00</v>
      </c>
    </row>
    <row r="1122" ht="14.25">
      <c r="A1122" s="1">
        <f>IF(ISBLANK(Data!A1122),"",Data!A1122)</f>
        <v>22847</v>
      </c>
      <c r="B1122" s="1">
        <f>IF(ISBLANK(Data!B1122),"",Data!B1122)</f>
        <v>0</v>
      </c>
      <c r="C1122" s="1">
        <f>IF(ISBLANK(Data!C1122),"",Data!C1122)</f>
        <v>401</v>
      </c>
      <c r="D1122" s="1">
        <f>IF(ISBLANK(Data!D1122),"",Data!D1122)</f>
        <v>0</v>
      </c>
      <c r="E1122" s="1">
        <f>IF(ISBLANK(Data!E1122),"",Data!E1122)</f>
        <v>0</v>
      </c>
      <c r="F1122" s="1">
        <f>IF(ISBLANK(Data!F1122),"",Data!F1122)</f>
        <v>8</v>
      </c>
      <c r="G1122" s="1" t="str">
        <f>IF(ISBLANK(Data!$F1122),"",IF(Data!$F1122&gt;=1,TEXT(Data!G1122,"00"),""))</f>
        <v>6b</v>
      </c>
      <c r="H1122" s="1" t="str">
        <f>IF(ISBLANK(Data!$F1122),"",IF(Data!$F1122&gt;=2,TEXT(Data!H1122,"00"),""))</f>
        <v>9a</v>
      </c>
      <c r="I1122" s="1" t="str">
        <f>IF(ISBLANK(Data!$F1122),"",IF(Data!$F1122&gt;=3,TEXT(Data!I1122,"00"),""))</f>
        <v>00</v>
      </c>
      <c r="J1122" s="1" t="str">
        <f>IF(ISBLANK(Data!$F1122),"",IF(Data!$F1122&gt;=4,TEXT(Data!J1122,"00"),""))</f>
        <v>00</v>
      </c>
      <c r="K1122" s="1" t="str">
        <f>IF(ISBLANK(Data!$F1122),"",IF(Data!$F1122&gt;=5,TEXT(Data!K1122,"00"),""))</f>
        <v>4e</v>
      </c>
      <c r="L1122" s="1" t="str">
        <f>IF(ISBLANK(Data!$F1122),"",IF(Data!$F1122&gt;=6,TEXT(Data!L1122,"00"),""))</f>
        <v>00</v>
      </c>
      <c r="M1122" s="1" t="str">
        <f>IF(ISBLANK(Data!$F1122),"",IF(Data!$F1122&gt;=7,TEXT(Data!M1122,"00"),""))</f>
        <v>00</v>
      </c>
      <c r="N1122" s="1" t="str">
        <f>IF(ISBLANK(Data!$F1122),"",IF(Data!$F1122&gt;=8,TEXT(Data!N1122,"00"),""))</f>
        <v>00</v>
      </c>
    </row>
    <row r="1123" ht="14.25">
      <c r="A1123" s="1">
        <f>IF(ISBLANK(Data!A1123),"",Data!A1123)</f>
        <v>22867</v>
      </c>
      <c r="B1123" s="1">
        <f>IF(ISBLANK(Data!B1123),"",Data!B1123)</f>
        <v>0</v>
      </c>
      <c r="C1123" s="1">
        <f>IF(ISBLANK(Data!C1123),"",Data!C1123)</f>
        <v>400</v>
      </c>
      <c r="D1123" s="1">
        <f>IF(ISBLANK(Data!D1123),"",Data!D1123)</f>
        <v>0</v>
      </c>
      <c r="E1123" s="1">
        <f>IF(ISBLANK(Data!E1123),"",Data!E1123)</f>
        <v>0</v>
      </c>
      <c r="F1123" s="1">
        <f>IF(ISBLANK(Data!F1123),"",Data!F1123)</f>
        <v>8</v>
      </c>
      <c r="G1123" s="1" t="str">
        <f>IF(ISBLANK(Data!$F1123),"",IF(Data!$F1123&gt;=1,TEXT(Data!G1123,"00"),""))</f>
        <v>01</v>
      </c>
      <c r="H1123" s="1" t="str">
        <f>IF(ISBLANK(Data!$F1123),"",IF(Data!$F1123&gt;=2,TEXT(Data!H1123,"00"),""))</f>
        <v>00</v>
      </c>
      <c r="I1123" s="1" t="str">
        <f>IF(ISBLANK(Data!$F1123),"",IF(Data!$F1123&gt;=3,TEXT(Data!I1123,"00"),""))</f>
        <v>c</v>
      </c>
      <c r="J1123" s="1" t="str">
        <f>IF(ISBLANK(Data!$F1123),"",IF(Data!$F1123&gt;=4,TEXT(Data!J1123,"00"),""))</f>
        <v>00</v>
      </c>
      <c r="K1123" s="1" t="str">
        <f>IF(ISBLANK(Data!$F1123),"",IF(Data!$F1123&gt;=5,TEXT(Data!K1123,"00"),""))</f>
        <v>00</v>
      </c>
      <c r="L1123" s="1" t="str">
        <f>IF(ISBLANK(Data!$F1123),"",IF(Data!$F1123&gt;=6,TEXT(Data!L1123,"00"),""))</f>
        <v>00</v>
      </c>
      <c r="M1123" s="1" t="str">
        <f>IF(ISBLANK(Data!$F1123),"",IF(Data!$F1123&gt;=7,TEXT(Data!M1123,"00"),""))</f>
        <v>00</v>
      </c>
      <c r="N1123" s="1" t="str">
        <f>IF(ISBLANK(Data!$F1123),"",IF(Data!$F1123&gt;=8,TEXT(Data!N1123,"00"),""))</f>
        <v>00</v>
      </c>
    </row>
    <row r="1124" ht="14.25">
      <c r="A1124" s="1">
        <f>IF(ISBLANK(Data!A1124),"",Data!A1124)</f>
        <v>22873</v>
      </c>
      <c r="B1124" s="1">
        <f>IF(ISBLANK(Data!B1124),"",Data!B1124)</f>
        <v>1</v>
      </c>
      <c r="C1124" s="1">
        <f>IF(ISBLANK(Data!C1124),"",Data!C1124)</f>
        <v>300</v>
      </c>
      <c r="D1124" s="1">
        <f>IF(ISBLANK(Data!D1124),"",Data!D1124)</f>
        <v>0</v>
      </c>
      <c r="E1124" s="1">
        <f>IF(ISBLANK(Data!E1124),"",Data!E1124)</f>
        <v>0</v>
      </c>
      <c r="F1124" s="1">
        <f>IF(ISBLANK(Data!F1124),"",Data!F1124)</f>
        <v>8</v>
      </c>
      <c r="G1124" s="1" t="str">
        <f>IF(ISBLANK(Data!$F1124),"",IF(Data!$F1124&gt;=1,TEXT(Data!G1124,"00"),""))</f>
        <v>03</v>
      </c>
      <c r="H1124" s="1" t="str">
        <f>IF(ISBLANK(Data!$F1124),"",IF(Data!$F1124&gt;=2,TEXT(Data!H1124,"00"),""))</f>
        <v>5a</v>
      </c>
      <c r="I1124" s="1" t="str">
        <f>IF(ISBLANK(Data!$F1124),"",IF(Data!$F1124&gt;=3,TEXT(Data!I1124,"00"),""))</f>
        <v>64</v>
      </c>
      <c r="J1124" s="1" t="str">
        <f>IF(ISBLANK(Data!$F1124),"",IF(Data!$F1124&gt;=4,TEXT(Data!J1124,"00"),""))</f>
        <v>5a</v>
      </c>
      <c r="K1124" s="1" t="str">
        <f>IF(ISBLANK(Data!$F1124),"",IF(Data!$F1124&gt;=5,TEXT(Data!K1124,"00"),""))</f>
        <v>41</v>
      </c>
      <c r="L1124" s="1" t="str">
        <f>IF(ISBLANK(Data!$F1124),"",IF(Data!$F1124&gt;=6,TEXT(Data!L1124,"00"),""))</f>
        <v>00</v>
      </c>
      <c r="M1124" s="1" t="str">
        <f>IF(ISBLANK(Data!$F1124),"",IF(Data!$F1124&gt;=7,TEXT(Data!M1124,"00"),""))</f>
        <v>32</v>
      </c>
      <c r="N1124" s="1" t="str">
        <f>IF(ISBLANK(Data!$F1124),"",IF(Data!$F1124&gt;=8,TEXT(Data!N1124,"00"),""))</f>
        <v>64</v>
      </c>
    </row>
    <row r="1125" ht="14.25">
      <c r="A1125" s="1">
        <f>IF(ISBLANK(Data!A1125),"",Data!A1125)</f>
        <v>22874</v>
      </c>
      <c r="B1125" s="1">
        <f>IF(ISBLANK(Data!B1125),"",Data!B1125)</f>
        <v>1</v>
      </c>
      <c r="C1125" s="1">
        <f>IF(ISBLANK(Data!C1125),"",Data!C1125)</f>
        <v>301</v>
      </c>
      <c r="D1125" s="1">
        <f>IF(ISBLANK(Data!D1125),"",Data!D1125)</f>
        <v>0</v>
      </c>
      <c r="E1125" s="1">
        <f>IF(ISBLANK(Data!E1125),"",Data!E1125)</f>
        <v>0</v>
      </c>
      <c r="F1125" s="1">
        <f>IF(ISBLANK(Data!F1125),"",Data!F1125)</f>
        <v>3</v>
      </c>
      <c r="G1125" s="1" t="str">
        <f>IF(ISBLANK(Data!$F1125),"",IF(Data!$F1125&gt;=1,TEXT(Data!G1125,"00"),""))</f>
        <v>03</v>
      </c>
      <c r="H1125" s="1" t="str">
        <f>IF(ISBLANK(Data!$F1125),"",IF(Data!$F1125&gt;=2,TEXT(Data!H1125,"00"),""))</f>
        <v>04</v>
      </c>
      <c r="I1125" s="1" t="str">
        <f>IF(ISBLANK(Data!$F1125),"",IF(Data!$F1125&gt;=3,TEXT(Data!I1125,"00"),""))</f>
        <v>00</v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>
        <f>IF(ISBLANK(Data!A1126),"",Data!A1126)</f>
        <v>22887</v>
      </c>
      <c r="B1126" s="1">
        <f>IF(ISBLANK(Data!B1126),"",Data!B1126)</f>
        <v>0</v>
      </c>
      <c r="C1126" s="1">
        <f>IF(ISBLANK(Data!C1126),"",Data!C1126)</f>
        <v>201</v>
      </c>
      <c r="D1126" s="1">
        <f>IF(ISBLANK(Data!D1126),"",Data!D1126)</f>
        <v>0</v>
      </c>
      <c r="E1126" s="1">
        <f>IF(ISBLANK(Data!E1126),"",Data!E1126)</f>
        <v>0</v>
      </c>
      <c r="F1126" s="1">
        <f>IF(ISBLANK(Data!F1126),"",Data!F1126)</f>
        <v>6</v>
      </c>
      <c r="G1126" s="1" t="str">
        <f>IF(ISBLANK(Data!$F1126),"",IF(Data!$F1126&gt;=1,TEXT(Data!G1126,"00"),""))</f>
        <v>f0</v>
      </c>
      <c r="H1126" s="1" t="str">
        <f>IF(ISBLANK(Data!$F1126),"",IF(Data!$F1126&gt;=2,TEXT(Data!H1126,"00"),""))</f>
        <v>00</v>
      </c>
      <c r="I1126" s="1" t="str">
        <f>IF(ISBLANK(Data!$F1126),"",IF(Data!$F1126&gt;=3,TEXT(Data!I1126,"00"),""))</f>
        <v>00</v>
      </c>
      <c r="J1126" s="1" t="str">
        <f>IF(ISBLANK(Data!$F1126),"",IF(Data!$F1126&gt;=4,TEXT(Data!J1126,"00"),""))</f>
        <v>00</v>
      </c>
      <c r="K1126" s="1" t="str">
        <f>IF(ISBLANK(Data!$F1126),"",IF(Data!$F1126&gt;=5,TEXT(Data!K1126,"00"),""))</f>
        <v>62</v>
      </c>
      <c r="L1126" s="1" t="str">
        <f>IF(ISBLANK(Data!$F1126),"",IF(Data!$F1126&gt;=6,TEXT(Data!L1126,"00"),""))</f>
        <v>00</v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>
        <f>IF(ISBLANK(Data!A1127),"",Data!A1127)</f>
        <v>22921</v>
      </c>
      <c r="B1127" s="1">
        <f>IF(ISBLANK(Data!B1127),"",Data!B1127)</f>
        <v>0</v>
      </c>
      <c r="C1127" s="1">
        <f>IF(ISBLANK(Data!C1127),"",Data!C1127)</f>
        <v>203</v>
      </c>
      <c r="D1127" s="1">
        <f>IF(ISBLANK(Data!D1127),"",Data!D1127)</f>
        <v>0</v>
      </c>
      <c r="E1127" s="1">
        <f>IF(ISBLANK(Data!E1127),"",Data!E1127)</f>
        <v>0</v>
      </c>
      <c r="F1127" s="1">
        <f>IF(ISBLANK(Data!F1127),"",Data!F1127)</f>
        <v>8</v>
      </c>
      <c r="G1127" s="1" t="str">
        <f>IF(ISBLANK(Data!$F1127),"",IF(Data!$F1127&gt;=1,TEXT(Data!G1127,"00"),""))</f>
        <v>00</v>
      </c>
      <c r="H1127" s="1" t="str">
        <f>IF(ISBLANK(Data!$F1127),"",IF(Data!$F1127&gt;=2,TEXT(Data!H1127,"00"),""))</f>
        <v>00</v>
      </c>
      <c r="I1127" s="1" t="str">
        <f>IF(ISBLANK(Data!$F1127),"",IF(Data!$F1127&gt;=3,TEXT(Data!I1127,"00"),""))</f>
        <v>00</v>
      </c>
      <c r="J1127" s="1" t="str">
        <f>IF(ISBLANK(Data!$F1127),"",IF(Data!$F1127&gt;=4,TEXT(Data!J1127,"00"),""))</f>
        <v>00</v>
      </c>
      <c r="K1127" s="1" t="str">
        <f>IF(ISBLANK(Data!$F1127),"",IF(Data!$F1127&gt;=5,TEXT(Data!K1127,"00"),""))</f>
        <v>00</v>
      </c>
      <c r="L1127" s="1" t="str">
        <f>IF(ISBLANK(Data!$F1127),"",IF(Data!$F1127&gt;=6,TEXT(Data!L1127,"00"),""))</f>
        <v>00</v>
      </c>
      <c r="M1127" s="1" t="str">
        <f>IF(ISBLANK(Data!$F1127),"",IF(Data!$F1127&gt;=7,TEXT(Data!M1127,"00"),""))</f>
        <v>00</v>
      </c>
      <c r="N1127" s="1" t="str">
        <f>IF(ISBLANK(Data!$F1127),"",IF(Data!$F1127&gt;=8,TEXT(Data!N1127,"00"),""))</f>
        <v>00</v>
      </c>
    </row>
    <row r="1128" ht="14.25">
      <c r="A1128" s="1">
        <f>IF(ISBLANK(Data!A1128),"",Data!A1128)</f>
        <v>22922</v>
      </c>
      <c r="B1128" s="1">
        <f>IF(ISBLANK(Data!B1128),"",Data!B1128)</f>
        <v>1</v>
      </c>
      <c r="C1128" s="1">
        <f>IF(ISBLANK(Data!C1128),"",Data!C1128)</f>
        <v>300</v>
      </c>
      <c r="D1128" s="1">
        <f>IF(ISBLANK(Data!D1128),"",Data!D1128)</f>
        <v>0</v>
      </c>
      <c r="E1128" s="1">
        <f>IF(ISBLANK(Data!E1128),"",Data!E1128)</f>
        <v>0</v>
      </c>
      <c r="F1128" s="1">
        <f>IF(ISBLANK(Data!F1128),"",Data!F1128)</f>
        <v>8</v>
      </c>
      <c r="G1128" s="1" t="str">
        <f>IF(ISBLANK(Data!$F1128),"",IF(Data!$F1128&gt;=1,TEXT(Data!G1128,"00"),""))</f>
        <v>03</v>
      </c>
      <c r="H1128" s="1" t="str">
        <f>IF(ISBLANK(Data!$F1128),"",IF(Data!$F1128&gt;=2,TEXT(Data!H1128,"00"),""))</f>
        <v>5a</v>
      </c>
      <c r="I1128" s="1" t="str">
        <f>IF(ISBLANK(Data!$F1128),"",IF(Data!$F1128&gt;=3,TEXT(Data!I1128,"00"),""))</f>
        <v>64</v>
      </c>
      <c r="J1128" s="1" t="str">
        <f>IF(ISBLANK(Data!$F1128),"",IF(Data!$F1128&gt;=4,TEXT(Data!J1128,"00"),""))</f>
        <v>5a</v>
      </c>
      <c r="K1128" s="1" t="str">
        <f>IF(ISBLANK(Data!$F1128),"",IF(Data!$F1128&gt;=5,TEXT(Data!K1128,"00"),""))</f>
        <v>41</v>
      </c>
      <c r="L1128" s="1" t="str">
        <f>IF(ISBLANK(Data!$F1128),"",IF(Data!$F1128&gt;=6,TEXT(Data!L1128,"00"),""))</f>
        <v>00</v>
      </c>
      <c r="M1128" s="1" t="str">
        <f>IF(ISBLANK(Data!$F1128),"",IF(Data!$F1128&gt;=7,TEXT(Data!M1128,"00"),""))</f>
        <v>32</v>
      </c>
      <c r="N1128" s="1" t="str">
        <f>IF(ISBLANK(Data!$F1128),"",IF(Data!$F1128&gt;=8,TEXT(Data!N1128,"00"),""))</f>
        <v>65</v>
      </c>
    </row>
    <row r="1129" ht="14.25">
      <c r="A1129" s="1">
        <f>IF(ISBLANK(Data!A1129),"",Data!A1129)</f>
        <v>22923</v>
      </c>
      <c r="B1129" s="1">
        <f>IF(ISBLANK(Data!B1129),"",Data!B1129)</f>
        <v>1</v>
      </c>
      <c r="C1129" s="1">
        <f>IF(ISBLANK(Data!C1129),"",Data!C1129)</f>
        <v>301</v>
      </c>
      <c r="D1129" s="1">
        <f>IF(ISBLANK(Data!D1129),"",Data!D1129)</f>
        <v>0</v>
      </c>
      <c r="E1129" s="1">
        <f>IF(ISBLANK(Data!E1129),"",Data!E1129)</f>
        <v>0</v>
      </c>
      <c r="F1129" s="1">
        <f>IF(ISBLANK(Data!F1129),"",Data!F1129)</f>
        <v>3</v>
      </c>
      <c r="G1129" s="1" t="str">
        <f>IF(ISBLANK(Data!$F1129),"",IF(Data!$F1129&gt;=1,TEXT(Data!G1129,"00"),""))</f>
        <v>54</v>
      </c>
      <c r="H1129" s="1" t="str">
        <f>IF(ISBLANK(Data!$F1129),"",IF(Data!$F1129&gt;=2,TEXT(Data!H1129,"00"),""))</f>
        <v>05</v>
      </c>
      <c r="I1129" s="1" t="str">
        <f>IF(ISBLANK(Data!$F1129),"",IF(Data!$F1129&gt;=3,TEXT(Data!I1129,"00"),""))</f>
        <v>00</v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>
        <f>IF(ISBLANK(Data!A1130),"",Data!A1130)</f>
        <v>22933</v>
      </c>
      <c r="B1130" s="1">
        <f>IF(ISBLANK(Data!B1130),"",Data!B1130)</f>
        <v>0</v>
      </c>
      <c r="C1130" s="1">
        <f>IF(ISBLANK(Data!C1130),"",Data!C1130)</f>
        <v>402</v>
      </c>
      <c r="D1130" s="1">
        <f>IF(ISBLANK(Data!D1130),"",Data!D1130)</f>
        <v>0</v>
      </c>
      <c r="E1130" s="1">
        <f>IF(ISBLANK(Data!E1130),"",Data!E1130)</f>
        <v>0</v>
      </c>
      <c r="F1130" s="1">
        <f>IF(ISBLANK(Data!F1130),"",Data!F1130)</f>
        <v>8</v>
      </c>
      <c r="G1130" s="1" t="str">
        <f>IF(ISBLANK(Data!$F1130),"",IF(Data!$F1130&gt;=1,TEXT(Data!G1130,"00"),""))</f>
        <v>4c</v>
      </c>
      <c r="H1130" s="1" t="str">
        <f>IF(ISBLANK(Data!$F1130),"",IF(Data!$F1130&gt;=2,TEXT(Data!H1130,"00"),""))</f>
        <v>00</v>
      </c>
      <c r="I1130" s="1" t="str">
        <f>IF(ISBLANK(Data!$F1130),"",IF(Data!$F1130&gt;=3,TEXT(Data!I1130,"00"),""))</f>
        <v>00</v>
      </c>
      <c r="J1130" s="1" t="str">
        <f>IF(ISBLANK(Data!$F1130),"",IF(Data!$F1130&gt;=4,TEXT(Data!J1130,"00"),""))</f>
        <v>00</v>
      </c>
      <c r="K1130" s="1" t="str">
        <f>IF(ISBLANK(Data!$F1130),"",IF(Data!$F1130&gt;=5,TEXT(Data!K1130,"00"),""))</f>
        <v>2c</v>
      </c>
      <c r="L1130" s="1" t="str">
        <f>IF(ISBLANK(Data!$F1130),"",IF(Data!$F1130&gt;=6,TEXT(Data!L1130,"00"),""))</f>
        <v>7b</v>
      </c>
      <c r="M1130" s="1" t="str">
        <f>IF(ISBLANK(Data!$F1130),"",IF(Data!$F1130&gt;=7,TEXT(Data!M1130,"00"),""))</f>
        <v>07</v>
      </c>
      <c r="N1130" s="1" t="str">
        <f>IF(ISBLANK(Data!$F1130),"",IF(Data!$F1130&gt;=8,TEXT(Data!N1130,"00"),""))</f>
        <v>00</v>
      </c>
    </row>
    <row r="1131" ht="14.25">
      <c r="A1131" s="1">
        <f>IF(ISBLANK(Data!A1131),"",Data!A1131)</f>
        <v>22967</v>
      </c>
      <c r="B1131" s="1">
        <f>IF(ISBLANK(Data!B1131),"",Data!B1131)</f>
        <v>0</v>
      </c>
      <c r="C1131" s="1">
        <f>IF(ISBLANK(Data!C1131),"",Data!C1131)</f>
        <v>401</v>
      </c>
      <c r="D1131" s="1">
        <f>IF(ISBLANK(Data!D1131),"",Data!D1131)</f>
        <v>0</v>
      </c>
      <c r="E1131" s="1">
        <f>IF(ISBLANK(Data!E1131),"",Data!E1131)</f>
        <v>0</v>
      </c>
      <c r="F1131" s="1">
        <f>IF(ISBLANK(Data!F1131),"",Data!F1131)</f>
        <v>8</v>
      </c>
      <c r="G1131" s="1" t="str">
        <f>IF(ISBLANK(Data!$F1131),"",IF(Data!$F1131&gt;=1,TEXT(Data!G1131,"00"),""))</f>
        <v>6b</v>
      </c>
      <c r="H1131" s="1" t="str">
        <f>IF(ISBLANK(Data!$F1131),"",IF(Data!$F1131&gt;=2,TEXT(Data!H1131,"00"),""))</f>
        <v>9a</v>
      </c>
      <c r="I1131" s="1" t="str">
        <f>IF(ISBLANK(Data!$F1131),"",IF(Data!$F1131&gt;=3,TEXT(Data!I1131,"00"),""))</f>
        <v>00</v>
      </c>
      <c r="J1131" s="1" t="str">
        <f>IF(ISBLANK(Data!$F1131),"",IF(Data!$F1131&gt;=4,TEXT(Data!J1131,"00"),""))</f>
        <v>00</v>
      </c>
      <c r="K1131" s="1" t="str">
        <f>IF(ISBLANK(Data!$F1131),"",IF(Data!$F1131&gt;=5,TEXT(Data!K1131,"00"),""))</f>
        <v>4e</v>
      </c>
      <c r="L1131" s="1" t="str">
        <f>IF(ISBLANK(Data!$F1131),"",IF(Data!$F1131&gt;=6,TEXT(Data!L1131,"00"),""))</f>
        <v>00</v>
      </c>
      <c r="M1131" s="1" t="str">
        <f>IF(ISBLANK(Data!$F1131),"",IF(Data!$F1131&gt;=7,TEXT(Data!M1131,"00"),""))</f>
        <v>00</v>
      </c>
      <c r="N1131" s="1" t="str">
        <f>IF(ISBLANK(Data!$F1131),"",IF(Data!$F1131&gt;=8,TEXT(Data!N1131,"00"),""))</f>
        <v>00</v>
      </c>
    </row>
    <row r="1132" ht="14.25">
      <c r="A1132" s="1">
        <f>IF(ISBLANK(Data!A1132),"",Data!A1132)</f>
        <v>22973</v>
      </c>
      <c r="B1132" s="1">
        <f>IF(ISBLANK(Data!B1132),"",Data!B1132)</f>
        <v>1</v>
      </c>
      <c r="C1132" s="1">
        <f>IF(ISBLANK(Data!C1132),"",Data!C1132)</f>
        <v>300</v>
      </c>
      <c r="D1132" s="1">
        <f>IF(ISBLANK(Data!D1132),"",Data!D1132)</f>
        <v>0</v>
      </c>
      <c r="E1132" s="1">
        <f>IF(ISBLANK(Data!E1132),"",Data!E1132)</f>
        <v>0</v>
      </c>
      <c r="F1132" s="1">
        <f>IF(ISBLANK(Data!F1132),"",Data!F1132)</f>
        <v>8</v>
      </c>
      <c r="G1132" s="1" t="str">
        <f>IF(ISBLANK(Data!$F1132),"",IF(Data!$F1132&gt;=1,TEXT(Data!G1132,"00"),""))</f>
        <v>03</v>
      </c>
      <c r="H1132" s="1" t="str">
        <f>IF(ISBLANK(Data!$F1132),"",IF(Data!$F1132&gt;=2,TEXT(Data!H1132,"00"),""))</f>
        <v>5a</v>
      </c>
      <c r="I1132" s="1" t="str">
        <f>IF(ISBLANK(Data!$F1132),"",IF(Data!$F1132&gt;=3,TEXT(Data!I1132,"00"),""))</f>
        <v>64</v>
      </c>
      <c r="J1132" s="1" t="str">
        <f>IF(ISBLANK(Data!$F1132),"",IF(Data!$F1132&gt;=4,TEXT(Data!J1132,"00"),""))</f>
        <v>5a</v>
      </c>
      <c r="K1132" s="1" t="str">
        <f>IF(ISBLANK(Data!$F1132),"",IF(Data!$F1132&gt;=5,TEXT(Data!K1132,"00"),""))</f>
        <v>41</v>
      </c>
      <c r="L1132" s="1" t="str">
        <f>IF(ISBLANK(Data!$F1132),"",IF(Data!$F1132&gt;=6,TEXT(Data!L1132,"00"),""))</f>
        <v>00</v>
      </c>
      <c r="M1132" s="1" t="str">
        <f>IF(ISBLANK(Data!$F1132),"",IF(Data!$F1132&gt;=7,TEXT(Data!M1132,"00"),""))</f>
        <v>32</v>
      </c>
      <c r="N1132" s="1" t="str">
        <f>IF(ISBLANK(Data!$F1132),"",IF(Data!$F1132&gt;=8,TEXT(Data!N1132,"00"),""))</f>
        <v>66</v>
      </c>
    </row>
    <row r="1133" ht="14.25">
      <c r="A1133" s="1">
        <f>IF(ISBLANK(Data!A1133),"",Data!A1133)</f>
        <v>22974</v>
      </c>
      <c r="B1133" s="1">
        <f>IF(ISBLANK(Data!B1133),"",Data!B1133)</f>
        <v>1</v>
      </c>
      <c r="C1133" s="1">
        <f>IF(ISBLANK(Data!C1133),"",Data!C1133)</f>
        <v>301</v>
      </c>
      <c r="D1133" s="1">
        <f>IF(ISBLANK(Data!D1133),"",Data!D1133)</f>
        <v>0</v>
      </c>
      <c r="E1133" s="1">
        <f>IF(ISBLANK(Data!E1133),"",Data!E1133)</f>
        <v>0</v>
      </c>
      <c r="F1133" s="1">
        <f>IF(ISBLANK(Data!F1133),"",Data!F1133)</f>
        <v>3</v>
      </c>
      <c r="G1133" s="1" t="str">
        <f>IF(ISBLANK(Data!$F1133),"",IF(Data!$F1133&gt;=1,TEXT(Data!G1133,"00"),""))</f>
        <v>f5</v>
      </c>
      <c r="H1133" s="1" t="str">
        <f>IF(ISBLANK(Data!$F1133),"",IF(Data!$F1133&gt;=2,TEXT(Data!H1133,"00"),""))</f>
        <v>06</v>
      </c>
      <c r="I1133" s="1" t="str">
        <f>IF(ISBLANK(Data!$F1133),"",IF(Data!$F1133&gt;=3,TEXT(Data!I1133,"00"),""))</f>
        <v>00</v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>
        <f>IF(ISBLANK(Data!A1134),"",Data!A1134)</f>
        <v>22987</v>
      </c>
      <c r="B1134" s="1">
        <f>IF(ISBLANK(Data!B1134),"",Data!B1134)</f>
        <v>0</v>
      </c>
      <c r="C1134" s="1">
        <f>IF(ISBLANK(Data!C1134),"",Data!C1134)</f>
        <v>400</v>
      </c>
      <c r="D1134" s="1">
        <f>IF(ISBLANK(Data!D1134),"",Data!D1134)</f>
        <v>0</v>
      </c>
      <c r="E1134" s="1">
        <f>IF(ISBLANK(Data!E1134),"",Data!E1134)</f>
        <v>0</v>
      </c>
      <c r="F1134" s="1">
        <f>IF(ISBLANK(Data!F1134),"",Data!F1134)</f>
        <v>8</v>
      </c>
      <c r="G1134" s="1" t="str">
        <f>IF(ISBLANK(Data!$F1134),"",IF(Data!$F1134&gt;=1,TEXT(Data!G1134,"00"),""))</f>
        <v>01</v>
      </c>
      <c r="H1134" s="1" t="str">
        <f>IF(ISBLANK(Data!$F1134),"",IF(Data!$F1134&gt;=2,TEXT(Data!H1134,"00"),""))</f>
        <v>00</v>
      </c>
      <c r="I1134" s="1" t="str">
        <f>IF(ISBLANK(Data!$F1134),"",IF(Data!$F1134&gt;=3,TEXT(Data!I1134,"00"),""))</f>
        <v>c</v>
      </c>
      <c r="J1134" s="1" t="str">
        <f>IF(ISBLANK(Data!$F1134),"",IF(Data!$F1134&gt;=4,TEXT(Data!J1134,"00"),""))</f>
        <v>00</v>
      </c>
      <c r="K1134" s="1" t="str">
        <f>IF(ISBLANK(Data!$F1134),"",IF(Data!$F1134&gt;=5,TEXT(Data!K1134,"00"),""))</f>
        <v>00</v>
      </c>
      <c r="L1134" s="1" t="str">
        <f>IF(ISBLANK(Data!$F1134),"",IF(Data!$F1134&gt;=6,TEXT(Data!L1134,"00"),""))</f>
        <v>00</v>
      </c>
      <c r="M1134" s="1" t="str">
        <f>IF(ISBLANK(Data!$F1134),"",IF(Data!$F1134&gt;=7,TEXT(Data!M1134,"00"),""))</f>
        <v>00</v>
      </c>
      <c r="N1134" s="1" t="str">
        <f>IF(ISBLANK(Data!$F1134),"",IF(Data!$F1134&gt;=8,TEXT(Data!N1134,"00"),""))</f>
        <v>00</v>
      </c>
    </row>
    <row r="1135" ht="14.25">
      <c r="A1135" s="1">
        <f>IF(ISBLANK(Data!A1135),"",Data!A1135)</f>
        <v>23021</v>
      </c>
      <c r="B1135" s="1">
        <f>IF(ISBLANK(Data!B1135),"",Data!B1135)</f>
        <v>0</v>
      </c>
      <c r="C1135" s="1">
        <f>IF(ISBLANK(Data!C1135),"",Data!C1135)</f>
        <v>201</v>
      </c>
      <c r="D1135" s="1">
        <f>IF(ISBLANK(Data!D1135),"",Data!D1135)</f>
        <v>0</v>
      </c>
      <c r="E1135" s="1">
        <f>IF(ISBLANK(Data!E1135),"",Data!E1135)</f>
        <v>0</v>
      </c>
      <c r="F1135" s="1">
        <f>IF(ISBLANK(Data!F1135),"",Data!F1135)</f>
        <v>6</v>
      </c>
      <c r="G1135" s="1" t="str">
        <f>IF(ISBLANK(Data!$F1135),"",IF(Data!$F1135&gt;=1,TEXT(Data!G1135,"00"),""))</f>
        <v>f0</v>
      </c>
      <c r="H1135" s="1" t="str">
        <f>IF(ISBLANK(Data!$F1135),"",IF(Data!$F1135&gt;=2,TEXT(Data!H1135,"00"),""))</f>
        <v>00</v>
      </c>
      <c r="I1135" s="1" t="str">
        <f>IF(ISBLANK(Data!$F1135),"",IF(Data!$F1135&gt;=3,TEXT(Data!I1135,"00"),""))</f>
        <v>00</v>
      </c>
      <c r="J1135" s="1" t="str">
        <f>IF(ISBLANK(Data!$F1135),"",IF(Data!$F1135&gt;=4,TEXT(Data!J1135,"00"),""))</f>
        <v>00</v>
      </c>
      <c r="K1135" s="1" t="str">
        <f>IF(ISBLANK(Data!$F1135),"",IF(Data!$F1135&gt;=5,TEXT(Data!K1135,"00"),""))</f>
        <v>62</v>
      </c>
      <c r="L1135" s="1" t="str">
        <f>IF(ISBLANK(Data!$F1135),"",IF(Data!$F1135&gt;=6,TEXT(Data!L1135,"00"),""))</f>
        <v>00</v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>
        <f>IF(ISBLANK(Data!A1136),"",Data!A1136)</f>
        <v>23022</v>
      </c>
      <c r="B1136" s="1">
        <f>IF(ISBLANK(Data!B1136),"",Data!B1136)</f>
        <v>1</v>
      </c>
      <c r="C1136" s="1">
        <f>IF(ISBLANK(Data!C1136),"",Data!C1136)</f>
        <v>300</v>
      </c>
      <c r="D1136" s="1">
        <f>IF(ISBLANK(Data!D1136),"",Data!D1136)</f>
        <v>0</v>
      </c>
      <c r="E1136" s="1">
        <f>IF(ISBLANK(Data!E1136),"",Data!E1136)</f>
        <v>0</v>
      </c>
      <c r="F1136" s="1">
        <f>IF(ISBLANK(Data!F1136),"",Data!F1136)</f>
        <v>8</v>
      </c>
      <c r="G1136" s="1" t="str">
        <f>IF(ISBLANK(Data!$F1136),"",IF(Data!$F1136&gt;=1,TEXT(Data!G1136,"00"),""))</f>
        <v>03</v>
      </c>
      <c r="H1136" s="1" t="str">
        <f>IF(ISBLANK(Data!$F1136),"",IF(Data!$F1136&gt;=2,TEXT(Data!H1136,"00"),""))</f>
        <v>5a</v>
      </c>
      <c r="I1136" s="1" t="str">
        <f>IF(ISBLANK(Data!$F1136),"",IF(Data!$F1136&gt;=3,TEXT(Data!I1136,"00"),""))</f>
        <v>64</v>
      </c>
      <c r="J1136" s="1" t="str">
        <f>IF(ISBLANK(Data!$F1136),"",IF(Data!$F1136&gt;=4,TEXT(Data!J1136,"00"),""))</f>
        <v>5a</v>
      </c>
      <c r="K1136" s="1" t="str">
        <f>IF(ISBLANK(Data!$F1136),"",IF(Data!$F1136&gt;=5,TEXT(Data!K1136,"00"),""))</f>
        <v>41</v>
      </c>
      <c r="L1136" s="1" t="str">
        <f>IF(ISBLANK(Data!$F1136),"",IF(Data!$F1136&gt;=6,TEXT(Data!L1136,"00"),""))</f>
        <v>00</v>
      </c>
      <c r="M1136" s="1" t="str">
        <f>IF(ISBLANK(Data!$F1136),"",IF(Data!$F1136&gt;=7,TEXT(Data!M1136,"00"),""))</f>
        <v>32</v>
      </c>
      <c r="N1136" s="1" t="str">
        <f>IF(ISBLANK(Data!$F1136),"",IF(Data!$F1136&gt;=8,TEXT(Data!N1136,"00"),""))</f>
        <v>67</v>
      </c>
    </row>
    <row r="1137" ht="14.25">
      <c r="A1137" s="1">
        <f>IF(ISBLANK(Data!A1137),"",Data!A1137)</f>
        <v>23023</v>
      </c>
      <c r="B1137" s="1">
        <f>IF(ISBLANK(Data!B1137),"",Data!B1137)</f>
        <v>1</v>
      </c>
      <c r="C1137" s="1">
        <f>IF(ISBLANK(Data!C1137),"",Data!C1137)</f>
        <v>301</v>
      </c>
      <c r="D1137" s="1">
        <f>IF(ISBLANK(Data!D1137),"",Data!D1137)</f>
        <v>0</v>
      </c>
      <c r="E1137" s="1">
        <f>IF(ISBLANK(Data!E1137),"",Data!E1137)</f>
        <v>0</v>
      </c>
      <c r="F1137" s="1">
        <f>IF(ISBLANK(Data!F1137),"",Data!F1137)</f>
        <v>3</v>
      </c>
      <c r="G1137" s="1" t="str">
        <f>IF(ISBLANK(Data!$F1137),"",IF(Data!$F1137&gt;=1,TEXT(Data!G1137,"00"),""))</f>
        <v>b8</v>
      </c>
      <c r="H1137" s="1" t="str">
        <f>IF(ISBLANK(Data!$F1137),"",IF(Data!$F1137&gt;=2,TEXT(Data!H1137,"00"),""))</f>
        <v>07</v>
      </c>
      <c r="I1137" s="1" t="str">
        <f>IF(ISBLANK(Data!$F1137),"",IF(Data!$F1137&gt;=3,TEXT(Data!I1137,"00"),""))</f>
        <v>00</v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>
        <f>IF(ISBLANK(Data!A1138),"",Data!A1138)</f>
        <v>23033</v>
      </c>
      <c r="B1138" s="1">
        <f>IF(ISBLANK(Data!B1138),"",Data!B1138)</f>
        <v>0</v>
      </c>
      <c r="C1138" s="1">
        <f>IF(ISBLANK(Data!C1138),"",Data!C1138)</f>
        <v>203</v>
      </c>
      <c r="D1138" s="1">
        <f>IF(ISBLANK(Data!D1138),"",Data!D1138)</f>
        <v>0</v>
      </c>
      <c r="E1138" s="1">
        <f>IF(ISBLANK(Data!E1138),"",Data!E1138)</f>
        <v>0</v>
      </c>
      <c r="F1138" s="1">
        <f>IF(ISBLANK(Data!F1138),"",Data!F1138)</f>
        <v>8</v>
      </c>
      <c r="G1138" s="1" t="str">
        <f>IF(ISBLANK(Data!$F1138),"",IF(Data!$F1138&gt;=1,TEXT(Data!G1138,"00"),""))</f>
        <v>00</v>
      </c>
      <c r="H1138" s="1" t="str">
        <f>IF(ISBLANK(Data!$F1138),"",IF(Data!$F1138&gt;=2,TEXT(Data!H1138,"00"),""))</f>
        <v>00</v>
      </c>
      <c r="I1138" s="1" t="str">
        <f>IF(ISBLANK(Data!$F1138),"",IF(Data!$F1138&gt;=3,TEXT(Data!I1138,"00"),""))</f>
        <v>00</v>
      </c>
      <c r="J1138" s="1" t="str">
        <f>IF(ISBLANK(Data!$F1138),"",IF(Data!$F1138&gt;=4,TEXT(Data!J1138,"00"),""))</f>
        <v>00</v>
      </c>
      <c r="K1138" s="1" t="str">
        <f>IF(ISBLANK(Data!$F1138),"",IF(Data!$F1138&gt;=5,TEXT(Data!K1138,"00"),""))</f>
        <v>00</v>
      </c>
      <c r="L1138" s="1" t="str">
        <f>IF(ISBLANK(Data!$F1138),"",IF(Data!$F1138&gt;=6,TEXT(Data!L1138,"00"),""))</f>
        <v>00</v>
      </c>
      <c r="M1138" s="1" t="str">
        <f>IF(ISBLANK(Data!$F1138),"",IF(Data!$F1138&gt;=7,TEXT(Data!M1138,"00"),""))</f>
        <v>00</v>
      </c>
      <c r="N1138" s="1" t="str">
        <f>IF(ISBLANK(Data!$F1138),"",IF(Data!$F1138&gt;=8,TEXT(Data!N1138,"00"),""))</f>
        <v>00</v>
      </c>
    </row>
    <row r="1139" ht="14.25">
      <c r="A1139" s="1">
        <f>IF(ISBLANK(Data!A1139),"",Data!A1139)</f>
        <v>23067</v>
      </c>
      <c r="B1139" s="1">
        <f>IF(ISBLANK(Data!B1139),"",Data!B1139)</f>
        <v>0</v>
      </c>
      <c r="C1139" s="1">
        <f>IF(ISBLANK(Data!C1139),"",Data!C1139)</f>
        <v>401</v>
      </c>
      <c r="D1139" s="1">
        <f>IF(ISBLANK(Data!D1139),"",Data!D1139)</f>
        <v>0</v>
      </c>
      <c r="E1139" s="1">
        <f>IF(ISBLANK(Data!E1139),"",Data!E1139)</f>
        <v>0</v>
      </c>
      <c r="F1139" s="1">
        <f>IF(ISBLANK(Data!F1139),"",Data!F1139)</f>
        <v>8</v>
      </c>
      <c r="G1139" s="1" t="str">
        <f>IF(ISBLANK(Data!$F1139),"",IF(Data!$F1139&gt;=1,TEXT(Data!G1139,"00"),""))</f>
        <v>6b</v>
      </c>
      <c r="H1139" s="1" t="str">
        <f>IF(ISBLANK(Data!$F1139),"",IF(Data!$F1139&gt;=2,TEXT(Data!H1139,"00"),""))</f>
        <v>9a</v>
      </c>
      <c r="I1139" s="1" t="str">
        <f>IF(ISBLANK(Data!$F1139),"",IF(Data!$F1139&gt;=3,TEXT(Data!I1139,"00"),""))</f>
        <v>00</v>
      </c>
      <c r="J1139" s="1" t="str">
        <f>IF(ISBLANK(Data!$F1139),"",IF(Data!$F1139&gt;=4,TEXT(Data!J1139,"00"),""))</f>
        <v>00</v>
      </c>
      <c r="K1139" s="1" t="str">
        <f>IF(ISBLANK(Data!$F1139),"",IF(Data!$F1139&gt;=5,TEXT(Data!K1139,"00"),""))</f>
        <v>4e</v>
      </c>
      <c r="L1139" s="1" t="str">
        <f>IF(ISBLANK(Data!$F1139),"",IF(Data!$F1139&gt;=6,TEXT(Data!L1139,"00"),""))</f>
        <v>00</v>
      </c>
      <c r="M1139" s="1" t="str">
        <f>IF(ISBLANK(Data!$F1139),"",IF(Data!$F1139&gt;=7,TEXT(Data!M1139,"00"),""))</f>
        <v>00</v>
      </c>
      <c r="N1139" s="1" t="str">
        <f>IF(ISBLANK(Data!$F1139),"",IF(Data!$F1139&gt;=8,TEXT(Data!N1139,"00"),""))</f>
        <v>00</v>
      </c>
    </row>
    <row r="1140" ht="14.25">
      <c r="A1140" s="1">
        <f>IF(ISBLANK(Data!A1140),"",Data!A1140)</f>
        <v>23073</v>
      </c>
      <c r="B1140" s="1">
        <f>IF(ISBLANK(Data!B1140),"",Data!B1140)</f>
        <v>1</v>
      </c>
      <c r="C1140" s="1">
        <f>IF(ISBLANK(Data!C1140),"",Data!C1140)</f>
        <v>300</v>
      </c>
      <c r="D1140" s="1">
        <f>IF(ISBLANK(Data!D1140),"",Data!D1140)</f>
        <v>0</v>
      </c>
      <c r="E1140" s="1">
        <f>IF(ISBLANK(Data!E1140),"",Data!E1140)</f>
        <v>0</v>
      </c>
      <c r="F1140" s="1">
        <f>IF(ISBLANK(Data!F1140),"",Data!F1140)</f>
        <v>8</v>
      </c>
      <c r="G1140" s="1" t="str">
        <f>IF(ISBLANK(Data!$F1140),"",IF(Data!$F1140&gt;=1,TEXT(Data!G1140,"00"),""))</f>
        <v>03</v>
      </c>
      <c r="H1140" s="1" t="str">
        <f>IF(ISBLANK(Data!$F1140),"",IF(Data!$F1140&gt;=2,TEXT(Data!H1140,"00"),""))</f>
        <v>5a</v>
      </c>
      <c r="I1140" s="1" t="str">
        <f>IF(ISBLANK(Data!$F1140),"",IF(Data!$F1140&gt;=3,TEXT(Data!I1140,"00"),""))</f>
        <v>64</v>
      </c>
      <c r="J1140" s="1" t="str">
        <f>IF(ISBLANK(Data!$F1140),"",IF(Data!$F1140&gt;=4,TEXT(Data!J1140,"00"),""))</f>
        <v>5a</v>
      </c>
      <c r="K1140" s="1" t="str">
        <f>IF(ISBLANK(Data!$F1140),"",IF(Data!$F1140&gt;=5,TEXT(Data!K1140,"00"),""))</f>
        <v>41</v>
      </c>
      <c r="L1140" s="1" t="str">
        <f>IF(ISBLANK(Data!$F1140),"",IF(Data!$F1140&gt;=6,TEXT(Data!L1140,"00"),""))</f>
        <v>00</v>
      </c>
      <c r="M1140" s="1" t="str">
        <f>IF(ISBLANK(Data!$F1140),"",IF(Data!$F1140&gt;=7,TEXT(Data!M1140,"00"),""))</f>
        <v>32</v>
      </c>
      <c r="N1140" s="1" t="str">
        <f>IF(ISBLANK(Data!$F1140),"",IF(Data!$F1140&gt;=8,TEXT(Data!N1140,"00"),""))</f>
        <v>a8</v>
      </c>
    </row>
    <row r="1141" ht="14.25">
      <c r="A1141" s="1">
        <f>IF(ISBLANK(Data!A1141),"",Data!A1141)</f>
        <v>23074</v>
      </c>
      <c r="B1141" s="1">
        <f>IF(ISBLANK(Data!B1141),"",Data!B1141)</f>
        <v>1</v>
      </c>
      <c r="C1141" s="1">
        <f>IF(ISBLANK(Data!C1141),"",Data!C1141)</f>
        <v>301</v>
      </c>
      <c r="D1141" s="1">
        <f>IF(ISBLANK(Data!D1141),"",Data!D1141)</f>
        <v>0</v>
      </c>
      <c r="E1141" s="1">
        <f>IF(ISBLANK(Data!E1141),"",Data!E1141)</f>
        <v>0</v>
      </c>
      <c r="F1141" s="1">
        <f>IF(ISBLANK(Data!F1141),"",Data!F1141)</f>
        <v>3</v>
      </c>
      <c r="G1141" s="1" t="str">
        <f>IF(ISBLANK(Data!$F1141),"",IF(Data!$F1141&gt;=1,TEXT(Data!G1141,"00"),""))</f>
        <v>80</v>
      </c>
      <c r="H1141" s="1" t="str">
        <f>IF(ISBLANK(Data!$F1141),"",IF(Data!$F1141&gt;=2,TEXT(Data!H1141,"00"),""))</f>
        <v>08</v>
      </c>
      <c r="I1141" s="1" t="str">
        <f>IF(ISBLANK(Data!$F1141),"",IF(Data!$F1141&gt;=3,TEXT(Data!I1141,"00"),""))</f>
        <v>00</v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>
        <f>IF(ISBLANK(Data!A1142),"",Data!A1142)</f>
        <v>23087</v>
      </c>
      <c r="B1142" s="1">
        <f>IF(ISBLANK(Data!B1142),"",Data!B1142)</f>
        <v>0</v>
      </c>
      <c r="C1142" s="1">
        <f>IF(ISBLANK(Data!C1142),"",Data!C1142)</f>
        <v>400</v>
      </c>
      <c r="D1142" s="1">
        <f>IF(ISBLANK(Data!D1142),"",Data!D1142)</f>
        <v>0</v>
      </c>
      <c r="E1142" s="1">
        <f>IF(ISBLANK(Data!E1142),"",Data!E1142)</f>
        <v>0</v>
      </c>
      <c r="F1142" s="1">
        <f>IF(ISBLANK(Data!F1142),"",Data!F1142)</f>
        <v>8</v>
      </c>
      <c r="G1142" s="1" t="str">
        <f>IF(ISBLANK(Data!$F1142),"",IF(Data!$F1142&gt;=1,TEXT(Data!G1142,"00"),""))</f>
        <v>01</v>
      </c>
      <c r="H1142" s="1" t="str">
        <f>IF(ISBLANK(Data!$F1142),"",IF(Data!$F1142&gt;=2,TEXT(Data!H1142,"00"),""))</f>
        <v>00</v>
      </c>
      <c r="I1142" s="1" t="str">
        <f>IF(ISBLANK(Data!$F1142),"",IF(Data!$F1142&gt;=3,TEXT(Data!I1142,"00"),""))</f>
        <v>c</v>
      </c>
      <c r="J1142" s="1" t="str">
        <f>IF(ISBLANK(Data!$F1142),"",IF(Data!$F1142&gt;=4,TEXT(Data!J1142,"00"),""))</f>
        <v>00</v>
      </c>
      <c r="K1142" s="1" t="str">
        <f>IF(ISBLANK(Data!$F1142),"",IF(Data!$F1142&gt;=5,TEXT(Data!K1142,"00"),""))</f>
        <v>00</v>
      </c>
      <c r="L1142" s="1" t="str">
        <f>IF(ISBLANK(Data!$F1142),"",IF(Data!$F1142&gt;=6,TEXT(Data!L1142,"00"),""))</f>
        <v>00</v>
      </c>
      <c r="M1142" s="1" t="str">
        <f>IF(ISBLANK(Data!$F1142),"",IF(Data!$F1142&gt;=7,TEXT(Data!M1142,"00"),""))</f>
        <v>00</v>
      </c>
      <c r="N1142" s="1" t="str">
        <f>IF(ISBLANK(Data!$F1142),"",IF(Data!$F1142&gt;=8,TEXT(Data!N1142,"00"),""))</f>
        <v>00</v>
      </c>
    </row>
    <row r="1143" ht="14.25">
      <c r="A1143" s="1">
        <f>IF(ISBLANK(Data!A1143),"",Data!A1143)</f>
        <v>23121</v>
      </c>
      <c r="B1143" s="1">
        <f>IF(ISBLANK(Data!B1143),"",Data!B1143)</f>
        <v>0</v>
      </c>
      <c r="C1143" s="1">
        <f>IF(ISBLANK(Data!C1143),"",Data!C1143)</f>
        <v>201</v>
      </c>
      <c r="D1143" s="1">
        <f>IF(ISBLANK(Data!D1143),"",Data!D1143)</f>
        <v>0</v>
      </c>
      <c r="E1143" s="1">
        <f>IF(ISBLANK(Data!E1143),"",Data!E1143)</f>
        <v>0</v>
      </c>
      <c r="F1143" s="1">
        <f>IF(ISBLANK(Data!F1143),"",Data!F1143)</f>
        <v>6</v>
      </c>
      <c r="G1143" s="1" t="str">
        <f>IF(ISBLANK(Data!$F1143),"",IF(Data!$F1143&gt;=1,TEXT(Data!G1143,"00"),""))</f>
        <v>e6</v>
      </c>
      <c r="H1143" s="1" t="str">
        <f>IF(ISBLANK(Data!$F1143),"",IF(Data!$F1143&gt;=2,TEXT(Data!H1143,"00"),""))</f>
        <v>00</v>
      </c>
      <c r="I1143" s="1" t="str">
        <f>IF(ISBLANK(Data!$F1143),"",IF(Data!$F1143&gt;=3,TEXT(Data!I1143,"00"),""))</f>
        <v>00</v>
      </c>
      <c r="J1143" s="1" t="str">
        <f>IF(ISBLANK(Data!$F1143),"",IF(Data!$F1143&gt;=4,TEXT(Data!J1143,"00"),""))</f>
        <v>00</v>
      </c>
      <c r="K1143" s="1" t="str">
        <f>IF(ISBLANK(Data!$F1143),"",IF(Data!$F1143&gt;=5,TEXT(Data!K1143,"00"),""))</f>
        <v>62</v>
      </c>
      <c r="L1143" s="1" t="str">
        <f>IF(ISBLANK(Data!$F1143),"",IF(Data!$F1143&gt;=6,TEXT(Data!L1143,"00"),""))</f>
        <v>00</v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>
        <f>IF(ISBLANK(Data!A1144),"",Data!A1144)</f>
        <v>23122</v>
      </c>
      <c r="B1144" s="1">
        <f>IF(ISBLANK(Data!B1144),"",Data!B1144)</f>
        <v>1</v>
      </c>
      <c r="C1144" s="1">
        <f>IF(ISBLANK(Data!C1144),"",Data!C1144)</f>
        <v>300</v>
      </c>
      <c r="D1144" s="1">
        <f>IF(ISBLANK(Data!D1144),"",Data!D1144)</f>
        <v>0</v>
      </c>
      <c r="E1144" s="1">
        <f>IF(ISBLANK(Data!E1144),"",Data!E1144)</f>
        <v>0</v>
      </c>
      <c r="F1144" s="1">
        <f>IF(ISBLANK(Data!F1144),"",Data!F1144)</f>
        <v>8</v>
      </c>
      <c r="G1144" s="1" t="str">
        <f>IF(ISBLANK(Data!$F1144),"",IF(Data!$F1144&gt;=1,TEXT(Data!G1144,"00"),""))</f>
        <v>03</v>
      </c>
      <c r="H1144" s="1" t="str">
        <f>IF(ISBLANK(Data!$F1144),"",IF(Data!$F1144&gt;=2,TEXT(Data!H1144,"00"),""))</f>
        <v>5a</v>
      </c>
      <c r="I1144" s="1" t="str">
        <f>IF(ISBLANK(Data!$F1144),"",IF(Data!$F1144&gt;=3,TEXT(Data!I1144,"00"),""))</f>
        <v>64</v>
      </c>
      <c r="J1144" s="1" t="str">
        <f>IF(ISBLANK(Data!$F1144),"",IF(Data!$F1144&gt;=4,TEXT(Data!J1144,"00"),""))</f>
        <v>5a</v>
      </c>
      <c r="K1144" s="1" t="str">
        <f>IF(ISBLANK(Data!$F1144),"",IF(Data!$F1144&gt;=5,TEXT(Data!K1144,"00"),""))</f>
        <v>41</v>
      </c>
      <c r="L1144" s="1" t="str">
        <f>IF(ISBLANK(Data!$F1144),"",IF(Data!$F1144&gt;=6,TEXT(Data!L1144,"00"),""))</f>
        <v>00</v>
      </c>
      <c r="M1144" s="1" t="str">
        <f>IF(ISBLANK(Data!$F1144),"",IF(Data!$F1144&gt;=7,TEXT(Data!M1144,"00"),""))</f>
        <v>32</v>
      </c>
      <c r="N1144" s="1" t="str">
        <f>IF(ISBLANK(Data!$F1144),"",IF(Data!$F1144&gt;=8,TEXT(Data!N1144,"00"),""))</f>
        <v>a9</v>
      </c>
    </row>
    <row r="1145" ht="14.25">
      <c r="A1145" s="1">
        <f>IF(ISBLANK(Data!A1145),"",Data!A1145)</f>
        <v>23123</v>
      </c>
      <c r="B1145" s="1">
        <f>IF(ISBLANK(Data!B1145),"",Data!B1145)</f>
        <v>1</v>
      </c>
      <c r="C1145" s="1">
        <f>IF(ISBLANK(Data!C1145),"",Data!C1145)</f>
        <v>301</v>
      </c>
      <c r="D1145" s="1">
        <f>IF(ISBLANK(Data!D1145),"",Data!D1145)</f>
        <v>0</v>
      </c>
      <c r="E1145" s="1">
        <f>IF(ISBLANK(Data!E1145),"",Data!E1145)</f>
        <v>0</v>
      </c>
      <c r="F1145" s="1">
        <f>IF(ISBLANK(Data!F1145),"",Data!F1145)</f>
        <v>3</v>
      </c>
      <c r="G1145" s="1" t="str">
        <f>IF(ISBLANK(Data!$F1145),"",IF(Data!$F1145&gt;=1,TEXT(Data!G1145,"00"),""))</f>
        <v>88</v>
      </c>
      <c r="H1145" s="1" t="str">
        <f>IF(ISBLANK(Data!$F1145),"",IF(Data!$F1145&gt;=2,TEXT(Data!H1145,"00"),""))</f>
        <v>09</v>
      </c>
      <c r="I1145" s="1" t="str">
        <f>IF(ISBLANK(Data!$F1145),"",IF(Data!$F1145&gt;=3,TEXT(Data!I1145,"00"),""))</f>
        <v>00</v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>
        <f>IF(ISBLANK(Data!A1146),"",Data!A1146)</f>
        <v>23133</v>
      </c>
      <c r="B1146" s="1">
        <f>IF(ISBLANK(Data!B1146),"",Data!B1146)</f>
        <v>0</v>
      </c>
      <c r="C1146" s="1">
        <f>IF(ISBLANK(Data!C1146),"",Data!C1146)</f>
        <v>203</v>
      </c>
      <c r="D1146" s="1">
        <f>IF(ISBLANK(Data!D1146),"",Data!D1146)</f>
        <v>0</v>
      </c>
      <c r="E1146" s="1">
        <f>IF(ISBLANK(Data!E1146),"",Data!E1146)</f>
        <v>0</v>
      </c>
      <c r="F1146" s="1">
        <f>IF(ISBLANK(Data!F1146),"",Data!F1146)</f>
        <v>8</v>
      </c>
      <c r="G1146" s="1" t="str">
        <f>IF(ISBLANK(Data!$F1146),"",IF(Data!$F1146&gt;=1,TEXT(Data!G1146,"00"),""))</f>
        <v>00</v>
      </c>
      <c r="H1146" s="1" t="str">
        <f>IF(ISBLANK(Data!$F1146),"",IF(Data!$F1146&gt;=2,TEXT(Data!H1146,"00"),""))</f>
        <v>00</v>
      </c>
      <c r="I1146" s="1" t="str">
        <f>IF(ISBLANK(Data!$F1146),"",IF(Data!$F1146&gt;=3,TEXT(Data!I1146,"00"),""))</f>
        <v>00</v>
      </c>
      <c r="J1146" s="1" t="str">
        <f>IF(ISBLANK(Data!$F1146),"",IF(Data!$F1146&gt;=4,TEXT(Data!J1146,"00"),""))</f>
        <v>00</v>
      </c>
      <c r="K1146" s="1" t="str">
        <f>IF(ISBLANK(Data!$F1146),"",IF(Data!$F1146&gt;=5,TEXT(Data!K1146,"00"),""))</f>
        <v>00</v>
      </c>
      <c r="L1146" s="1" t="str">
        <f>IF(ISBLANK(Data!$F1146),"",IF(Data!$F1146&gt;=6,TEXT(Data!L1146,"00"),""))</f>
        <v>00</v>
      </c>
      <c r="M1146" s="1" t="str">
        <f>IF(ISBLANK(Data!$F1146),"",IF(Data!$F1146&gt;=7,TEXT(Data!M1146,"00"),""))</f>
        <v>00</v>
      </c>
      <c r="N1146" s="1" t="str">
        <f>IF(ISBLANK(Data!$F1146),"",IF(Data!$F1146&gt;=8,TEXT(Data!N1146,"00"),""))</f>
        <v>00</v>
      </c>
    </row>
    <row r="1147" ht="14.25">
      <c r="A1147" s="1">
        <f>IF(ISBLANK(Data!A1147),"",Data!A1147)</f>
        <v>23167</v>
      </c>
      <c r="B1147" s="1">
        <f>IF(ISBLANK(Data!B1147),"",Data!B1147)</f>
        <v>0</v>
      </c>
      <c r="C1147" s="1">
        <f>IF(ISBLANK(Data!C1147),"",Data!C1147)</f>
        <v>401</v>
      </c>
      <c r="D1147" s="1">
        <f>IF(ISBLANK(Data!D1147),"",Data!D1147)</f>
        <v>0</v>
      </c>
      <c r="E1147" s="1">
        <f>IF(ISBLANK(Data!E1147),"",Data!E1147)</f>
        <v>0</v>
      </c>
      <c r="F1147" s="1">
        <f>IF(ISBLANK(Data!F1147),"",Data!F1147)</f>
        <v>8</v>
      </c>
      <c r="G1147" s="1" t="str">
        <f>IF(ISBLANK(Data!$F1147),"",IF(Data!$F1147&gt;=1,TEXT(Data!G1147,"00"),""))</f>
        <v>6b</v>
      </c>
      <c r="H1147" s="1" t="str">
        <f>IF(ISBLANK(Data!$F1147),"",IF(Data!$F1147&gt;=2,TEXT(Data!H1147,"00"),""))</f>
        <v>9a</v>
      </c>
      <c r="I1147" s="1" t="str">
        <f>IF(ISBLANK(Data!$F1147),"",IF(Data!$F1147&gt;=3,TEXT(Data!I1147,"00"),""))</f>
        <v>00</v>
      </c>
      <c r="J1147" s="1" t="str">
        <f>IF(ISBLANK(Data!$F1147),"",IF(Data!$F1147&gt;=4,TEXT(Data!J1147,"00"),""))</f>
        <v>00</v>
      </c>
      <c r="K1147" s="1" t="str">
        <f>IF(ISBLANK(Data!$F1147),"",IF(Data!$F1147&gt;=5,TEXT(Data!K1147,"00"),""))</f>
        <v>4e</v>
      </c>
      <c r="L1147" s="1" t="str">
        <f>IF(ISBLANK(Data!$F1147),"",IF(Data!$F1147&gt;=6,TEXT(Data!L1147,"00"),""))</f>
        <v>00</v>
      </c>
      <c r="M1147" s="1" t="str">
        <f>IF(ISBLANK(Data!$F1147),"",IF(Data!$F1147&gt;=7,TEXT(Data!M1147,"00"),""))</f>
        <v>00</v>
      </c>
      <c r="N1147" s="1" t="str">
        <f>IF(ISBLANK(Data!$F1147),"",IF(Data!$F1147&gt;=8,TEXT(Data!N1147,"00"),""))</f>
        <v>00</v>
      </c>
    </row>
    <row r="1148" ht="14.25">
      <c r="A1148" s="1">
        <f>IF(ISBLANK(Data!A1148),"",Data!A1148)</f>
        <v>23173</v>
      </c>
      <c r="B1148" s="1">
        <f>IF(ISBLANK(Data!B1148),"",Data!B1148)</f>
        <v>1</v>
      </c>
      <c r="C1148" s="1">
        <f>IF(ISBLANK(Data!C1148),"",Data!C1148)</f>
        <v>300</v>
      </c>
      <c r="D1148" s="1">
        <f>IF(ISBLANK(Data!D1148),"",Data!D1148)</f>
        <v>0</v>
      </c>
      <c r="E1148" s="1">
        <f>IF(ISBLANK(Data!E1148),"",Data!E1148)</f>
        <v>0</v>
      </c>
      <c r="F1148" s="1">
        <f>IF(ISBLANK(Data!F1148),"",Data!F1148)</f>
        <v>8</v>
      </c>
      <c r="G1148" s="1" t="str">
        <f>IF(ISBLANK(Data!$F1148),"",IF(Data!$F1148&gt;=1,TEXT(Data!G1148,"00"),""))</f>
        <v>03</v>
      </c>
      <c r="H1148" s="1" t="str">
        <f>IF(ISBLANK(Data!$F1148),"",IF(Data!$F1148&gt;=2,TEXT(Data!H1148,"00"),""))</f>
        <v>5a</v>
      </c>
      <c r="I1148" s="1" t="str">
        <f>IF(ISBLANK(Data!$F1148),"",IF(Data!$F1148&gt;=3,TEXT(Data!I1148,"00"),""))</f>
        <v>64</v>
      </c>
      <c r="J1148" s="1" t="str">
        <f>IF(ISBLANK(Data!$F1148),"",IF(Data!$F1148&gt;=4,TEXT(Data!J1148,"00"),""))</f>
        <v>5a</v>
      </c>
      <c r="K1148" s="1" t="str">
        <f>IF(ISBLANK(Data!$F1148),"",IF(Data!$F1148&gt;=5,TEXT(Data!K1148,"00"),""))</f>
        <v>41</v>
      </c>
      <c r="L1148" s="1" t="str">
        <f>IF(ISBLANK(Data!$F1148),"",IF(Data!$F1148&gt;=6,TEXT(Data!L1148,"00"),""))</f>
        <v>00</v>
      </c>
      <c r="M1148" s="1" t="str">
        <f>IF(ISBLANK(Data!$F1148),"",IF(Data!$F1148&gt;=7,TEXT(Data!M1148,"00"),""))</f>
        <v>32</v>
      </c>
      <c r="N1148" s="1" t="str">
        <f>IF(ISBLANK(Data!$F1148),"",IF(Data!$F1148&gt;=8,TEXT(Data!N1148,"00"),""))</f>
        <v>aa</v>
      </c>
    </row>
    <row r="1149" ht="14.25">
      <c r="A1149" s="1">
        <f>IF(ISBLANK(Data!A1149),"",Data!A1149)</f>
        <v>23174</v>
      </c>
      <c r="B1149" s="1">
        <f>IF(ISBLANK(Data!B1149),"",Data!B1149)</f>
        <v>1</v>
      </c>
      <c r="C1149" s="1">
        <f>IF(ISBLANK(Data!C1149),"",Data!C1149)</f>
        <v>301</v>
      </c>
      <c r="D1149" s="1">
        <f>IF(ISBLANK(Data!D1149),"",Data!D1149)</f>
        <v>0</v>
      </c>
      <c r="E1149" s="1">
        <f>IF(ISBLANK(Data!E1149),"",Data!E1149)</f>
        <v>0</v>
      </c>
      <c r="F1149" s="1">
        <f>IF(ISBLANK(Data!F1149),"",Data!F1149)</f>
        <v>3</v>
      </c>
      <c r="G1149" s="1" t="str">
        <f>IF(ISBLANK(Data!$F1149),"",IF(Data!$F1149&gt;=1,TEXT(Data!G1149,"00"),""))</f>
        <v>c6</v>
      </c>
      <c r="H1149" s="1" t="str">
        <f>IF(ISBLANK(Data!$F1149),"",IF(Data!$F1149&gt;=2,TEXT(Data!H1149,"00"),""))</f>
        <v>a</v>
      </c>
      <c r="I1149" s="1" t="str">
        <f>IF(ISBLANK(Data!$F1149),"",IF(Data!$F1149&gt;=3,TEXT(Data!I1149,"00"),""))</f>
        <v>00</v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>
        <f>IF(ISBLANK(Data!A1150),"",Data!A1150)</f>
        <v>23187</v>
      </c>
      <c r="B1150" s="1">
        <f>IF(ISBLANK(Data!B1150),"",Data!B1150)</f>
        <v>0</v>
      </c>
      <c r="C1150" s="1">
        <f>IF(ISBLANK(Data!C1150),"",Data!C1150)</f>
        <v>400</v>
      </c>
      <c r="D1150" s="1">
        <f>IF(ISBLANK(Data!D1150),"",Data!D1150)</f>
        <v>0</v>
      </c>
      <c r="E1150" s="1">
        <f>IF(ISBLANK(Data!E1150),"",Data!E1150)</f>
        <v>0</v>
      </c>
      <c r="F1150" s="1">
        <f>IF(ISBLANK(Data!F1150),"",Data!F1150)</f>
        <v>8</v>
      </c>
      <c r="G1150" s="1" t="str">
        <f>IF(ISBLANK(Data!$F1150),"",IF(Data!$F1150&gt;=1,TEXT(Data!G1150,"00"),""))</f>
        <v>01</v>
      </c>
      <c r="H1150" s="1" t="str">
        <f>IF(ISBLANK(Data!$F1150),"",IF(Data!$F1150&gt;=2,TEXT(Data!H1150,"00"),""))</f>
        <v>00</v>
      </c>
      <c r="I1150" s="1" t="str">
        <f>IF(ISBLANK(Data!$F1150),"",IF(Data!$F1150&gt;=3,TEXT(Data!I1150,"00"),""))</f>
        <v>c</v>
      </c>
      <c r="J1150" s="1" t="str">
        <f>IF(ISBLANK(Data!$F1150),"",IF(Data!$F1150&gt;=4,TEXT(Data!J1150,"00"),""))</f>
        <v>00</v>
      </c>
      <c r="K1150" s="1" t="str">
        <f>IF(ISBLANK(Data!$F1150),"",IF(Data!$F1150&gt;=5,TEXT(Data!K1150,"00"),""))</f>
        <v>00</v>
      </c>
      <c r="L1150" s="1" t="str">
        <f>IF(ISBLANK(Data!$F1150),"",IF(Data!$F1150&gt;=6,TEXT(Data!L1150,"00"),""))</f>
        <v>00</v>
      </c>
      <c r="M1150" s="1" t="str">
        <f>IF(ISBLANK(Data!$F1150),"",IF(Data!$F1150&gt;=7,TEXT(Data!M1150,"00"),""))</f>
        <v>00</v>
      </c>
      <c r="N1150" s="1" t="str">
        <f>IF(ISBLANK(Data!$F1150),"",IF(Data!$F1150&gt;=8,TEXT(Data!N1150,"00"),""))</f>
        <v>00</v>
      </c>
    </row>
    <row r="1151" ht="14.25">
      <c r="A1151" s="1">
        <f>IF(ISBLANK(Data!A1151),"",Data!A1151)</f>
        <v>23221</v>
      </c>
      <c r="B1151" s="1">
        <f>IF(ISBLANK(Data!B1151),"",Data!B1151)</f>
        <v>0</v>
      </c>
      <c r="C1151" s="1">
        <f>IF(ISBLANK(Data!C1151),"",Data!C1151)</f>
        <v>201</v>
      </c>
      <c r="D1151" s="1">
        <f>IF(ISBLANK(Data!D1151),"",Data!D1151)</f>
        <v>0</v>
      </c>
      <c r="E1151" s="1">
        <f>IF(ISBLANK(Data!E1151),"",Data!E1151)</f>
        <v>0</v>
      </c>
      <c r="F1151" s="1">
        <f>IF(ISBLANK(Data!F1151),"",Data!F1151)</f>
        <v>6</v>
      </c>
      <c r="G1151" s="1" t="str">
        <f>IF(ISBLANK(Data!$F1151),"",IF(Data!$F1151&gt;=1,TEXT(Data!G1151,"00"),""))</f>
        <v>e6</v>
      </c>
      <c r="H1151" s="1" t="str">
        <f>IF(ISBLANK(Data!$F1151),"",IF(Data!$F1151&gt;=2,TEXT(Data!H1151,"00"),""))</f>
        <v>00</v>
      </c>
      <c r="I1151" s="1" t="str">
        <f>IF(ISBLANK(Data!$F1151),"",IF(Data!$F1151&gt;=3,TEXT(Data!I1151,"00"),""))</f>
        <v>00</v>
      </c>
      <c r="J1151" s="1" t="str">
        <f>IF(ISBLANK(Data!$F1151),"",IF(Data!$F1151&gt;=4,TEXT(Data!J1151,"00"),""))</f>
        <v>00</v>
      </c>
      <c r="K1151" s="1" t="str">
        <f>IF(ISBLANK(Data!$F1151),"",IF(Data!$F1151&gt;=5,TEXT(Data!K1151,"00"),""))</f>
        <v>62</v>
      </c>
      <c r="L1151" s="1" t="str">
        <f>IF(ISBLANK(Data!$F1151),"",IF(Data!$F1151&gt;=6,TEXT(Data!L1151,"00"),""))</f>
        <v>00</v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>
        <f>IF(ISBLANK(Data!A1152),"",Data!A1152)</f>
        <v>23222</v>
      </c>
      <c r="B1152" s="1">
        <f>IF(ISBLANK(Data!B1152),"",Data!B1152)</f>
        <v>1</v>
      </c>
      <c r="C1152" s="1">
        <f>IF(ISBLANK(Data!C1152),"",Data!C1152)</f>
        <v>300</v>
      </c>
      <c r="D1152" s="1">
        <f>IF(ISBLANK(Data!D1152),"",Data!D1152)</f>
        <v>0</v>
      </c>
      <c r="E1152" s="1">
        <f>IF(ISBLANK(Data!E1152),"",Data!E1152)</f>
        <v>0</v>
      </c>
      <c r="F1152" s="1">
        <f>IF(ISBLANK(Data!F1152),"",Data!F1152)</f>
        <v>8</v>
      </c>
      <c r="G1152" s="1" t="str">
        <f>IF(ISBLANK(Data!$F1152),"",IF(Data!$F1152&gt;=1,TEXT(Data!G1152,"00"),""))</f>
        <v>03</v>
      </c>
      <c r="H1152" s="1" t="str">
        <f>IF(ISBLANK(Data!$F1152),"",IF(Data!$F1152&gt;=2,TEXT(Data!H1152,"00"),""))</f>
        <v>5a</v>
      </c>
      <c r="I1152" s="1" t="str">
        <f>IF(ISBLANK(Data!$F1152),"",IF(Data!$F1152&gt;=3,TEXT(Data!I1152,"00"),""))</f>
        <v>64</v>
      </c>
      <c r="J1152" s="1" t="str">
        <f>IF(ISBLANK(Data!$F1152),"",IF(Data!$F1152&gt;=4,TEXT(Data!J1152,"00"),""))</f>
        <v>5a</v>
      </c>
      <c r="K1152" s="1" t="str">
        <f>IF(ISBLANK(Data!$F1152),"",IF(Data!$F1152&gt;=5,TEXT(Data!K1152,"00"),""))</f>
        <v>41</v>
      </c>
      <c r="L1152" s="1" t="str">
        <f>IF(ISBLANK(Data!$F1152),"",IF(Data!$F1152&gt;=6,TEXT(Data!L1152,"00"),""))</f>
        <v>00</v>
      </c>
      <c r="M1152" s="1" t="str">
        <f>IF(ISBLANK(Data!$F1152),"",IF(Data!$F1152&gt;=7,TEXT(Data!M1152,"00"),""))</f>
        <v>32</v>
      </c>
      <c r="N1152" s="1" t="str">
        <f>IF(ISBLANK(Data!$F1152),"",IF(Data!$F1152&gt;=8,TEXT(Data!N1152,"00"),""))</f>
        <v>ab</v>
      </c>
    </row>
    <row r="1153" ht="14.25">
      <c r="A1153" s="1">
        <f>IF(ISBLANK(Data!A1153),"",Data!A1153)</f>
        <v>23223</v>
      </c>
      <c r="B1153" s="1">
        <f>IF(ISBLANK(Data!B1153),"",Data!B1153)</f>
        <v>1</v>
      </c>
      <c r="C1153" s="1">
        <f>IF(ISBLANK(Data!C1153),"",Data!C1153)</f>
        <v>301</v>
      </c>
      <c r="D1153" s="1">
        <f>IF(ISBLANK(Data!D1153),"",Data!D1153)</f>
        <v>0</v>
      </c>
      <c r="E1153" s="1">
        <f>IF(ISBLANK(Data!E1153),"",Data!E1153)</f>
        <v>0</v>
      </c>
      <c r="F1153" s="1">
        <f>IF(ISBLANK(Data!F1153),"",Data!F1153)</f>
        <v>3</v>
      </c>
      <c r="G1153" s="1" t="str">
        <f>IF(ISBLANK(Data!$F1153),"",IF(Data!$F1153&gt;=1,TEXT(Data!G1153,"00"),""))</f>
        <v>43</v>
      </c>
      <c r="H1153" s="1" t="str">
        <f>IF(ISBLANK(Data!$F1153),"",IF(Data!$F1153&gt;=2,TEXT(Data!H1153,"00"),""))</f>
        <v>b</v>
      </c>
      <c r="I1153" s="1" t="str">
        <f>IF(ISBLANK(Data!$F1153),"",IF(Data!$F1153&gt;=3,TEXT(Data!I1153,"00"),""))</f>
        <v>00</v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>
        <f>IF(ISBLANK(Data!A1154),"",Data!A1154)</f>
        <v>23233</v>
      </c>
      <c r="B1154" s="1">
        <f>IF(ISBLANK(Data!B1154),"",Data!B1154)</f>
        <v>0</v>
      </c>
      <c r="C1154" s="1">
        <f>IF(ISBLANK(Data!C1154),"",Data!C1154)</f>
        <v>203</v>
      </c>
      <c r="D1154" s="1">
        <f>IF(ISBLANK(Data!D1154),"",Data!D1154)</f>
        <v>0</v>
      </c>
      <c r="E1154" s="1">
        <f>IF(ISBLANK(Data!E1154),"",Data!E1154)</f>
        <v>0</v>
      </c>
      <c r="F1154" s="1">
        <f>IF(ISBLANK(Data!F1154),"",Data!F1154)</f>
        <v>8</v>
      </c>
      <c r="G1154" s="1" t="str">
        <f>IF(ISBLANK(Data!$F1154),"",IF(Data!$F1154&gt;=1,TEXT(Data!G1154,"00"),""))</f>
        <v>00</v>
      </c>
      <c r="H1154" s="1" t="str">
        <f>IF(ISBLANK(Data!$F1154),"",IF(Data!$F1154&gt;=2,TEXT(Data!H1154,"00"),""))</f>
        <v>00</v>
      </c>
      <c r="I1154" s="1" t="str">
        <f>IF(ISBLANK(Data!$F1154),"",IF(Data!$F1154&gt;=3,TEXT(Data!I1154,"00"),""))</f>
        <v>00</v>
      </c>
      <c r="J1154" s="1" t="str">
        <f>IF(ISBLANK(Data!$F1154),"",IF(Data!$F1154&gt;=4,TEXT(Data!J1154,"00"),""))</f>
        <v>00</v>
      </c>
      <c r="K1154" s="1" t="str">
        <f>IF(ISBLANK(Data!$F1154),"",IF(Data!$F1154&gt;=5,TEXT(Data!K1154,"00"),""))</f>
        <v>00</v>
      </c>
      <c r="L1154" s="1" t="str">
        <f>IF(ISBLANK(Data!$F1154),"",IF(Data!$F1154&gt;=6,TEXT(Data!L1154,"00"),""))</f>
        <v>00</v>
      </c>
      <c r="M1154" s="1" t="str">
        <f>IF(ISBLANK(Data!$F1154),"",IF(Data!$F1154&gt;=7,TEXT(Data!M1154,"00"),""))</f>
        <v>00</v>
      </c>
      <c r="N1154" s="1" t="str">
        <f>IF(ISBLANK(Data!$F1154),"",IF(Data!$F1154&gt;=8,TEXT(Data!N1154,"00"),""))</f>
        <v>00</v>
      </c>
    </row>
    <row r="1155" ht="14.25">
      <c r="A1155" s="1">
        <f>IF(ISBLANK(Data!A1155),"",Data!A1155)</f>
        <v>23268</v>
      </c>
      <c r="B1155" s="1">
        <f>IF(ISBLANK(Data!B1155),"",Data!B1155)</f>
        <v>0</v>
      </c>
      <c r="C1155" s="1">
        <f>IF(ISBLANK(Data!C1155),"",Data!C1155)</f>
        <v>401</v>
      </c>
      <c r="D1155" s="1">
        <f>IF(ISBLANK(Data!D1155),"",Data!D1155)</f>
        <v>0</v>
      </c>
      <c r="E1155" s="1">
        <f>IF(ISBLANK(Data!E1155),"",Data!E1155)</f>
        <v>0</v>
      </c>
      <c r="F1155" s="1">
        <f>IF(ISBLANK(Data!F1155),"",Data!F1155)</f>
        <v>8</v>
      </c>
      <c r="G1155" s="1" t="str">
        <f>IF(ISBLANK(Data!$F1155),"",IF(Data!$F1155&gt;=1,TEXT(Data!G1155,"00"),""))</f>
        <v>69</v>
      </c>
      <c r="H1155" s="1" t="str">
        <f>IF(ISBLANK(Data!$F1155),"",IF(Data!$F1155&gt;=2,TEXT(Data!H1155,"00"),""))</f>
        <v>9a</v>
      </c>
      <c r="I1155" s="1" t="str">
        <f>IF(ISBLANK(Data!$F1155),"",IF(Data!$F1155&gt;=3,TEXT(Data!I1155,"00"),""))</f>
        <v>00</v>
      </c>
      <c r="J1155" s="1" t="str">
        <f>IF(ISBLANK(Data!$F1155),"",IF(Data!$F1155&gt;=4,TEXT(Data!J1155,"00"),""))</f>
        <v>00</v>
      </c>
      <c r="K1155" s="1" t="str">
        <f>IF(ISBLANK(Data!$F1155),"",IF(Data!$F1155&gt;=5,TEXT(Data!K1155,"00"),""))</f>
        <v>4e</v>
      </c>
      <c r="L1155" s="1" t="str">
        <f>IF(ISBLANK(Data!$F1155),"",IF(Data!$F1155&gt;=6,TEXT(Data!L1155,"00"),""))</f>
        <v>00</v>
      </c>
      <c r="M1155" s="1" t="str">
        <f>IF(ISBLANK(Data!$F1155),"",IF(Data!$F1155&gt;=7,TEXT(Data!M1155,"00"),""))</f>
        <v>00</v>
      </c>
      <c r="N1155" s="1" t="str">
        <f>IF(ISBLANK(Data!$F1155),"",IF(Data!$F1155&gt;=8,TEXT(Data!N1155,"00"),""))</f>
        <v>00</v>
      </c>
    </row>
    <row r="1156" ht="14.25">
      <c r="A1156" s="1">
        <f>IF(ISBLANK(Data!A1156),"",Data!A1156)</f>
        <v>23273</v>
      </c>
      <c r="B1156" s="1">
        <f>IF(ISBLANK(Data!B1156),"",Data!B1156)</f>
        <v>1</v>
      </c>
      <c r="C1156" s="1">
        <f>IF(ISBLANK(Data!C1156),"",Data!C1156)</f>
        <v>300</v>
      </c>
      <c r="D1156" s="1">
        <f>IF(ISBLANK(Data!D1156),"",Data!D1156)</f>
        <v>0</v>
      </c>
      <c r="E1156" s="1">
        <f>IF(ISBLANK(Data!E1156),"",Data!E1156)</f>
        <v>0</v>
      </c>
      <c r="F1156" s="1">
        <f>IF(ISBLANK(Data!F1156),"",Data!F1156)</f>
        <v>8</v>
      </c>
      <c r="G1156" s="1" t="str">
        <f>IF(ISBLANK(Data!$F1156),"",IF(Data!$F1156&gt;=1,TEXT(Data!G1156,"00"),""))</f>
        <v>03</v>
      </c>
      <c r="H1156" s="1" t="str">
        <f>IF(ISBLANK(Data!$F1156),"",IF(Data!$F1156&gt;=2,TEXT(Data!H1156,"00"),""))</f>
        <v>5a</v>
      </c>
      <c r="I1156" s="1" t="str">
        <f>IF(ISBLANK(Data!$F1156),"",IF(Data!$F1156&gt;=3,TEXT(Data!I1156,"00"),""))</f>
        <v>64</v>
      </c>
      <c r="J1156" s="1" t="str">
        <f>IF(ISBLANK(Data!$F1156),"",IF(Data!$F1156&gt;=4,TEXT(Data!J1156,"00"),""))</f>
        <v>5a</v>
      </c>
      <c r="K1156" s="1" t="str">
        <f>IF(ISBLANK(Data!$F1156),"",IF(Data!$F1156&gt;=5,TEXT(Data!K1156,"00"),""))</f>
        <v>41</v>
      </c>
      <c r="L1156" s="1" t="str">
        <f>IF(ISBLANK(Data!$F1156),"",IF(Data!$F1156&gt;=6,TEXT(Data!L1156,"00"),""))</f>
        <v>00</v>
      </c>
      <c r="M1156" s="1" t="str">
        <f>IF(ISBLANK(Data!$F1156),"",IF(Data!$F1156&gt;=7,TEXT(Data!M1156,"00"),""))</f>
        <v>32</v>
      </c>
      <c r="N1156" s="1" t="str">
        <f>IF(ISBLANK(Data!$F1156),"",IF(Data!$F1156&gt;=8,TEXT(Data!N1156,"00"),""))</f>
        <v>ec</v>
      </c>
    </row>
    <row r="1157" ht="14.25">
      <c r="A1157" s="1">
        <f>IF(ISBLANK(Data!A1157),"",Data!A1157)</f>
        <v>23274</v>
      </c>
      <c r="B1157" s="1">
        <f>IF(ISBLANK(Data!B1157),"",Data!B1157)</f>
        <v>1</v>
      </c>
      <c r="C1157" s="1">
        <f>IF(ISBLANK(Data!C1157),"",Data!C1157)</f>
        <v>301</v>
      </c>
      <c r="D1157" s="1">
        <f>IF(ISBLANK(Data!D1157),"",Data!D1157)</f>
        <v>0</v>
      </c>
      <c r="E1157" s="1">
        <f>IF(ISBLANK(Data!E1157),"",Data!E1157)</f>
        <v>0</v>
      </c>
      <c r="F1157" s="1">
        <f>IF(ISBLANK(Data!F1157),"",Data!F1157)</f>
        <v>3</v>
      </c>
      <c r="G1157" s="1" t="str">
        <f>IF(ISBLANK(Data!$F1157),"",IF(Data!$F1157&gt;=1,TEXT(Data!G1157,"00"),""))</f>
        <v>b5</v>
      </c>
      <c r="H1157" s="1" t="str">
        <f>IF(ISBLANK(Data!$F1157),"",IF(Data!$F1157&gt;=2,TEXT(Data!H1157,"00"),""))</f>
        <v>c</v>
      </c>
      <c r="I1157" s="1" t="str">
        <f>IF(ISBLANK(Data!$F1157),"",IF(Data!$F1157&gt;=3,TEXT(Data!I1157,"00"),""))</f>
        <v>00</v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>
        <f>IF(ISBLANK(Data!A1158),"",Data!A1158)</f>
        <v>23288</v>
      </c>
      <c r="B1158" s="1">
        <f>IF(ISBLANK(Data!B1158),"",Data!B1158)</f>
        <v>0</v>
      </c>
      <c r="C1158" s="1">
        <f>IF(ISBLANK(Data!C1158),"",Data!C1158)</f>
        <v>400</v>
      </c>
      <c r="D1158" s="1">
        <f>IF(ISBLANK(Data!D1158),"",Data!D1158)</f>
        <v>0</v>
      </c>
      <c r="E1158" s="1">
        <f>IF(ISBLANK(Data!E1158),"",Data!E1158)</f>
        <v>0</v>
      </c>
      <c r="F1158" s="1">
        <f>IF(ISBLANK(Data!F1158),"",Data!F1158)</f>
        <v>8</v>
      </c>
      <c r="G1158" s="1" t="str">
        <f>IF(ISBLANK(Data!$F1158),"",IF(Data!$F1158&gt;=1,TEXT(Data!G1158,"00"),""))</f>
        <v>01</v>
      </c>
      <c r="H1158" s="1" t="str">
        <f>IF(ISBLANK(Data!$F1158),"",IF(Data!$F1158&gt;=2,TEXT(Data!H1158,"00"),""))</f>
        <v>00</v>
      </c>
      <c r="I1158" s="1" t="str">
        <f>IF(ISBLANK(Data!$F1158),"",IF(Data!$F1158&gt;=3,TEXT(Data!I1158,"00"),""))</f>
        <v>c</v>
      </c>
      <c r="J1158" s="1" t="str">
        <f>IF(ISBLANK(Data!$F1158),"",IF(Data!$F1158&gt;=4,TEXT(Data!J1158,"00"),""))</f>
        <v>00</v>
      </c>
      <c r="K1158" s="1" t="str">
        <f>IF(ISBLANK(Data!$F1158),"",IF(Data!$F1158&gt;=5,TEXT(Data!K1158,"00"),""))</f>
        <v>00</v>
      </c>
      <c r="L1158" s="1" t="str">
        <f>IF(ISBLANK(Data!$F1158),"",IF(Data!$F1158&gt;=6,TEXT(Data!L1158,"00"),""))</f>
        <v>00</v>
      </c>
      <c r="M1158" s="1" t="str">
        <f>IF(ISBLANK(Data!$F1158),"",IF(Data!$F1158&gt;=7,TEXT(Data!M1158,"00"),""))</f>
        <v>00</v>
      </c>
      <c r="N1158" s="1" t="str">
        <f>IF(ISBLANK(Data!$F1158),"",IF(Data!$F1158&gt;=8,TEXT(Data!N1158,"00"),""))</f>
        <v>00</v>
      </c>
    </row>
    <row r="1159" ht="14.25">
      <c r="A1159" s="1">
        <f>IF(ISBLANK(Data!A1159),"",Data!A1159)</f>
        <v>23321</v>
      </c>
      <c r="B1159" s="1">
        <f>IF(ISBLANK(Data!B1159),"",Data!B1159)</f>
        <v>0</v>
      </c>
      <c r="C1159" s="1">
        <f>IF(ISBLANK(Data!C1159),"",Data!C1159)</f>
        <v>201</v>
      </c>
      <c r="D1159" s="1">
        <f>IF(ISBLANK(Data!D1159),"",Data!D1159)</f>
        <v>0</v>
      </c>
      <c r="E1159" s="1">
        <f>IF(ISBLANK(Data!E1159),"",Data!E1159)</f>
        <v>0</v>
      </c>
      <c r="F1159" s="1">
        <f>IF(ISBLANK(Data!F1159),"",Data!F1159)</f>
        <v>6</v>
      </c>
      <c r="G1159" s="1" t="str">
        <f>IF(ISBLANK(Data!$F1159),"",IF(Data!$F1159&gt;=1,TEXT(Data!G1159,"00"),""))</f>
        <v>d2</v>
      </c>
      <c r="H1159" s="1" t="str">
        <f>IF(ISBLANK(Data!$F1159),"",IF(Data!$F1159&gt;=2,TEXT(Data!H1159,"00"),""))</f>
        <v>00</v>
      </c>
      <c r="I1159" s="1" t="str">
        <f>IF(ISBLANK(Data!$F1159),"",IF(Data!$F1159&gt;=3,TEXT(Data!I1159,"00"),""))</f>
        <v>00</v>
      </c>
      <c r="J1159" s="1" t="str">
        <f>IF(ISBLANK(Data!$F1159),"",IF(Data!$F1159&gt;=4,TEXT(Data!J1159,"00"),""))</f>
        <v>00</v>
      </c>
      <c r="K1159" s="1" t="str">
        <f>IF(ISBLANK(Data!$F1159),"",IF(Data!$F1159&gt;=5,TEXT(Data!K1159,"00"),""))</f>
        <v>62</v>
      </c>
      <c r="L1159" s="1" t="str">
        <f>IF(ISBLANK(Data!$F1159),"",IF(Data!$F1159&gt;=6,TEXT(Data!L1159,"00"),""))</f>
        <v>00</v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>
        <f>IF(ISBLANK(Data!A1160),"",Data!A1160)</f>
        <v>23322</v>
      </c>
      <c r="B1160" s="1">
        <f>IF(ISBLANK(Data!B1160),"",Data!B1160)</f>
        <v>1</v>
      </c>
      <c r="C1160" s="1">
        <f>IF(ISBLANK(Data!C1160),"",Data!C1160)</f>
        <v>300</v>
      </c>
      <c r="D1160" s="1">
        <f>IF(ISBLANK(Data!D1160),"",Data!D1160)</f>
        <v>0</v>
      </c>
      <c r="E1160" s="1">
        <f>IF(ISBLANK(Data!E1160),"",Data!E1160)</f>
        <v>0</v>
      </c>
      <c r="F1160" s="1">
        <f>IF(ISBLANK(Data!F1160),"",Data!F1160)</f>
        <v>8</v>
      </c>
      <c r="G1160" s="1" t="str">
        <f>IF(ISBLANK(Data!$F1160),"",IF(Data!$F1160&gt;=1,TEXT(Data!G1160,"00"),""))</f>
        <v>03</v>
      </c>
      <c r="H1160" s="1" t="str">
        <f>IF(ISBLANK(Data!$F1160),"",IF(Data!$F1160&gt;=2,TEXT(Data!H1160,"00"),""))</f>
        <v>5a</v>
      </c>
      <c r="I1160" s="1" t="str">
        <f>IF(ISBLANK(Data!$F1160),"",IF(Data!$F1160&gt;=3,TEXT(Data!I1160,"00"),""))</f>
        <v>64</v>
      </c>
      <c r="J1160" s="1" t="str">
        <f>IF(ISBLANK(Data!$F1160),"",IF(Data!$F1160&gt;=4,TEXT(Data!J1160,"00"),""))</f>
        <v>5a</v>
      </c>
      <c r="K1160" s="1" t="str">
        <f>IF(ISBLANK(Data!$F1160),"",IF(Data!$F1160&gt;=5,TEXT(Data!K1160,"00"),""))</f>
        <v>41</v>
      </c>
      <c r="L1160" s="1" t="str">
        <f>IF(ISBLANK(Data!$F1160),"",IF(Data!$F1160&gt;=6,TEXT(Data!L1160,"00"),""))</f>
        <v>00</v>
      </c>
      <c r="M1160" s="1" t="str">
        <f>IF(ISBLANK(Data!$F1160),"",IF(Data!$F1160&gt;=7,TEXT(Data!M1160,"00"),""))</f>
        <v>32</v>
      </c>
      <c r="N1160" s="1" t="str">
        <f>IF(ISBLANK(Data!$F1160),"",IF(Data!$F1160&gt;=8,TEXT(Data!N1160,"00"),""))</f>
        <v>ed</v>
      </c>
    </row>
    <row r="1161" ht="14.25">
      <c r="A1161" s="1">
        <f>IF(ISBLANK(Data!A1161),"",Data!A1161)</f>
        <v>23323</v>
      </c>
      <c r="B1161" s="1">
        <f>IF(ISBLANK(Data!B1161),"",Data!B1161)</f>
        <v>1</v>
      </c>
      <c r="C1161" s="1">
        <f>IF(ISBLANK(Data!C1161),"",Data!C1161)</f>
        <v>301</v>
      </c>
      <c r="D1161" s="1">
        <f>IF(ISBLANK(Data!D1161),"",Data!D1161)</f>
        <v>0</v>
      </c>
      <c r="E1161" s="1">
        <f>IF(ISBLANK(Data!E1161),"",Data!E1161)</f>
        <v>0</v>
      </c>
      <c r="F1161" s="1">
        <f>IF(ISBLANK(Data!F1161),"",Data!F1161)</f>
        <v>3</v>
      </c>
      <c r="G1161" s="1" t="str">
        <f>IF(ISBLANK(Data!$F1161),"",IF(Data!$F1161&gt;=1,TEXT(Data!G1161,"00"),""))</f>
        <v>4e</v>
      </c>
      <c r="H1161" s="1" t="str">
        <f>IF(ISBLANK(Data!$F1161),"",IF(Data!$F1161&gt;=2,TEXT(Data!H1161,"00"),""))</f>
        <v>d</v>
      </c>
      <c r="I1161" s="1" t="str">
        <f>IF(ISBLANK(Data!$F1161),"",IF(Data!$F1161&gt;=3,TEXT(Data!I1161,"00"),""))</f>
        <v>00</v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>
        <f>IF(ISBLANK(Data!A1162),"",Data!A1162)</f>
        <v>23333</v>
      </c>
      <c r="B1162" s="1">
        <f>IF(ISBLANK(Data!B1162),"",Data!B1162)</f>
        <v>0</v>
      </c>
      <c r="C1162" s="1">
        <f>IF(ISBLANK(Data!C1162),"",Data!C1162)</f>
        <v>203</v>
      </c>
      <c r="D1162" s="1">
        <f>IF(ISBLANK(Data!D1162),"",Data!D1162)</f>
        <v>0</v>
      </c>
      <c r="E1162" s="1">
        <f>IF(ISBLANK(Data!E1162),"",Data!E1162)</f>
        <v>0</v>
      </c>
      <c r="F1162" s="1">
        <f>IF(ISBLANK(Data!F1162),"",Data!F1162)</f>
        <v>8</v>
      </c>
      <c r="G1162" s="1" t="str">
        <f>IF(ISBLANK(Data!$F1162),"",IF(Data!$F1162&gt;=1,TEXT(Data!G1162,"00"),""))</f>
        <v>00</v>
      </c>
      <c r="H1162" s="1" t="str">
        <f>IF(ISBLANK(Data!$F1162),"",IF(Data!$F1162&gt;=2,TEXT(Data!H1162,"00"),""))</f>
        <v>00</v>
      </c>
      <c r="I1162" s="1" t="str">
        <f>IF(ISBLANK(Data!$F1162),"",IF(Data!$F1162&gt;=3,TEXT(Data!I1162,"00"),""))</f>
        <v>00</v>
      </c>
      <c r="J1162" s="1" t="str">
        <f>IF(ISBLANK(Data!$F1162),"",IF(Data!$F1162&gt;=4,TEXT(Data!J1162,"00"),""))</f>
        <v>00</v>
      </c>
      <c r="K1162" s="1" t="str">
        <f>IF(ISBLANK(Data!$F1162),"",IF(Data!$F1162&gt;=5,TEXT(Data!K1162,"00"),""))</f>
        <v>00</v>
      </c>
      <c r="L1162" s="1" t="str">
        <f>IF(ISBLANK(Data!$F1162),"",IF(Data!$F1162&gt;=6,TEXT(Data!L1162,"00"),""))</f>
        <v>00</v>
      </c>
      <c r="M1162" s="1" t="str">
        <f>IF(ISBLANK(Data!$F1162),"",IF(Data!$F1162&gt;=7,TEXT(Data!M1162,"00"),""))</f>
        <v>00</v>
      </c>
      <c r="N1162" s="1" t="str">
        <f>IF(ISBLANK(Data!$F1162),"",IF(Data!$F1162&gt;=8,TEXT(Data!N1162,"00"),""))</f>
        <v>00</v>
      </c>
    </row>
    <row r="1163" ht="14.25">
      <c r="A1163" s="1">
        <f>IF(ISBLANK(Data!A1163),"",Data!A1163)</f>
        <v>23345</v>
      </c>
      <c r="B1163" s="1">
        <f>IF(ISBLANK(Data!B1163),"",Data!B1163)</f>
        <v>0</v>
      </c>
      <c r="C1163" s="1">
        <f>IF(ISBLANK(Data!C1163),"",Data!C1163)</f>
        <v>401</v>
      </c>
      <c r="D1163" s="1">
        <f>IF(ISBLANK(Data!D1163),"",Data!D1163)</f>
        <v>0</v>
      </c>
      <c r="E1163" s="1">
        <f>IF(ISBLANK(Data!E1163),"",Data!E1163)</f>
        <v>0</v>
      </c>
      <c r="F1163" s="1">
        <f>IF(ISBLANK(Data!F1163),"",Data!F1163)</f>
        <v>8</v>
      </c>
      <c r="G1163" s="1" t="str">
        <f>IF(ISBLANK(Data!$F1163),"",IF(Data!$F1163&gt;=1,TEXT(Data!G1163,"00"),""))</f>
        <v>69</v>
      </c>
      <c r="H1163" s="1" t="str">
        <f>IF(ISBLANK(Data!$F1163),"",IF(Data!$F1163&gt;=2,TEXT(Data!H1163,"00"),""))</f>
        <v>9a</v>
      </c>
      <c r="I1163" s="1" t="str">
        <f>IF(ISBLANK(Data!$F1163),"",IF(Data!$F1163&gt;=3,TEXT(Data!I1163,"00"),""))</f>
        <v>00</v>
      </c>
      <c r="J1163" s="1" t="str">
        <f>IF(ISBLANK(Data!$F1163),"",IF(Data!$F1163&gt;=4,TEXT(Data!J1163,"00"),""))</f>
        <v>00</v>
      </c>
      <c r="K1163" s="1" t="str">
        <f>IF(ISBLANK(Data!$F1163),"",IF(Data!$F1163&gt;=5,TEXT(Data!K1163,"00"),""))</f>
        <v>4e</v>
      </c>
      <c r="L1163" s="1" t="str">
        <f>IF(ISBLANK(Data!$F1163),"",IF(Data!$F1163&gt;=6,TEXT(Data!L1163,"00"),""))</f>
        <v>00</v>
      </c>
      <c r="M1163" s="1" t="str">
        <f>IF(ISBLANK(Data!$F1163),"",IF(Data!$F1163&gt;=7,TEXT(Data!M1163,"00"),""))</f>
        <v>00</v>
      </c>
      <c r="N1163" s="1" t="str">
        <f>IF(ISBLANK(Data!$F1163),"",IF(Data!$F1163&gt;=8,TEXT(Data!N1163,"00"),""))</f>
        <v>00</v>
      </c>
    </row>
    <row r="1164" ht="14.25">
      <c r="A1164" s="1">
        <f>IF(ISBLANK(Data!A1164),"",Data!A1164)</f>
        <v>23348</v>
      </c>
      <c r="B1164" s="1">
        <f>IF(ISBLANK(Data!B1164),"",Data!B1164)</f>
        <v>0</v>
      </c>
      <c r="C1164" s="1">
        <f>IF(ISBLANK(Data!C1164),"",Data!C1164)</f>
        <v>400</v>
      </c>
      <c r="D1164" s="1">
        <f>IF(ISBLANK(Data!D1164),"",Data!D1164)</f>
        <v>0</v>
      </c>
      <c r="E1164" s="1">
        <f>IF(ISBLANK(Data!E1164),"",Data!E1164)</f>
        <v>0</v>
      </c>
      <c r="F1164" s="1">
        <f>IF(ISBLANK(Data!F1164),"",Data!F1164)</f>
        <v>8</v>
      </c>
      <c r="G1164" s="1" t="str">
        <f>IF(ISBLANK(Data!$F1164),"",IF(Data!$F1164&gt;=1,TEXT(Data!G1164,"00"),""))</f>
        <v>01</v>
      </c>
      <c r="H1164" s="1" t="str">
        <f>IF(ISBLANK(Data!$F1164),"",IF(Data!$F1164&gt;=2,TEXT(Data!H1164,"00"),""))</f>
        <v>00</v>
      </c>
      <c r="I1164" s="1" t="str">
        <f>IF(ISBLANK(Data!$F1164),"",IF(Data!$F1164&gt;=3,TEXT(Data!I1164,"00"),""))</f>
        <v>c</v>
      </c>
      <c r="J1164" s="1" t="str">
        <f>IF(ISBLANK(Data!$F1164),"",IF(Data!$F1164&gt;=4,TEXT(Data!J1164,"00"),""))</f>
        <v>00</v>
      </c>
      <c r="K1164" s="1" t="str">
        <f>IF(ISBLANK(Data!$F1164),"",IF(Data!$F1164&gt;=5,TEXT(Data!K1164,"00"),""))</f>
        <v>00</v>
      </c>
      <c r="L1164" s="1" t="str">
        <f>IF(ISBLANK(Data!$F1164),"",IF(Data!$F1164&gt;=6,TEXT(Data!L1164,"00"),""))</f>
        <v>00</v>
      </c>
      <c r="M1164" s="1" t="str">
        <f>IF(ISBLANK(Data!$F1164),"",IF(Data!$F1164&gt;=7,TEXT(Data!M1164,"00"),""))</f>
        <v>00</v>
      </c>
      <c r="N1164" s="1" t="str">
        <f>IF(ISBLANK(Data!$F1164),"",IF(Data!$F1164&gt;=8,TEXT(Data!N1164,"00"),""))</f>
        <v>00</v>
      </c>
    </row>
    <row r="1165" ht="14.25">
      <c r="A1165" s="1">
        <f>IF(ISBLANK(Data!A1165),"",Data!A1165)</f>
        <v>23357</v>
      </c>
      <c r="B1165" s="1">
        <f>IF(ISBLANK(Data!B1165),"",Data!B1165)</f>
        <v>0</v>
      </c>
      <c r="C1165" s="1">
        <f>IF(ISBLANK(Data!C1165),"",Data!C1165)</f>
        <v>201</v>
      </c>
      <c r="D1165" s="1">
        <f>IF(ISBLANK(Data!D1165),"",Data!D1165)</f>
        <v>0</v>
      </c>
      <c r="E1165" s="1">
        <f>IF(ISBLANK(Data!E1165),"",Data!E1165)</f>
        <v>0</v>
      </c>
      <c r="F1165" s="1">
        <f>IF(ISBLANK(Data!F1165),"",Data!F1165)</f>
        <v>6</v>
      </c>
      <c r="G1165" s="1" t="str">
        <f>IF(ISBLANK(Data!$F1165),"",IF(Data!$F1165&gt;=1,TEXT(Data!G1165,"00"),""))</f>
        <v>d2</v>
      </c>
      <c r="H1165" s="1" t="str">
        <f>IF(ISBLANK(Data!$F1165),"",IF(Data!$F1165&gt;=2,TEXT(Data!H1165,"00"),""))</f>
        <v>00</v>
      </c>
      <c r="I1165" s="1" t="str">
        <f>IF(ISBLANK(Data!$F1165),"",IF(Data!$F1165&gt;=3,TEXT(Data!I1165,"00"),""))</f>
        <v>00</v>
      </c>
      <c r="J1165" s="1" t="str">
        <f>IF(ISBLANK(Data!$F1165),"",IF(Data!$F1165&gt;=4,TEXT(Data!J1165,"00"),""))</f>
        <v>00</v>
      </c>
      <c r="K1165" s="1" t="str">
        <f>IF(ISBLANK(Data!$F1165),"",IF(Data!$F1165&gt;=5,TEXT(Data!K1165,"00"),""))</f>
        <v>62</v>
      </c>
      <c r="L1165" s="1" t="str">
        <f>IF(ISBLANK(Data!$F1165),"",IF(Data!$F1165&gt;=6,TEXT(Data!L1165,"00"),""))</f>
        <v>00</v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>
        <f>IF(ISBLANK(Data!A1166),"",Data!A1166)</f>
        <v>23368</v>
      </c>
      <c r="B1166" s="1">
        <f>IF(ISBLANK(Data!B1166),"",Data!B1166)</f>
        <v>0</v>
      </c>
      <c r="C1166" s="1">
        <f>IF(ISBLANK(Data!C1166),"",Data!C1166)</f>
        <v>203</v>
      </c>
      <c r="D1166" s="1">
        <f>IF(ISBLANK(Data!D1166),"",Data!D1166)</f>
        <v>0</v>
      </c>
      <c r="E1166" s="1">
        <f>IF(ISBLANK(Data!E1166),"",Data!E1166)</f>
        <v>0</v>
      </c>
      <c r="F1166" s="1">
        <f>IF(ISBLANK(Data!F1166),"",Data!F1166)</f>
        <v>8</v>
      </c>
      <c r="G1166" s="1" t="str">
        <f>IF(ISBLANK(Data!$F1166),"",IF(Data!$F1166&gt;=1,TEXT(Data!G1166,"00"),""))</f>
        <v>00</v>
      </c>
      <c r="H1166" s="1" t="str">
        <f>IF(ISBLANK(Data!$F1166),"",IF(Data!$F1166&gt;=2,TEXT(Data!H1166,"00"),""))</f>
        <v>00</v>
      </c>
      <c r="I1166" s="1" t="str">
        <f>IF(ISBLANK(Data!$F1166),"",IF(Data!$F1166&gt;=3,TEXT(Data!I1166,"00"),""))</f>
        <v>00</v>
      </c>
      <c r="J1166" s="1" t="str">
        <f>IF(ISBLANK(Data!$F1166),"",IF(Data!$F1166&gt;=4,TEXT(Data!J1166,"00"),""))</f>
        <v>00</v>
      </c>
      <c r="K1166" s="1" t="str">
        <f>IF(ISBLANK(Data!$F1166),"",IF(Data!$F1166&gt;=5,TEXT(Data!K1166,"00"),""))</f>
        <v>00</v>
      </c>
      <c r="L1166" s="1" t="str">
        <f>IF(ISBLANK(Data!$F1166),"",IF(Data!$F1166&gt;=6,TEXT(Data!L1166,"00"),""))</f>
        <v>00</v>
      </c>
      <c r="M1166" s="1" t="str">
        <f>IF(ISBLANK(Data!$F1166),"",IF(Data!$F1166&gt;=7,TEXT(Data!M1166,"00"),""))</f>
        <v>00</v>
      </c>
      <c r="N1166" s="1" t="str">
        <f>IF(ISBLANK(Data!$F1166),"",IF(Data!$F1166&gt;=8,TEXT(Data!N1166,"00"),""))</f>
        <v>00</v>
      </c>
    </row>
    <row r="1167" ht="14.25">
      <c r="A1167" s="1">
        <f>IF(ISBLANK(Data!A1167),"",Data!A1167)</f>
        <v>23373</v>
      </c>
      <c r="B1167" s="1">
        <f>IF(ISBLANK(Data!B1167),"",Data!B1167)</f>
        <v>1</v>
      </c>
      <c r="C1167" s="1">
        <f>IF(ISBLANK(Data!C1167),"",Data!C1167)</f>
        <v>300</v>
      </c>
      <c r="D1167" s="1">
        <f>IF(ISBLANK(Data!D1167),"",Data!D1167)</f>
        <v>0</v>
      </c>
      <c r="E1167" s="1">
        <f>IF(ISBLANK(Data!E1167),"",Data!E1167)</f>
        <v>0</v>
      </c>
      <c r="F1167" s="1">
        <f>IF(ISBLANK(Data!F1167),"",Data!F1167)</f>
        <v>8</v>
      </c>
      <c r="G1167" s="1" t="str">
        <f>IF(ISBLANK(Data!$F1167),"",IF(Data!$F1167&gt;=1,TEXT(Data!G1167,"00"),""))</f>
        <v>03</v>
      </c>
      <c r="H1167" s="1" t="str">
        <f>IF(ISBLANK(Data!$F1167),"",IF(Data!$F1167&gt;=2,TEXT(Data!H1167,"00"),""))</f>
        <v>5a</v>
      </c>
      <c r="I1167" s="1" t="str">
        <f>IF(ISBLANK(Data!$F1167),"",IF(Data!$F1167&gt;=3,TEXT(Data!I1167,"00"),""))</f>
        <v>64</v>
      </c>
      <c r="J1167" s="1" t="str">
        <f>IF(ISBLANK(Data!$F1167),"",IF(Data!$F1167&gt;=4,TEXT(Data!J1167,"00"),""))</f>
        <v>5a</v>
      </c>
      <c r="K1167" s="1" t="str">
        <f>IF(ISBLANK(Data!$F1167),"",IF(Data!$F1167&gt;=5,TEXT(Data!K1167,"00"),""))</f>
        <v>41</v>
      </c>
      <c r="L1167" s="1" t="str">
        <f>IF(ISBLANK(Data!$F1167),"",IF(Data!$F1167&gt;=6,TEXT(Data!L1167,"00"),""))</f>
        <v>00</v>
      </c>
      <c r="M1167" s="1" t="str">
        <f>IF(ISBLANK(Data!$F1167),"",IF(Data!$F1167&gt;=7,TEXT(Data!M1167,"00"),""))</f>
        <v>32</v>
      </c>
      <c r="N1167" s="1" t="str">
        <f>IF(ISBLANK(Data!$F1167),"",IF(Data!$F1167&gt;=8,TEXT(Data!N1167,"00"),""))</f>
        <v>ee</v>
      </c>
    </row>
    <row r="1168" ht="14.25">
      <c r="A1168" s="1">
        <f>IF(ISBLANK(Data!A1168),"",Data!A1168)</f>
        <v>23374</v>
      </c>
      <c r="B1168" s="1">
        <f>IF(ISBLANK(Data!B1168),"",Data!B1168)</f>
        <v>1</v>
      </c>
      <c r="C1168" s="1">
        <f>IF(ISBLANK(Data!C1168),"",Data!C1168)</f>
        <v>301</v>
      </c>
      <c r="D1168" s="1">
        <f>IF(ISBLANK(Data!D1168),"",Data!D1168)</f>
        <v>0</v>
      </c>
      <c r="E1168" s="1">
        <f>IF(ISBLANK(Data!E1168),"",Data!E1168)</f>
        <v>0</v>
      </c>
      <c r="F1168" s="1">
        <f>IF(ISBLANK(Data!F1168),"",Data!F1168)</f>
        <v>3</v>
      </c>
      <c r="G1168" s="1" t="str">
        <f>IF(ISBLANK(Data!$F1168),"",IF(Data!$F1168&gt;=1,TEXT(Data!G1168,"00"),""))</f>
        <v>1d</v>
      </c>
      <c r="H1168" s="1" t="str">
        <f>IF(ISBLANK(Data!$F1168),"",IF(Data!$F1168&gt;=2,TEXT(Data!H1168,"00"),""))</f>
        <v>e</v>
      </c>
      <c r="I1168" s="1" t="str">
        <f>IF(ISBLANK(Data!$F1168),"",IF(Data!$F1168&gt;=3,TEXT(Data!I1168,"00"),""))</f>
        <v>00</v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>
        <f>IF(ISBLANK(Data!A1169),"",Data!A1169)</f>
        <v>23388</v>
      </c>
      <c r="B1169" s="1">
        <f>IF(ISBLANK(Data!B1169),"",Data!B1169)</f>
        <v>0</v>
      </c>
      <c r="C1169" s="1">
        <f>IF(ISBLANK(Data!C1169),"",Data!C1169)</f>
        <v>204</v>
      </c>
      <c r="D1169" s="1">
        <f>IF(ISBLANK(Data!D1169),"",Data!D1169)</f>
        <v>0</v>
      </c>
      <c r="E1169" s="1">
        <f>IF(ISBLANK(Data!E1169),"",Data!E1169)</f>
        <v>0</v>
      </c>
      <c r="F1169" s="1">
        <f>IF(ISBLANK(Data!F1169),"",Data!F1169)</f>
        <v>8</v>
      </c>
      <c r="G1169" s="1" t="str">
        <f>IF(ISBLANK(Data!$F1169),"",IF(Data!$F1169&gt;=1,TEXT(Data!G1169,"00"),""))</f>
        <v>00</v>
      </c>
      <c r="H1169" s="1" t="str">
        <f>IF(ISBLANK(Data!$F1169),"",IF(Data!$F1169&gt;=2,TEXT(Data!H1169,"00"),""))</f>
        <v>00</v>
      </c>
      <c r="I1169" s="1" t="str">
        <f>IF(ISBLANK(Data!$F1169),"",IF(Data!$F1169&gt;=3,TEXT(Data!I1169,"00"),""))</f>
        <v>00</v>
      </c>
      <c r="J1169" s="1" t="str">
        <f>IF(ISBLANK(Data!$F1169),"",IF(Data!$F1169&gt;=4,TEXT(Data!J1169,"00"),""))</f>
        <v>00</v>
      </c>
      <c r="K1169" s="1" t="str">
        <f>IF(ISBLANK(Data!$F1169),"",IF(Data!$F1169&gt;=5,TEXT(Data!K1169,"00"),""))</f>
        <v>00</v>
      </c>
      <c r="L1169" s="1" t="str">
        <f>IF(ISBLANK(Data!$F1169),"",IF(Data!$F1169&gt;=6,TEXT(Data!L1169,"00"),""))</f>
        <v>00</v>
      </c>
      <c r="M1169" s="1" t="str">
        <f>IF(ISBLANK(Data!$F1169),"",IF(Data!$F1169&gt;=7,TEXT(Data!M1169,"00"),""))</f>
        <v>00</v>
      </c>
      <c r="N1169" s="1" t="str">
        <f>IF(ISBLANK(Data!$F1169),"",IF(Data!$F1169&gt;=8,TEXT(Data!N1169,"00"),""))</f>
        <v>00</v>
      </c>
    </row>
    <row r="1170" ht="14.25">
      <c r="A1170" s="1">
        <f>IF(ISBLANK(Data!A1170),"",Data!A1170)</f>
        <v>23421</v>
      </c>
      <c r="B1170" s="1">
        <f>IF(ISBLANK(Data!B1170),"",Data!B1170)</f>
        <v>0</v>
      </c>
      <c r="C1170" s="1">
        <f>IF(ISBLANK(Data!C1170),"",Data!C1170)</f>
        <v>403</v>
      </c>
      <c r="D1170" s="1">
        <f>IF(ISBLANK(Data!D1170),"",Data!D1170)</f>
        <v>0</v>
      </c>
      <c r="E1170" s="1">
        <f>IF(ISBLANK(Data!E1170),"",Data!E1170)</f>
        <v>0</v>
      </c>
      <c r="F1170" s="1">
        <f>IF(ISBLANK(Data!F1170),"",Data!F1170)</f>
        <v>8</v>
      </c>
      <c r="G1170" s="1" t="str">
        <f>IF(ISBLANK(Data!$F1170),"",IF(Data!$F1170&gt;=1,TEXT(Data!G1170,"00"),""))</f>
        <v>63</v>
      </c>
      <c r="H1170" s="1" t="str">
        <f>IF(ISBLANK(Data!$F1170),"",IF(Data!$F1170&gt;=2,TEXT(Data!H1170,"00"),""))</f>
        <v>00</v>
      </c>
      <c r="I1170" s="1" t="str">
        <f>IF(ISBLANK(Data!$F1170),"",IF(Data!$F1170&gt;=3,TEXT(Data!I1170,"00"),""))</f>
        <v>00</v>
      </c>
      <c r="J1170" s="1" t="str">
        <f>IF(ISBLANK(Data!$F1170),"",IF(Data!$F1170&gt;=4,TEXT(Data!J1170,"00"),""))</f>
        <v>00</v>
      </c>
      <c r="K1170" s="1" t="str">
        <f>IF(ISBLANK(Data!$F1170),"",IF(Data!$F1170&gt;=5,TEXT(Data!K1170,"00"),""))</f>
        <v>94</v>
      </c>
      <c r="L1170" s="1" t="str">
        <f>IF(ISBLANK(Data!$F1170),"",IF(Data!$F1170&gt;=6,TEXT(Data!L1170,"00"),""))</f>
        <v>e0</v>
      </c>
      <c r="M1170" s="1" t="str">
        <f>IF(ISBLANK(Data!$F1170),"",IF(Data!$F1170&gt;=7,TEXT(Data!M1170,"00"),""))</f>
        <v>09</v>
      </c>
      <c r="N1170" s="1" t="str">
        <f>IF(ISBLANK(Data!$F1170),"",IF(Data!$F1170&gt;=8,TEXT(Data!N1170,"00"),""))</f>
        <v>00</v>
      </c>
    </row>
    <row r="1171" ht="14.25">
      <c r="A1171" s="1">
        <f>IF(ISBLANK(Data!A1171),"",Data!A1171)</f>
        <v>23422</v>
      </c>
      <c r="B1171" s="1">
        <f>IF(ISBLANK(Data!B1171),"",Data!B1171)</f>
        <v>1</v>
      </c>
      <c r="C1171" s="1">
        <f>IF(ISBLANK(Data!C1171),"",Data!C1171)</f>
        <v>300</v>
      </c>
      <c r="D1171" s="1">
        <f>IF(ISBLANK(Data!D1171),"",Data!D1171)</f>
        <v>0</v>
      </c>
      <c r="E1171" s="1">
        <f>IF(ISBLANK(Data!E1171),"",Data!E1171)</f>
        <v>0</v>
      </c>
      <c r="F1171" s="1">
        <f>IF(ISBLANK(Data!F1171),"",Data!F1171)</f>
        <v>8</v>
      </c>
      <c r="G1171" s="1" t="str">
        <f>IF(ISBLANK(Data!$F1171),"",IF(Data!$F1171&gt;=1,TEXT(Data!G1171,"00"),""))</f>
        <v>03</v>
      </c>
      <c r="H1171" s="1" t="str">
        <f>IF(ISBLANK(Data!$F1171),"",IF(Data!$F1171&gt;=2,TEXT(Data!H1171,"00"),""))</f>
        <v>5a</v>
      </c>
      <c r="I1171" s="1" t="str">
        <f>IF(ISBLANK(Data!$F1171),"",IF(Data!$F1171&gt;=3,TEXT(Data!I1171,"00"),""))</f>
        <v>64</v>
      </c>
      <c r="J1171" s="1" t="str">
        <f>IF(ISBLANK(Data!$F1171),"",IF(Data!$F1171&gt;=4,TEXT(Data!J1171,"00"),""))</f>
        <v>5a</v>
      </c>
      <c r="K1171" s="1" t="str">
        <f>IF(ISBLANK(Data!$F1171),"",IF(Data!$F1171&gt;=5,TEXT(Data!K1171,"00"),""))</f>
        <v>41</v>
      </c>
      <c r="L1171" s="1" t="str">
        <f>IF(ISBLANK(Data!$F1171),"",IF(Data!$F1171&gt;=6,TEXT(Data!L1171,"00"),""))</f>
        <v>00</v>
      </c>
      <c r="M1171" s="1" t="str">
        <f>IF(ISBLANK(Data!$F1171),"",IF(Data!$F1171&gt;=7,TEXT(Data!M1171,"00"),""))</f>
        <v>32</v>
      </c>
      <c r="N1171" s="1" t="str">
        <f>IF(ISBLANK(Data!$F1171),"",IF(Data!$F1171&gt;=8,TEXT(Data!N1171,"00"),""))</f>
        <v>ef</v>
      </c>
    </row>
    <row r="1172" ht="14.25">
      <c r="A1172" s="1">
        <f>IF(ISBLANK(Data!A1172),"",Data!A1172)</f>
        <v>23423</v>
      </c>
      <c r="B1172" s="1">
        <f>IF(ISBLANK(Data!B1172),"",Data!B1172)</f>
        <v>1</v>
      </c>
      <c r="C1172" s="1">
        <f>IF(ISBLANK(Data!C1172),"",Data!C1172)</f>
        <v>301</v>
      </c>
      <c r="D1172" s="1">
        <f>IF(ISBLANK(Data!D1172),"",Data!D1172)</f>
        <v>0</v>
      </c>
      <c r="E1172" s="1">
        <f>IF(ISBLANK(Data!E1172),"",Data!E1172)</f>
        <v>0</v>
      </c>
      <c r="F1172" s="1">
        <f>IF(ISBLANK(Data!F1172),"",Data!F1172)</f>
        <v>3</v>
      </c>
      <c r="G1172" s="1" t="str">
        <f>IF(ISBLANK(Data!$F1172),"",IF(Data!$F1172&gt;=1,TEXT(Data!G1172,"00"),""))</f>
        <v>e8</v>
      </c>
      <c r="H1172" s="1" t="str">
        <f>IF(ISBLANK(Data!$F1172),"",IF(Data!$F1172&gt;=2,TEXT(Data!H1172,"00"),""))</f>
        <v>f</v>
      </c>
      <c r="I1172" s="1" t="str">
        <f>IF(ISBLANK(Data!$F1172),"",IF(Data!$F1172&gt;=3,TEXT(Data!I1172,"00"),""))</f>
        <v>00</v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>
        <f>IF(ISBLANK(Data!A1173),"",Data!A1173)</f>
        <v>23433</v>
      </c>
      <c r="B1173" s="1">
        <f>IF(ISBLANK(Data!B1173),"",Data!B1173)</f>
        <v>0</v>
      </c>
      <c r="C1173" s="1">
        <f>IF(ISBLANK(Data!C1173),"",Data!C1173)</f>
        <v>202</v>
      </c>
      <c r="D1173" s="1">
        <f>IF(ISBLANK(Data!D1173),"",Data!D1173)</f>
        <v>0</v>
      </c>
      <c r="E1173" s="1">
        <f>IF(ISBLANK(Data!E1173),"",Data!E1173)</f>
        <v>0</v>
      </c>
      <c r="F1173" s="1">
        <f>IF(ISBLANK(Data!F1173),"",Data!F1173)</f>
        <v>8</v>
      </c>
      <c r="G1173" s="1" t="str">
        <f>IF(ISBLANK(Data!$F1173),"",IF(Data!$F1173&gt;=1,TEXT(Data!G1173,"00"),""))</f>
        <v>e2</v>
      </c>
      <c r="H1173" s="1" t="str">
        <f>IF(ISBLANK(Data!$F1173),"",IF(Data!$F1173&gt;=2,TEXT(Data!H1173,"00"),""))</f>
        <v>20</v>
      </c>
      <c r="I1173" s="1" t="str">
        <f>IF(ISBLANK(Data!$F1173),"",IF(Data!$F1173&gt;=3,TEXT(Data!I1173,"00"),""))</f>
        <v>00</v>
      </c>
      <c r="J1173" s="1" t="str">
        <f>IF(ISBLANK(Data!$F1173),"",IF(Data!$F1173&gt;=4,TEXT(Data!J1173,"00"),""))</f>
        <v>00</v>
      </c>
      <c r="K1173" s="1" t="str">
        <f>IF(ISBLANK(Data!$F1173),"",IF(Data!$F1173&gt;=5,TEXT(Data!K1173,"00"),""))</f>
        <v>c0</v>
      </c>
      <c r="L1173" s="1" t="str">
        <f>IF(ISBLANK(Data!$F1173),"",IF(Data!$F1173&gt;=6,TEXT(Data!L1173,"00"),""))</f>
        <v>ab</v>
      </c>
      <c r="M1173" s="1" t="str">
        <f>IF(ISBLANK(Data!$F1173),"",IF(Data!$F1173&gt;=7,TEXT(Data!M1173,"00"),""))</f>
        <v>22</v>
      </c>
      <c r="N1173" s="1" t="str">
        <f>IF(ISBLANK(Data!$F1173),"",IF(Data!$F1173&gt;=8,TEXT(Data!N1173,"00"),""))</f>
        <v>00</v>
      </c>
    </row>
    <row r="1174" ht="14.25">
      <c r="A1174" s="1">
        <f>IF(ISBLANK(Data!A1174),"",Data!A1174)</f>
        <v>23468</v>
      </c>
      <c r="B1174" s="1">
        <f>IF(ISBLANK(Data!B1174),"",Data!B1174)</f>
        <v>0</v>
      </c>
      <c r="C1174" s="1">
        <f>IF(ISBLANK(Data!C1174),"",Data!C1174)</f>
        <v>401</v>
      </c>
      <c r="D1174" s="1">
        <f>IF(ISBLANK(Data!D1174),"",Data!D1174)</f>
        <v>0</v>
      </c>
      <c r="E1174" s="1">
        <f>IF(ISBLANK(Data!E1174),"",Data!E1174)</f>
        <v>0</v>
      </c>
      <c r="F1174" s="1">
        <f>IF(ISBLANK(Data!F1174),"",Data!F1174)</f>
        <v>8</v>
      </c>
      <c r="G1174" s="1" t="str">
        <f>IF(ISBLANK(Data!$F1174),"",IF(Data!$F1174&gt;=1,TEXT(Data!G1174,"00"),""))</f>
        <v>69</v>
      </c>
      <c r="H1174" s="1" t="str">
        <f>IF(ISBLANK(Data!$F1174),"",IF(Data!$F1174&gt;=2,TEXT(Data!H1174,"00"),""))</f>
        <v>9a</v>
      </c>
      <c r="I1174" s="1" t="str">
        <f>IF(ISBLANK(Data!$F1174),"",IF(Data!$F1174&gt;=3,TEXT(Data!I1174,"00"),""))</f>
        <v>00</v>
      </c>
      <c r="J1174" s="1" t="str">
        <f>IF(ISBLANK(Data!$F1174),"",IF(Data!$F1174&gt;=4,TEXT(Data!J1174,"00"),""))</f>
        <v>00</v>
      </c>
      <c r="K1174" s="1" t="str">
        <f>IF(ISBLANK(Data!$F1174),"",IF(Data!$F1174&gt;=5,TEXT(Data!K1174,"00"),""))</f>
        <v>4e</v>
      </c>
      <c r="L1174" s="1" t="str">
        <f>IF(ISBLANK(Data!$F1174),"",IF(Data!$F1174&gt;=6,TEXT(Data!L1174,"00"),""))</f>
        <v>00</v>
      </c>
      <c r="M1174" s="1" t="str">
        <f>IF(ISBLANK(Data!$F1174),"",IF(Data!$F1174&gt;=7,TEXT(Data!M1174,"00"),""))</f>
        <v>00</v>
      </c>
      <c r="N1174" s="1" t="str">
        <f>IF(ISBLANK(Data!$F1174),"",IF(Data!$F1174&gt;=8,TEXT(Data!N1174,"00"),""))</f>
        <v>00</v>
      </c>
    </row>
    <row r="1175" ht="14.25">
      <c r="A1175" s="1">
        <f>IF(ISBLANK(Data!A1175),"",Data!A1175)</f>
        <v>23473</v>
      </c>
      <c r="B1175" s="1">
        <f>IF(ISBLANK(Data!B1175),"",Data!B1175)</f>
        <v>1</v>
      </c>
      <c r="C1175" s="1">
        <f>IF(ISBLANK(Data!C1175),"",Data!C1175)</f>
        <v>300</v>
      </c>
      <c r="D1175" s="1">
        <f>IF(ISBLANK(Data!D1175),"",Data!D1175)</f>
        <v>0</v>
      </c>
      <c r="E1175" s="1">
        <f>IF(ISBLANK(Data!E1175),"",Data!E1175)</f>
        <v>0</v>
      </c>
      <c r="F1175" s="1">
        <f>IF(ISBLANK(Data!F1175),"",Data!F1175)</f>
        <v>8</v>
      </c>
      <c r="G1175" s="1" t="str">
        <f>IF(ISBLANK(Data!$F1175),"",IF(Data!$F1175&gt;=1,TEXT(Data!G1175,"00"),""))</f>
        <v>03</v>
      </c>
      <c r="H1175" s="1" t="str">
        <f>IF(ISBLANK(Data!$F1175),"",IF(Data!$F1175&gt;=2,TEXT(Data!H1175,"00"),""))</f>
        <v>5a</v>
      </c>
      <c r="I1175" s="1" t="str">
        <f>IF(ISBLANK(Data!$F1175),"",IF(Data!$F1175&gt;=3,TEXT(Data!I1175,"00"),""))</f>
        <v>64</v>
      </c>
      <c r="J1175" s="1" t="str">
        <f>IF(ISBLANK(Data!$F1175),"",IF(Data!$F1175&gt;=4,TEXT(Data!J1175,"00"),""))</f>
        <v>5a</v>
      </c>
      <c r="K1175" s="1" t="str">
        <f>IF(ISBLANK(Data!$F1175),"",IF(Data!$F1175&gt;=5,TEXT(Data!K1175,"00"),""))</f>
        <v>41</v>
      </c>
      <c r="L1175" s="1" t="str">
        <f>IF(ISBLANK(Data!$F1175),"",IF(Data!$F1175&gt;=6,TEXT(Data!L1175,"00"),""))</f>
        <v>00</v>
      </c>
      <c r="M1175" s="1" t="str">
        <f>IF(ISBLANK(Data!$F1175),"",IF(Data!$F1175&gt;=7,TEXT(Data!M1175,"00"),""))</f>
        <v>32</v>
      </c>
      <c r="N1175" s="1" t="str">
        <f>IF(ISBLANK(Data!$F1175),"",IF(Data!$F1175&gt;=8,TEXT(Data!N1175,"00"),""))</f>
        <v>20</v>
      </c>
    </row>
    <row r="1176" ht="14.25">
      <c r="A1176" s="1">
        <f>IF(ISBLANK(Data!A1176),"",Data!A1176)</f>
        <v>23474</v>
      </c>
      <c r="B1176" s="1">
        <f>IF(ISBLANK(Data!B1176),"",Data!B1176)</f>
        <v>1</v>
      </c>
      <c r="C1176" s="1">
        <f>IF(ISBLANK(Data!C1176),"",Data!C1176)</f>
        <v>301</v>
      </c>
      <c r="D1176" s="1">
        <f>IF(ISBLANK(Data!D1176),"",Data!D1176)</f>
        <v>0</v>
      </c>
      <c r="E1176" s="1">
        <f>IF(ISBLANK(Data!E1176),"",Data!E1176)</f>
        <v>0</v>
      </c>
      <c r="F1176" s="1">
        <f>IF(ISBLANK(Data!F1176),"",Data!F1176)</f>
        <v>3</v>
      </c>
      <c r="G1176" s="1" t="str">
        <f>IF(ISBLANK(Data!$F1176),"",IF(Data!$F1176&gt;=1,TEXT(Data!G1176,"00"),""))</f>
        <v>e2</v>
      </c>
      <c r="H1176" s="1" t="str">
        <f>IF(ISBLANK(Data!$F1176),"",IF(Data!$F1176&gt;=2,TEXT(Data!H1176,"00"),""))</f>
        <v>00</v>
      </c>
      <c r="I1176" s="1" t="str">
        <f>IF(ISBLANK(Data!$F1176),"",IF(Data!$F1176&gt;=3,TEXT(Data!I1176,"00"),""))</f>
        <v>00</v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>
        <f>IF(ISBLANK(Data!A1177),"",Data!A1177)</f>
        <v>23488</v>
      </c>
      <c r="B1177" s="1">
        <f>IF(ISBLANK(Data!B1177),"",Data!B1177)</f>
        <v>0</v>
      </c>
      <c r="C1177" s="1">
        <f>IF(ISBLANK(Data!C1177),"",Data!C1177)</f>
        <v>400</v>
      </c>
      <c r="D1177" s="1">
        <f>IF(ISBLANK(Data!D1177),"",Data!D1177)</f>
        <v>0</v>
      </c>
      <c r="E1177" s="1">
        <f>IF(ISBLANK(Data!E1177),"",Data!E1177)</f>
        <v>0</v>
      </c>
      <c r="F1177" s="1">
        <f>IF(ISBLANK(Data!F1177),"",Data!F1177)</f>
        <v>8</v>
      </c>
      <c r="G1177" s="1" t="str">
        <f>IF(ISBLANK(Data!$F1177),"",IF(Data!$F1177&gt;=1,TEXT(Data!G1177,"00"),""))</f>
        <v>01</v>
      </c>
      <c r="H1177" s="1" t="str">
        <f>IF(ISBLANK(Data!$F1177),"",IF(Data!$F1177&gt;=2,TEXT(Data!H1177,"00"),""))</f>
        <v>00</v>
      </c>
      <c r="I1177" s="1" t="str">
        <f>IF(ISBLANK(Data!$F1177),"",IF(Data!$F1177&gt;=3,TEXT(Data!I1177,"00"),""))</f>
        <v>c</v>
      </c>
      <c r="J1177" s="1" t="str">
        <f>IF(ISBLANK(Data!$F1177),"",IF(Data!$F1177&gt;=4,TEXT(Data!J1177,"00"),""))</f>
        <v>00</v>
      </c>
      <c r="K1177" s="1" t="str">
        <f>IF(ISBLANK(Data!$F1177),"",IF(Data!$F1177&gt;=5,TEXT(Data!K1177,"00"),""))</f>
        <v>00</v>
      </c>
      <c r="L1177" s="1" t="str">
        <f>IF(ISBLANK(Data!$F1177),"",IF(Data!$F1177&gt;=6,TEXT(Data!L1177,"00"),""))</f>
        <v>00</v>
      </c>
      <c r="M1177" s="1" t="str">
        <f>IF(ISBLANK(Data!$F1177),"",IF(Data!$F1177&gt;=7,TEXT(Data!M1177,"00"),""))</f>
        <v>00</v>
      </c>
      <c r="N1177" s="1" t="str">
        <f>IF(ISBLANK(Data!$F1177),"",IF(Data!$F1177&gt;=8,TEXT(Data!N1177,"00"),""))</f>
        <v>00</v>
      </c>
    </row>
    <row r="1178" ht="14.25">
      <c r="A1178" s="1">
        <f>IF(ISBLANK(Data!A1178),"",Data!A1178)</f>
        <v>23521</v>
      </c>
      <c r="B1178" s="1">
        <f>IF(ISBLANK(Data!B1178),"",Data!B1178)</f>
        <v>0</v>
      </c>
      <c r="C1178" s="1">
        <f>IF(ISBLANK(Data!C1178),"",Data!C1178)</f>
        <v>201</v>
      </c>
      <c r="D1178" s="1">
        <f>IF(ISBLANK(Data!D1178),"",Data!D1178)</f>
        <v>0</v>
      </c>
      <c r="E1178" s="1">
        <f>IF(ISBLANK(Data!E1178),"",Data!E1178)</f>
        <v>0</v>
      </c>
      <c r="F1178" s="1">
        <f>IF(ISBLANK(Data!F1178),"",Data!F1178)</f>
        <v>6</v>
      </c>
      <c r="G1178" s="1" t="str">
        <f>IF(ISBLANK(Data!$F1178),"",IF(Data!$F1178&gt;=1,TEXT(Data!G1178,"00"),""))</f>
        <v>c8</v>
      </c>
      <c r="H1178" s="1" t="str">
        <f>IF(ISBLANK(Data!$F1178),"",IF(Data!$F1178&gt;=2,TEXT(Data!H1178,"00"),""))</f>
        <v>00</v>
      </c>
      <c r="I1178" s="1" t="str">
        <f>IF(ISBLANK(Data!$F1178),"",IF(Data!$F1178&gt;=3,TEXT(Data!I1178,"00"),""))</f>
        <v>00</v>
      </c>
      <c r="J1178" s="1" t="str">
        <f>IF(ISBLANK(Data!$F1178),"",IF(Data!$F1178&gt;=4,TEXT(Data!J1178,"00"),""))</f>
        <v>00</v>
      </c>
      <c r="K1178" s="1" t="str">
        <f>IF(ISBLANK(Data!$F1178),"",IF(Data!$F1178&gt;=5,TEXT(Data!K1178,"00"),""))</f>
        <v>62</v>
      </c>
      <c r="L1178" s="1" t="str">
        <f>IF(ISBLANK(Data!$F1178),"",IF(Data!$F1178&gt;=6,TEXT(Data!L1178,"00"),""))</f>
        <v>00</v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>
        <f>IF(ISBLANK(Data!A1179),"",Data!A1179)</f>
        <v>23522</v>
      </c>
      <c r="B1179" s="1">
        <f>IF(ISBLANK(Data!B1179),"",Data!B1179)</f>
        <v>1</v>
      </c>
      <c r="C1179" s="1">
        <f>IF(ISBLANK(Data!C1179),"",Data!C1179)</f>
        <v>300</v>
      </c>
      <c r="D1179" s="1">
        <f>IF(ISBLANK(Data!D1179),"",Data!D1179)</f>
        <v>0</v>
      </c>
      <c r="E1179" s="1">
        <f>IF(ISBLANK(Data!E1179),"",Data!E1179)</f>
        <v>0</v>
      </c>
      <c r="F1179" s="1">
        <f>IF(ISBLANK(Data!F1179),"",Data!F1179)</f>
        <v>8</v>
      </c>
      <c r="G1179" s="1" t="str">
        <f>IF(ISBLANK(Data!$F1179),"",IF(Data!$F1179&gt;=1,TEXT(Data!G1179,"00"),""))</f>
        <v>03</v>
      </c>
      <c r="H1179" s="1" t="str">
        <f>IF(ISBLANK(Data!$F1179),"",IF(Data!$F1179&gt;=2,TEXT(Data!H1179,"00"),""))</f>
        <v>5a</v>
      </c>
      <c r="I1179" s="1" t="str">
        <f>IF(ISBLANK(Data!$F1179),"",IF(Data!$F1179&gt;=3,TEXT(Data!I1179,"00"),""))</f>
        <v>64</v>
      </c>
      <c r="J1179" s="1" t="str">
        <f>IF(ISBLANK(Data!$F1179),"",IF(Data!$F1179&gt;=4,TEXT(Data!J1179,"00"),""))</f>
        <v>5a</v>
      </c>
      <c r="K1179" s="1" t="str">
        <f>IF(ISBLANK(Data!$F1179),"",IF(Data!$F1179&gt;=5,TEXT(Data!K1179,"00"),""))</f>
        <v>41</v>
      </c>
      <c r="L1179" s="1" t="str">
        <f>IF(ISBLANK(Data!$F1179),"",IF(Data!$F1179&gt;=6,TEXT(Data!L1179,"00"),""))</f>
        <v>00</v>
      </c>
      <c r="M1179" s="1" t="str">
        <f>IF(ISBLANK(Data!$F1179),"",IF(Data!$F1179&gt;=7,TEXT(Data!M1179,"00"),""))</f>
        <v>32</v>
      </c>
      <c r="N1179" s="1" t="str">
        <f>IF(ISBLANK(Data!$F1179),"",IF(Data!$F1179&gt;=8,TEXT(Data!N1179,"00"),""))</f>
        <v>21</v>
      </c>
    </row>
    <row r="1180" ht="14.25">
      <c r="A1180" s="1">
        <f>IF(ISBLANK(Data!A1180),"",Data!A1180)</f>
        <v>23523</v>
      </c>
      <c r="B1180" s="1">
        <f>IF(ISBLANK(Data!B1180),"",Data!B1180)</f>
        <v>1</v>
      </c>
      <c r="C1180" s="1">
        <f>IF(ISBLANK(Data!C1180),"",Data!C1180)</f>
        <v>301</v>
      </c>
      <c r="D1180" s="1">
        <f>IF(ISBLANK(Data!D1180),"",Data!D1180)</f>
        <v>0</v>
      </c>
      <c r="E1180" s="1">
        <f>IF(ISBLANK(Data!E1180),"",Data!E1180)</f>
        <v>0</v>
      </c>
      <c r="F1180" s="1">
        <f>IF(ISBLANK(Data!F1180),"",Data!F1180)</f>
        <v>3</v>
      </c>
      <c r="G1180" s="1" t="str">
        <f>IF(ISBLANK(Data!$F1180),"",IF(Data!$F1180&gt;=1,TEXT(Data!G1180,"00"),""))</f>
        <v>b3</v>
      </c>
      <c r="H1180" s="1" t="str">
        <f>IF(ISBLANK(Data!$F1180),"",IF(Data!$F1180&gt;=2,TEXT(Data!H1180,"00"),""))</f>
        <v>01</v>
      </c>
      <c r="I1180" s="1" t="str">
        <f>IF(ISBLANK(Data!$F1180),"",IF(Data!$F1180&gt;=3,TEXT(Data!I1180,"00"),""))</f>
        <v>00</v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>
        <f>IF(ISBLANK(Data!A1181),"",Data!A1181)</f>
        <v>23533</v>
      </c>
      <c r="B1181" s="1">
        <f>IF(ISBLANK(Data!B1181),"",Data!B1181)</f>
        <v>0</v>
      </c>
      <c r="C1181" s="1">
        <f>IF(ISBLANK(Data!C1181),"",Data!C1181)</f>
        <v>203</v>
      </c>
      <c r="D1181" s="1">
        <f>IF(ISBLANK(Data!D1181),"",Data!D1181)</f>
        <v>0</v>
      </c>
      <c r="E1181" s="1">
        <f>IF(ISBLANK(Data!E1181),"",Data!E1181)</f>
        <v>0</v>
      </c>
      <c r="F1181" s="1">
        <f>IF(ISBLANK(Data!F1181),"",Data!F1181)</f>
        <v>8</v>
      </c>
      <c r="G1181" s="1" t="str">
        <f>IF(ISBLANK(Data!$F1181),"",IF(Data!$F1181&gt;=1,TEXT(Data!G1181,"00"),""))</f>
        <v>00</v>
      </c>
      <c r="H1181" s="1" t="str">
        <f>IF(ISBLANK(Data!$F1181),"",IF(Data!$F1181&gt;=2,TEXT(Data!H1181,"00"),""))</f>
        <v>00</v>
      </c>
      <c r="I1181" s="1" t="str">
        <f>IF(ISBLANK(Data!$F1181),"",IF(Data!$F1181&gt;=3,TEXT(Data!I1181,"00"),""))</f>
        <v>00</v>
      </c>
      <c r="J1181" s="1" t="str">
        <f>IF(ISBLANK(Data!$F1181),"",IF(Data!$F1181&gt;=4,TEXT(Data!J1181,"00"),""))</f>
        <v>00</v>
      </c>
      <c r="K1181" s="1" t="str">
        <f>IF(ISBLANK(Data!$F1181),"",IF(Data!$F1181&gt;=5,TEXT(Data!K1181,"00"),""))</f>
        <v>00</v>
      </c>
      <c r="L1181" s="1" t="str">
        <f>IF(ISBLANK(Data!$F1181),"",IF(Data!$F1181&gt;=6,TEXT(Data!L1181,"00"),""))</f>
        <v>00</v>
      </c>
      <c r="M1181" s="1" t="str">
        <f>IF(ISBLANK(Data!$F1181),"",IF(Data!$F1181&gt;=7,TEXT(Data!M1181,"00"),""))</f>
        <v>00</v>
      </c>
      <c r="N1181" s="1" t="str">
        <f>IF(ISBLANK(Data!$F1181),"",IF(Data!$F1181&gt;=8,TEXT(Data!N1181,"00"),""))</f>
        <v>00</v>
      </c>
    </row>
    <row r="1182" ht="14.25">
      <c r="A1182" s="1">
        <f>IF(ISBLANK(Data!A1182),"",Data!A1182)</f>
        <v>23568</v>
      </c>
      <c r="B1182" s="1">
        <f>IF(ISBLANK(Data!B1182),"",Data!B1182)</f>
        <v>0</v>
      </c>
      <c r="C1182" s="1">
        <f>IF(ISBLANK(Data!C1182),"",Data!C1182)</f>
        <v>401</v>
      </c>
      <c r="D1182" s="1">
        <f>IF(ISBLANK(Data!D1182),"",Data!D1182)</f>
        <v>0</v>
      </c>
      <c r="E1182" s="1">
        <f>IF(ISBLANK(Data!E1182),"",Data!E1182)</f>
        <v>0</v>
      </c>
      <c r="F1182" s="1">
        <f>IF(ISBLANK(Data!F1182),"",Data!F1182)</f>
        <v>8</v>
      </c>
      <c r="G1182" s="1" t="str">
        <f>IF(ISBLANK(Data!$F1182),"",IF(Data!$F1182&gt;=1,TEXT(Data!G1182,"00"),""))</f>
        <v>69</v>
      </c>
      <c r="H1182" s="1" t="str">
        <f>IF(ISBLANK(Data!$F1182),"",IF(Data!$F1182&gt;=2,TEXT(Data!H1182,"00"),""))</f>
        <v>9a</v>
      </c>
      <c r="I1182" s="1" t="str">
        <f>IF(ISBLANK(Data!$F1182),"",IF(Data!$F1182&gt;=3,TEXT(Data!I1182,"00"),""))</f>
        <v>00</v>
      </c>
      <c r="J1182" s="1" t="str">
        <f>IF(ISBLANK(Data!$F1182),"",IF(Data!$F1182&gt;=4,TEXT(Data!J1182,"00"),""))</f>
        <v>00</v>
      </c>
      <c r="K1182" s="1" t="str">
        <f>IF(ISBLANK(Data!$F1182),"",IF(Data!$F1182&gt;=5,TEXT(Data!K1182,"00"),""))</f>
        <v>4e</v>
      </c>
      <c r="L1182" s="1" t="str">
        <f>IF(ISBLANK(Data!$F1182),"",IF(Data!$F1182&gt;=6,TEXT(Data!L1182,"00"),""))</f>
        <v>00</v>
      </c>
      <c r="M1182" s="1" t="str">
        <f>IF(ISBLANK(Data!$F1182),"",IF(Data!$F1182&gt;=7,TEXT(Data!M1182,"00"),""))</f>
        <v>00</v>
      </c>
      <c r="N1182" s="1" t="str">
        <f>IF(ISBLANK(Data!$F1182),"",IF(Data!$F1182&gt;=8,TEXT(Data!N1182,"00"),""))</f>
        <v>00</v>
      </c>
    </row>
    <row r="1183" ht="14.25">
      <c r="A1183" s="1">
        <f>IF(ISBLANK(Data!A1183),"",Data!A1183)</f>
        <v>23573</v>
      </c>
      <c r="B1183" s="1">
        <f>IF(ISBLANK(Data!B1183),"",Data!B1183)</f>
        <v>1</v>
      </c>
      <c r="C1183" s="1">
        <f>IF(ISBLANK(Data!C1183),"",Data!C1183)</f>
        <v>300</v>
      </c>
      <c r="D1183" s="1">
        <f>IF(ISBLANK(Data!D1183),"",Data!D1183)</f>
        <v>0</v>
      </c>
      <c r="E1183" s="1">
        <f>IF(ISBLANK(Data!E1183),"",Data!E1183)</f>
        <v>0</v>
      </c>
      <c r="F1183" s="1">
        <f>IF(ISBLANK(Data!F1183),"",Data!F1183)</f>
        <v>8</v>
      </c>
      <c r="G1183" s="1" t="str">
        <f>IF(ISBLANK(Data!$F1183),"",IF(Data!$F1183&gt;=1,TEXT(Data!G1183,"00"),""))</f>
        <v>03</v>
      </c>
      <c r="H1183" s="1" t="str">
        <f>IF(ISBLANK(Data!$F1183),"",IF(Data!$F1183&gt;=2,TEXT(Data!H1183,"00"),""))</f>
        <v>5a</v>
      </c>
      <c r="I1183" s="1" t="str">
        <f>IF(ISBLANK(Data!$F1183),"",IF(Data!$F1183&gt;=3,TEXT(Data!I1183,"00"),""))</f>
        <v>64</v>
      </c>
      <c r="J1183" s="1" t="str">
        <f>IF(ISBLANK(Data!$F1183),"",IF(Data!$F1183&gt;=4,TEXT(Data!J1183,"00"),""))</f>
        <v>5a</v>
      </c>
      <c r="K1183" s="1" t="str">
        <f>IF(ISBLANK(Data!$F1183),"",IF(Data!$F1183&gt;=5,TEXT(Data!K1183,"00"),""))</f>
        <v>41</v>
      </c>
      <c r="L1183" s="1" t="str">
        <f>IF(ISBLANK(Data!$F1183),"",IF(Data!$F1183&gt;=6,TEXT(Data!L1183,"00"),""))</f>
        <v>00</v>
      </c>
      <c r="M1183" s="1" t="str">
        <f>IF(ISBLANK(Data!$F1183),"",IF(Data!$F1183&gt;=7,TEXT(Data!M1183,"00"),""))</f>
        <v>32</v>
      </c>
      <c r="N1183" s="1" t="str">
        <f>IF(ISBLANK(Data!$F1183),"",IF(Data!$F1183&gt;=8,TEXT(Data!N1183,"00"),""))</f>
        <v>22</v>
      </c>
    </row>
    <row r="1184" ht="14.25">
      <c r="A1184" s="1">
        <f>IF(ISBLANK(Data!A1184),"",Data!A1184)</f>
        <v>23574</v>
      </c>
      <c r="B1184" s="1">
        <f>IF(ISBLANK(Data!B1184),"",Data!B1184)</f>
        <v>1</v>
      </c>
      <c r="C1184" s="1">
        <f>IF(ISBLANK(Data!C1184),"",Data!C1184)</f>
        <v>301</v>
      </c>
      <c r="D1184" s="1">
        <f>IF(ISBLANK(Data!D1184),"",Data!D1184)</f>
        <v>0</v>
      </c>
      <c r="E1184" s="1">
        <f>IF(ISBLANK(Data!E1184),"",Data!E1184)</f>
        <v>0</v>
      </c>
      <c r="F1184" s="1">
        <f>IF(ISBLANK(Data!F1184),"",Data!F1184)</f>
        <v>3</v>
      </c>
      <c r="G1184" s="1" t="str">
        <f>IF(ISBLANK(Data!$F1184),"",IF(Data!$F1184&gt;=1,TEXT(Data!G1184,"00"),""))</f>
        <v>6b</v>
      </c>
      <c r="H1184" s="1" t="str">
        <f>IF(ISBLANK(Data!$F1184),"",IF(Data!$F1184&gt;=2,TEXT(Data!H1184,"00"),""))</f>
        <v>02</v>
      </c>
      <c r="I1184" s="1" t="str">
        <f>IF(ISBLANK(Data!$F1184),"",IF(Data!$F1184&gt;=3,TEXT(Data!I1184,"00"),""))</f>
        <v>00</v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>
        <f>IF(ISBLANK(Data!A1185),"",Data!A1185)</f>
        <v>23588</v>
      </c>
      <c r="B1185" s="1">
        <f>IF(ISBLANK(Data!B1185),"",Data!B1185)</f>
        <v>0</v>
      </c>
      <c r="C1185" s="1">
        <f>IF(ISBLANK(Data!C1185),"",Data!C1185)</f>
        <v>400</v>
      </c>
      <c r="D1185" s="1">
        <f>IF(ISBLANK(Data!D1185),"",Data!D1185)</f>
        <v>0</v>
      </c>
      <c r="E1185" s="1">
        <f>IF(ISBLANK(Data!E1185),"",Data!E1185)</f>
        <v>0</v>
      </c>
      <c r="F1185" s="1">
        <f>IF(ISBLANK(Data!F1185),"",Data!F1185)</f>
        <v>8</v>
      </c>
      <c r="G1185" s="1" t="str">
        <f>IF(ISBLANK(Data!$F1185),"",IF(Data!$F1185&gt;=1,TEXT(Data!G1185,"00"),""))</f>
        <v>01</v>
      </c>
      <c r="H1185" s="1" t="str">
        <f>IF(ISBLANK(Data!$F1185),"",IF(Data!$F1185&gt;=2,TEXT(Data!H1185,"00"),""))</f>
        <v>00</v>
      </c>
      <c r="I1185" s="1" t="str">
        <f>IF(ISBLANK(Data!$F1185),"",IF(Data!$F1185&gt;=3,TEXT(Data!I1185,"00"),""))</f>
        <v>c</v>
      </c>
      <c r="J1185" s="1" t="str">
        <f>IF(ISBLANK(Data!$F1185),"",IF(Data!$F1185&gt;=4,TEXT(Data!J1185,"00"),""))</f>
        <v>00</v>
      </c>
      <c r="K1185" s="1" t="str">
        <f>IF(ISBLANK(Data!$F1185),"",IF(Data!$F1185&gt;=5,TEXT(Data!K1185,"00"),""))</f>
        <v>00</v>
      </c>
      <c r="L1185" s="1" t="str">
        <f>IF(ISBLANK(Data!$F1185),"",IF(Data!$F1185&gt;=6,TEXT(Data!L1185,"00"),""))</f>
        <v>00</v>
      </c>
      <c r="M1185" s="1" t="str">
        <f>IF(ISBLANK(Data!$F1185),"",IF(Data!$F1185&gt;=7,TEXT(Data!M1185,"00"),""))</f>
        <v>00</v>
      </c>
      <c r="N1185" s="1" t="str">
        <f>IF(ISBLANK(Data!$F1185),"",IF(Data!$F1185&gt;=8,TEXT(Data!N1185,"00"),""))</f>
        <v>00</v>
      </c>
    </row>
    <row r="1186" ht="14.25">
      <c r="A1186" s="1">
        <f>IF(ISBLANK(Data!A1186),"",Data!A1186)</f>
        <v>23621</v>
      </c>
      <c r="B1186" s="1">
        <f>IF(ISBLANK(Data!B1186),"",Data!B1186)</f>
        <v>0</v>
      </c>
      <c r="C1186" s="1">
        <f>IF(ISBLANK(Data!C1186),"",Data!C1186)</f>
        <v>201</v>
      </c>
      <c r="D1186" s="1">
        <f>IF(ISBLANK(Data!D1186),"",Data!D1186)</f>
        <v>0</v>
      </c>
      <c r="E1186" s="1">
        <f>IF(ISBLANK(Data!E1186),"",Data!E1186)</f>
        <v>0</v>
      </c>
      <c r="F1186" s="1">
        <f>IF(ISBLANK(Data!F1186),"",Data!F1186)</f>
        <v>6</v>
      </c>
      <c r="G1186" s="1" t="str">
        <f>IF(ISBLANK(Data!$F1186),"",IF(Data!$F1186&gt;=1,TEXT(Data!G1186,"00"),""))</f>
        <v>c8</v>
      </c>
      <c r="H1186" s="1" t="str">
        <f>IF(ISBLANK(Data!$F1186),"",IF(Data!$F1186&gt;=2,TEXT(Data!H1186,"00"),""))</f>
        <v>00</v>
      </c>
      <c r="I1186" s="1" t="str">
        <f>IF(ISBLANK(Data!$F1186),"",IF(Data!$F1186&gt;=3,TEXT(Data!I1186,"00"),""))</f>
        <v>00</v>
      </c>
      <c r="J1186" s="1" t="str">
        <f>IF(ISBLANK(Data!$F1186),"",IF(Data!$F1186&gt;=4,TEXT(Data!J1186,"00"),""))</f>
        <v>00</v>
      </c>
      <c r="K1186" s="1" t="str">
        <f>IF(ISBLANK(Data!$F1186),"",IF(Data!$F1186&gt;=5,TEXT(Data!K1186,"00"),""))</f>
        <v>62</v>
      </c>
      <c r="L1186" s="1" t="str">
        <f>IF(ISBLANK(Data!$F1186),"",IF(Data!$F1186&gt;=6,TEXT(Data!L1186,"00"),""))</f>
        <v>00</v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>
        <f>IF(ISBLANK(Data!A1187),"",Data!A1187)</f>
        <v>23622</v>
      </c>
      <c r="B1187" s="1">
        <f>IF(ISBLANK(Data!B1187),"",Data!B1187)</f>
        <v>1</v>
      </c>
      <c r="C1187" s="1">
        <f>IF(ISBLANK(Data!C1187),"",Data!C1187)</f>
        <v>300</v>
      </c>
      <c r="D1187" s="1">
        <f>IF(ISBLANK(Data!D1187),"",Data!D1187)</f>
        <v>0</v>
      </c>
      <c r="E1187" s="1">
        <f>IF(ISBLANK(Data!E1187),"",Data!E1187)</f>
        <v>0</v>
      </c>
      <c r="F1187" s="1">
        <f>IF(ISBLANK(Data!F1187),"",Data!F1187)</f>
        <v>8</v>
      </c>
      <c r="G1187" s="1" t="str">
        <f>IF(ISBLANK(Data!$F1187),"",IF(Data!$F1187&gt;=1,TEXT(Data!G1187,"00"),""))</f>
        <v>03</v>
      </c>
      <c r="H1187" s="1" t="str">
        <f>IF(ISBLANK(Data!$F1187),"",IF(Data!$F1187&gt;=2,TEXT(Data!H1187,"00"),""))</f>
        <v>5a</v>
      </c>
      <c r="I1187" s="1" t="str">
        <f>IF(ISBLANK(Data!$F1187),"",IF(Data!$F1187&gt;=3,TEXT(Data!I1187,"00"),""))</f>
        <v>64</v>
      </c>
      <c r="J1187" s="1" t="str">
        <f>IF(ISBLANK(Data!$F1187),"",IF(Data!$F1187&gt;=4,TEXT(Data!J1187,"00"),""))</f>
        <v>5a</v>
      </c>
      <c r="K1187" s="1" t="str">
        <f>IF(ISBLANK(Data!$F1187),"",IF(Data!$F1187&gt;=5,TEXT(Data!K1187,"00"),""))</f>
        <v>41</v>
      </c>
      <c r="L1187" s="1" t="str">
        <f>IF(ISBLANK(Data!$F1187),"",IF(Data!$F1187&gt;=6,TEXT(Data!L1187,"00"),""))</f>
        <v>00</v>
      </c>
      <c r="M1187" s="1" t="str">
        <f>IF(ISBLANK(Data!$F1187),"",IF(Data!$F1187&gt;=7,TEXT(Data!M1187,"00"),""))</f>
        <v>32</v>
      </c>
      <c r="N1187" s="1" t="str">
        <f>IF(ISBLANK(Data!$F1187),"",IF(Data!$F1187&gt;=8,TEXT(Data!N1187,"00"),""))</f>
        <v>23</v>
      </c>
    </row>
    <row r="1188" ht="14.25">
      <c r="A1188" s="1">
        <f>IF(ISBLANK(Data!A1188),"",Data!A1188)</f>
        <v>23623</v>
      </c>
      <c r="B1188" s="1">
        <f>IF(ISBLANK(Data!B1188),"",Data!B1188)</f>
        <v>1</v>
      </c>
      <c r="C1188" s="1">
        <f>IF(ISBLANK(Data!C1188),"",Data!C1188)</f>
        <v>301</v>
      </c>
      <c r="D1188" s="1">
        <f>IF(ISBLANK(Data!D1188),"",Data!D1188)</f>
        <v>0</v>
      </c>
      <c r="E1188" s="1">
        <f>IF(ISBLANK(Data!E1188),"",Data!E1188)</f>
        <v>0</v>
      </c>
      <c r="F1188" s="1">
        <f>IF(ISBLANK(Data!F1188),"",Data!F1188)</f>
        <v>3</v>
      </c>
      <c r="G1188" s="1" t="str">
        <f>IF(ISBLANK(Data!$F1188),"",IF(Data!$F1188&gt;=1,TEXT(Data!G1188,"00"),""))</f>
        <v>96</v>
      </c>
      <c r="H1188" s="1" t="str">
        <f>IF(ISBLANK(Data!$F1188),"",IF(Data!$F1188&gt;=2,TEXT(Data!H1188,"00"),""))</f>
        <v>03</v>
      </c>
      <c r="I1188" s="1" t="str">
        <f>IF(ISBLANK(Data!$F1188),"",IF(Data!$F1188&gt;=3,TEXT(Data!I1188,"00"),""))</f>
        <v>00</v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>
        <f>IF(ISBLANK(Data!A1189),"",Data!A1189)</f>
        <v>23633</v>
      </c>
      <c r="B1189" s="1">
        <f>IF(ISBLANK(Data!B1189),"",Data!B1189)</f>
        <v>0</v>
      </c>
      <c r="C1189" s="1">
        <f>IF(ISBLANK(Data!C1189),"",Data!C1189)</f>
        <v>203</v>
      </c>
      <c r="D1189" s="1">
        <f>IF(ISBLANK(Data!D1189),"",Data!D1189)</f>
        <v>0</v>
      </c>
      <c r="E1189" s="1">
        <f>IF(ISBLANK(Data!E1189),"",Data!E1189)</f>
        <v>0</v>
      </c>
      <c r="F1189" s="1">
        <f>IF(ISBLANK(Data!F1189),"",Data!F1189)</f>
        <v>8</v>
      </c>
      <c r="G1189" s="1" t="str">
        <f>IF(ISBLANK(Data!$F1189),"",IF(Data!$F1189&gt;=1,TEXT(Data!G1189,"00"),""))</f>
        <v>00</v>
      </c>
      <c r="H1189" s="1" t="str">
        <f>IF(ISBLANK(Data!$F1189),"",IF(Data!$F1189&gt;=2,TEXT(Data!H1189,"00"),""))</f>
        <v>00</v>
      </c>
      <c r="I1189" s="1" t="str">
        <f>IF(ISBLANK(Data!$F1189),"",IF(Data!$F1189&gt;=3,TEXT(Data!I1189,"00"),""))</f>
        <v>00</v>
      </c>
      <c r="J1189" s="1" t="str">
        <f>IF(ISBLANK(Data!$F1189),"",IF(Data!$F1189&gt;=4,TEXT(Data!J1189,"00"),""))</f>
        <v>00</v>
      </c>
      <c r="K1189" s="1" t="str">
        <f>IF(ISBLANK(Data!$F1189),"",IF(Data!$F1189&gt;=5,TEXT(Data!K1189,"00"),""))</f>
        <v>00</v>
      </c>
      <c r="L1189" s="1" t="str">
        <f>IF(ISBLANK(Data!$F1189),"",IF(Data!$F1189&gt;=6,TEXT(Data!L1189,"00"),""))</f>
        <v>00</v>
      </c>
      <c r="M1189" s="1" t="str">
        <f>IF(ISBLANK(Data!$F1189),"",IF(Data!$F1189&gt;=7,TEXT(Data!M1189,"00"),""))</f>
        <v>00</v>
      </c>
      <c r="N1189" s="1" t="str">
        <f>IF(ISBLANK(Data!$F1189),"",IF(Data!$F1189&gt;=8,TEXT(Data!N1189,"00"),""))</f>
        <v>00</v>
      </c>
    </row>
    <row r="1190" ht="14.25">
      <c r="A1190" s="1">
        <f>IF(ISBLANK(Data!A1190),"",Data!A1190)</f>
        <v>23668</v>
      </c>
      <c r="B1190" s="1">
        <f>IF(ISBLANK(Data!B1190),"",Data!B1190)</f>
        <v>0</v>
      </c>
      <c r="C1190" s="1">
        <f>IF(ISBLANK(Data!C1190),"",Data!C1190)</f>
        <v>401</v>
      </c>
      <c r="D1190" s="1">
        <f>IF(ISBLANK(Data!D1190),"",Data!D1190)</f>
        <v>0</v>
      </c>
      <c r="E1190" s="1">
        <f>IF(ISBLANK(Data!E1190),"",Data!E1190)</f>
        <v>0</v>
      </c>
      <c r="F1190" s="1">
        <f>IF(ISBLANK(Data!F1190),"",Data!F1190)</f>
        <v>8</v>
      </c>
      <c r="G1190" s="1" t="str">
        <f>IF(ISBLANK(Data!$F1190),"",IF(Data!$F1190&gt;=1,TEXT(Data!G1190,"00"),""))</f>
        <v>69</v>
      </c>
      <c r="H1190" s="1" t="str">
        <f>IF(ISBLANK(Data!$F1190),"",IF(Data!$F1190&gt;=2,TEXT(Data!H1190,"00"),""))</f>
        <v>9a</v>
      </c>
      <c r="I1190" s="1" t="str">
        <f>IF(ISBLANK(Data!$F1190),"",IF(Data!$F1190&gt;=3,TEXT(Data!I1190,"00"),""))</f>
        <v>00</v>
      </c>
      <c r="J1190" s="1" t="str">
        <f>IF(ISBLANK(Data!$F1190),"",IF(Data!$F1190&gt;=4,TEXT(Data!J1190,"00"),""))</f>
        <v>00</v>
      </c>
      <c r="K1190" s="1" t="str">
        <f>IF(ISBLANK(Data!$F1190),"",IF(Data!$F1190&gt;=5,TEXT(Data!K1190,"00"),""))</f>
        <v>4e</v>
      </c>
      <c r="L1190" s="1" t="str">
        <f>IF(ISBLANK(Data!$F1190),"",IF(Data!$F1190&gt;=6,TEXT(Data!L1190,"00"),""))</f>
        <v>00</v>
      </c>
      <c r="M1190" s="1" t="str">
        <f>IF(ISBLANK(Data!$F1190),"",IF(Data!$F1190&gt;=7,TEXT(Data!M1190,"00"),""))</f>
        <v>00</v>
      </c>
      <c r="N1190" s="1" t="str">
        <f>IF(ISBLANK(Data!$F1190),"",IF(Data!$F1190&gt;=8,TEXT(Data!N1190,"00"),""))</f>
        <v>00</v>
      </c>
    </row>
    <row r="1191" ht="14.25">
      <c r="A1191" s="1">
        <f>IF(ISBLANK(Data!A1191),"",Data!A1191)</f>
        <v>23673</v>
      </c>
      <c r="B1191" s="1">
        <f>IF(ISBLANK(Data!B1191),"",Data!B1191)</f>
        <v>1</v>
      </c>
      <c r="C1191" s="1">
        <f>IF(ISBLANK(Data!C1191),"",Data!C1191)</f>
        <v>300</v>
      </c>
      <c r="D1191" s="1">
        <f>IF(ISBLANK(Data!D1191),"",Data!D1191)</f>
        <v>0</v>
      </c>
      <c r="E1191" s="1">
        <f>IF(ISBLANK(Data!E1191),"",Data!E1191)</f>
        <v>0</v>
      </c>
      <c r="F1191" s="1">
        <f>IF(ISBLANK(Data!F1191),"",Data!F1191)</f>
        <v>8</v>
      </c>
      <c r="G1191" s="1" t="str">
        <f>IF(ISBLANK(Data!$F1191),"",IF(Data!$F1191&gt;=1,TEXT(Data!G1191,"00"),""))</f>
        <v>03</v>
      </c>
      <c r="H1191" s="1" t="str">
        <f>IF(ISBLANK(Data!$F1191),"",IF(Data!$F1191&gt;=2,TEXT(Data!H1191,"00"),""))</f>
        <v>5a</v>
      </c>
      <c r="I1191" s="1" t="str">
        <f>IF(ISBLANK(Data!$F1191),"",IF(Data!$F1191&gt;=3,TEXT(Data!I1191,"00"),""))</f>
        <v>64</v>
      </c>
      <c r="J1191" s="1" t="str">
        <f>IF(ISBLANK(Data!$F1191),"",IF(Data!$F1191&gt;=4,TEXT(Data!J1191,"00"),""))</f>
        <v>5a</v>
      </c>
      <c r="K1191" s="1" t="str">
        <f>IF(ISBLANK(Data!$F1191),"",IF(Data!$F1191&gt;=5,TEXT(Data!K1191,"00"),""))</f>
        <v>41</v>
      </c>
      <c r="L1191" s="1" t="str">
        <f>IF(ISBLANK(Data!$F1191),"",IF(Data!$F1191&gt;=6,TEXT(Data!L1191,"00"),""))</f>
        <v>00</v>
      </c>
      <c r="M1191" s="1" t="str">
        <f>IF(ISBLANK(Data!$F1191),"",IF(Data!$F1191&gt;=7,TEXT(Data!M1191,"00"),""))</f>
        <v>32</v>
      </c>
      <c r="N1191" s="1" t="str">
        <f>IF(ISBLANK(Data!$F1191),"",IF(Data!$F1191&gt;=8,TEXT(Data!N1191,"00"),""))</f>
        <v>64</v>
      </c>
    </row>
    <row r="1192" ht="14.25">
      <c r="A1192" s="1">
        <f>IF(ISBLANK(Data!A1192),"",Data!A1192)</f>
        <v>23674</v>
      </c>
      <c r="B1192" s="1">
        <f>IF(ISBLANK(Data!B1192),"",Data!B1192)</f>
        <v>1</v>
      </c>
      <c r="C1192" s="1">
        <f>IF(ISBLANK(Data!C1192),"",Data!C1192)</f>
        <v>301</v>
      </c>
      <c r="D1192" s="1">
        <f>IF(ISBLANK(Data!D1192),"",Data!D1192)</f>
        <v>0</v>
      </c>
      <c r="E1192" s="1">
        <f>IF(ISBLANK(Data!E1192),"",Data!E1192)</f>
        <v>0</v>
      </c>
      <c r="F1192" s="1">
        <f>IF(ISBLANK(Data!F1192),"",Data!F1192)</f>
        <v>3</v>
      </c>
      <c r="G1192" s="1" t="str">
        <f>IF(ISBLANK(Data!$F1192),"",IF(Data!$F1192&gt;=1,TEXT(Data!G1192,"00"),""))</f>
        <v>03</v>
      </c>
      <c r="H1192" s="1" t="str">
        <f>IF(ISBLANK(Data!$F1192),"",IF(Data!$F1192&gt;=2,TEXT(Data!H1192,"00"),""))</f>
        <v>04</v>
      </c>
      <c r="I1192" s="1" t="str">
        <f>IF(ISBLANK(Data!$F1192),"",IF(Data!$F1192&gt;=3,TEXT(Data!I1192,"00"),""))</f>
        <v>00</v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>
        <f>IF(ISBLANK(Data!A1193),"",Data!A1193)</f>
        <v>23688</v>
      </c>
      <c r="B1193" s="1">
        <f>IF(ISBLANK(Data!B1193),"",Data!B1193)</f>
        <v>0</v>
      </c>
      <c r="C1193" s="1">
        <f>IF(ISBLANK(Data!C1193),"",Data!C1193)</f>
        <v>400</v>
      </c>
      <c r="D1193" s="1">
        <f>IF(ISBLANK(Data!D1193),"",Data!D1193)</f>
        <v>0</v>
      </c>
      <c r="E1193" s="1">
        <f>IF(ISBLANK(Data!E1193),"",Data!E1193)</f>
        <v>0</v>
      </c>
      <c r="F1193" s="1">
        <f>IF(ISBLANK(Data!F1193),"",Data!F1193)</f>
        <v>8</v>
      </c>
      <c r="G1193" s="1" t="str">
        <f>IF(ISBLANK(Data!$F1193),"",IF(Data!$F1193&gt;=1,TEXT(Data!G1193,"00"),""))</f>
        <v>01</v>
      </c>
      <c r="H1193" s="1" t="str">
        <f>IF(ISBLANK(Data!$F1193),"",IF(Data!$F1193&gt;=2,TEXT(Data!H1193,"00"),""))</f>
        <v>00</v>
      </c>
      <c r="I1193" s="1" t="str">
        <f>IF(ISBLANK(Data!$F1193),"",IF(Data!$F1193&gt;=3,TEXT(Data!I1193,"00"),""))</f>
        <v>c</v>
      </c>
      <c r="J1193" s="1" t="str">
        <f>IF(ISBLANK(Data!$F1193),"",IF(Data!$F1193&gt;=4,TEXT(Data!J1193,"00"),""))</f>
        <v>00</v>
      </c>
      <c r="K1193" s="1" t="str">
        <f>IF(ISBLANK(Data!$F1193),"",IF(Data!$F1193&gt;=5,TEXT(Data!K1193,"00"),""))</f>
        <v>00</v>
      </c>
      <c r="L1193" s="1" t="str">
        <f>IF(ISBLANK(Data!$F1193),"",IF(Data!$F1193&gt;=6,TEXT(Data!L1193,"00"),""))</f>
        <v>00</v>
      </c>
      <c r="M1193" s="1" t="str">
        <f>IF(ISBLANK(Data!$F1193),"",IF(Data!$F1193&gt;=7,TEXT(Data!M1193,"00"),""))</f>
        <v>00</v>
      </c>
      <c r="N1193" s="1" t="str">
        <f>IF(ISBLANK(Data!$F1193),"",IF(Data!$F1193&gt;=8,TEXT(Data!N1193,"00"),""))</f>
        <v>00</v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min="17" max="18" style="1" width="9.140625"/>
    <col customWidth="1" hidden="1" min="19" max="20" style="1" width="0"/>
    <col min="21" max="25" style="1" width="9.140625"/>
    <col customWidth="1" hidden="1" min="26" max="26" style="1" width="0"/>
    <col min="27" max="35" style="1" width="9.140625"/>
    <col customWidth="1" hidden="1" min="36" max="36" style="1" width="0"/>
    <col min="37" max="44" style="1" width="9.140625"/>
  </cols>
  <sheetData>
    <row r="1" s="2" customFormat="1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P1" s="2"/>
      <c r="Q1" s="3">
        <v>401</v>
      </c>
      <c r="R1" s="4" t="s">
        <v>87</v>
      </c>
      <c r="S1" s="5" t="s">
        <v>88</v>
      </c>
      <c r="T1" s="6" t="s">
        <v>89</v>
      </c>
      <c r="U1" s="4" t="s">
        <v>90</v>
      </c>
      <c r="V1" s="3"/>
      <c r="W1" s="3">
        <v>402</v>
      </c>
      <c r="X1" s="5" t="s">
        <v>91</v>
      </c>
      <c r="Y1" s="5" t="s">
        <v>92</v>
      </c>
      <c r="Z1" s="3"/>
      <c r="AA1" s="3"/>
      <c r="AB1" s="3">
        <v>403</v>
      </c>
      <c r="AC1" s="5" t="s">
        <v>93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1">
        <f>'Filtered Data'!A1</f>
        <v>10253</v>
      </c>
      <c r="B2" s="7">
        <f>'Filtered Data'!B1</f>
        <v>0</v>
      </c>
      <c r="C2" s="7">
        <f>'Filtered Data'!C1</f>
        <v>400</v>
      </c>
      <c r="D2" s="7">
        <f>'Filtered Data'!D1</f>
        <v>0</v>
      </c>
      <c r="E2" s="7">
        <f>'Filtered Data'!E1</f>
        <v>0</v>
      </c>
      <c r="F2" s="7">
        <f>'Filtered Data'!F1</f>
        <v>8</v>
      </c>
      <c r="G2" s="8" t="str">
        <f>'Filtered Data'!G1</f>
        <v>01</v>
      </c>
      <c r="H2" s="7" t="str">
        <f>'Filtered Data'!H1</f>
        <v>00</v>
      </c>
      <c r="I2" s="7" t="str">
        <f>'Filtered Data'!I1</f>
        <v>c</v>
      </c>
      <c r="J2" s="7" t="str">
        <f>'Filtered Data'!J1</f>
        <v>00</v>
      </c>
      <c r="K2" s="7" t="str">
        <f>'Filtered Data'!K1</f>
        <v>00</v>
      </c>
      <c r="L2" s="7" t="str">
        <f>'Filtered Data'!L1</f>
        <v>00</v>
      </c>
      <c r="M2" s="7" t="str">
        <f>'Filtered Data'!M1</f>
        <v>00</v>
      </c>
      <c r="N2" s="7" t="str">
        <f>'Filtered Data'!N1</f>
        <v>00</v>
      </c>
      <c r="P2" s="9" t="e">
        <f t="shared" ref="P2:P9" si="0">HEX2DEC(_xlfn.CONCAT(G2:N2))</f>
        <v>#NUM!</v>
      </c>
      <c r="Q2" s="10"/>
      <c r="R2" s="10" t="str">
        <f>IF(C2=401,(HEX2DEC(_xlfn.CONCAT(H2,G2))/1000),"")</f>
        <v/>
      </c>
      <c r="S2" s="6">
        <f>HEX2DEC(_xlfn.CONCAT(N2,M2,L2,K2))</f>
        <v>0</v>
      </c>
      <c r="T2" s="6">
        <f>IF(S2&gt;2147483647,S2-4294967296,S2)</f>
        <v>0</v>
      </c>
      <c r="U2" s="6" t="str">
        <f>IF(C2=401,T2/1000,"")</f>
        <v/>
      </c>
      <c r="V2" s="10"/>
      <c r="W2" s="10"/>
      <c r="X2" s="10" t="str">
        <f>IF(C2=402,HEX2DEC(G2),"")</f>
        <v/>
      </c>
      <c r="Y2" s="10" t="str">
        <f>IF(C2=402,HEX2DEC(_xlfn.CONCAT(N2,M2,L2,K2))/1000,"")</f>
        <v/>
      </c>
      <c r="Z2" s="11"/>
      <c r="AA2" s="10"/>
      <c r="AB2" s="10"/>
      <c r="AC2" s="10" t="str">
        <f>IF(C2=403,HEX2DEC(_xlfn.CONCAT(N2,M2,L2,K2))/1000,"")</f>
        <v/>
      </c>
      <c r="AD2" s="10"/>
      <c r="AE2" s="10"/>
      <c r="AF2" s="10"/>
      <c r="AG2" s="10"/>
      <c r="AH2" s="10"/>
      <c r="AI2" s="10"/>
      <c r="AJ2" s="11"/>
      <c r="AK2" s="10"/>
      <c r="AL2" s="10"/>
      <c r="AM2" s="10"/>
      <c r="AN2" s="10"/>
      <c r="AO2" s="10"/>
      <c r="AP2" s="10"/>
      <c r="AQ2" s="10"/>
      <c r="AR2" s="10"/>
    </row>
    <row r="3">
      <c r="A3" s="7">
        <f>'Filtered Data'!A2</f>
        <v>10273</v>
      </c>
      <c r="B3" s="7">
        <f>'Filtered Data'!B2</f>
        <v>0</v>
      </c>
      <c r="C3" s="7">
        <f>'Filtered Data'!C2</f>
        <v>405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25</v>
      </c>
      <c r="H3" s="7" t="str">
        <f>'Filtered Data'!H2</f>
        <v>00</v>
      </c>
      <c r="I3" s="7" t="str">
        <f>'Filtered Data'!I2</f>
        <v>00</v>
      </c>
      <c r="J3" s="7" t="str">
        <f>'Filtered Data'!J2</f>
        <v>00</v>
      </c>
      <c r="K3" s="7" t="str">
        <f>'Filtered Data'!K2</f>
        <v>30</v>
      </c>
      <c r="L3" s="7" t="str">
        <f>'Filtered Data'!L2</f>
        <v>30</v>
      </c>
      <c r="M3" s="7" t="str">
        <f>'Filtered Data'!M2</f>
        <v>30</v>
      </c>
      <c r="N3" s="7" t="str">
        <f>'Filtered Data'!N2</f>
        <v>30</v>
      </c>
      <c r="P3" s="9" t="e">
        <f t="shared" si="0"/>
        <v>#NUM!</v>
      </c>
      <c r="Q3" s="10"/>
      <c r="R3" s="10" t="str">
        <f>IF(C3=401,(HEX2DEC(_xlfn.CONCAT(H3,G3))/1000),"")</f>
        <v/>
      </c>
      <c r="S3" s="6">
        <f>HEX2DEC(_xlfn.CONCAT(N3,M3,L3,K3))</f>
        <v>808464432</v>
      </c>
      <c r="T3" s="6">
        <f>IF(S3&gt;2147483647,S3-4294967296,S3)</f>
        <v>808464432</v>
      </c>
      <c r="U3" s="6" t="str">
        <f>IF(C3=401,T3/1000,"")</f>
        <v/>
      </c>
      <c r="V3" s="10"/>
      <c r="W3" s="10"/>
      <c r="X3" s="10" t="str">
        <f>IF(C3=402,HEX2DEC(G3),"")</f>
        <v/>
      </c>
      <c r="Y3" s="10" t="str">
        <f>IF(C3=402,HEX2DEC(_xlfn.CONCAT(N3,M3,L3,K3))/1000,"")</f>
        <v/>
      </c>
      <c r="Z3" s="11"/>
      <c r="AA3" s="10"/>
      <c r="AB3" s="10"/>
      <c r="AC3" s="10" t="str">
        <f>IF(C3=403,HEX2DEC(_xlfn.CONCAT(N3,M3,L3,K3))/1000,"")</f>
        <v/>
      </c>
      <c r="AD3" s="10"/>
      <c r="AE3" s="10"/>
      <c r="AF3" s="10"/>
      <c r="AG3" s="10"/>
      <c r="AH3" s="10"/>
      <c r="AI3" s="10"/>
      <c r="AJ3" s="11"/>
      <c r="AK3" s="10"/>
      <c r="AL3" s="10"/>
      <c r="AM3" s="10"/>
      <c r="AN3" s="10"/>
      <c r="AO3" s="10"/>
      <c r="AP3" s="10"/>
      <c r="AQ3" s="10"/>
      <c r="AR3" s="10"/>
    </row>
    <row r="4">
      <c r="A4" s="7">
        <f>'Filtered Data'!A3</f>
        <v>10273</v>
      </c>
      <c r="B4" s="7">
        <f>'Filtered Data'!B3</f>
        <v>1</v>
      </c>
      <c r="C4" s="7">
        <f>'Filtered Data'!C3</f>
        <v>300</v>
      </c>
      <c r="D4" s="7">
        <f>'Filtered Data'!D3</f>
        <v>0</v>
      </c>
      <c r="E4" s="7">
        <f>'Filtered Data'!E3</f>
        <v>0</v>
      </c>
      <c r="F4" s="7">
        <f>'Filtered Data'!F3</f>
        <v>8</v>
      </c>
      <c r="G4" s="7" t="str">
        <f>'Filtered Data'!G3</f>
        <v>03</v>
      </c>
      <c r="H4" s="7" t="str">
        <f>'Filtered Data'!H3</f>
        <v>5a</v>
      </c>
      <c r="I4" s="7" t="str">
        <f>'Filtered Data'!I3</f>
        <v>64</v>
      </c>
      <c r="J4" s="7" t="str">
        <f>'Filtered Data'!J3</f>
        <v>5a</v>
      </c>
      <c r="K4" s="7" t="str">
        <f>'Filtered Data'!K3</f>
        <v>41</v>
      </c>
      <c r="L4" s="7" t="str">
        <f>'Filtered Data'!L3</f>
        <v>00</v>
      </c>
      <c r="M4" s="7" t="str">
        <f>'Filtered Data'!M3</f>
        <v>32</v>
      </c>
      <c r="N4" s="7" t="str">
        <f>'Filtered Data'!N3</f>
        <v>a8</v>
      </c>
      <c r="P4" s="9" t="e">
        <f t="shared" si="0"/>
        <v>#NUM!</v>
      </c>
      <c r="Q4" s="10"/>
      <c r="R4" s="10" t="str">
        <f>IF(C4=401,(HEX2DEC(_xlfn.CONCAT(H4,G4))/1000),"")</f>
        <v/>
      </c>
      <c r="S4" s="6">
        <f>HEX2DEC(_xlfn.CONCAT(N4,M4,L4,K4))</f>
        <v>2821849153</v>
      </c>
      <c r="T4" s="6">
        <f>IF(S4&gt;2147483647,S4-4294967296,S4)</f>
        <v>-1473118143</v>
      </c>
      <c r="U4" s="6" t="str">
        <f>IF(C4=401,T4/1000,"")</f>
        <v/>
      </c>
      <c r="V4" s="10"/>
      <c r="W4" s="10"/>
      <c r="X4" s="10" t="str">
        <f>IF(C4=402,HEX2DEC(G4),"")</f>
        <v/>
      </c>
      <c r="Y4" s="10" t="str">
        <f>IF(C4=402,HEX2DEC(_xlfn.CONCAT(N4,M4,L4,K4))/1000,"")</f>
        <v/>
      </c>
      <c r="Z4" s="11"/>
      <c r="AA4" s="10"/>
      <c r="AB4" s="10"/>
      <c r="AC4" s="10" t="str">
        <f>IF(C4=403,HEX2DEC(_xlfn.CONCAT(N4,M4,L4,K4))/1000,"")</f>
        <v/>
      </c>
      <c r="AD4" s="10"/>
      <c r="AE4" s="10"/>
      <c r="AF4" s="10"/>
      <c r="AG4" s="10"/>
      <c r="AH4" s="10"/>
      <c r="AI4" s="10"/>
      <c r="AJ4" s="11"/>
      <c r="AK4" s="10"/>
      <c r="AL4" s="10"/>
      <c r="AM4" s="10"/>
      <c r="AN4" s="10"/>
      <c r="AO4" s="10"/>
      <c r="AP4" s="10"/>
      <c r="AQ4" s="10"/>
      <c r="AR4" s="10"/>
    </row>
    <row r="5">
      <c r="A5" s="7">
        <f>'Filtered Data'!A4</f>
        <v>10274</v>
      </c>
      <c r="B5" s="7">
        <f>'Filtered Data'!B4</f>
        <v>1</v>
      </c>
      <c r="C5" s="7">
        <f>'Filtered Data'!C4</f>
        <v>301</v>
      </c>
      <c r="D5" s="7">
        <f>'Filtered Data'!D4</f>
        <v>0</v>
      </c>
      <c r="E5" s="7">
        <f>'Filtered Data'!E4</f>
        <v>0</v>
      </c>
      <c r="F5" s="7">
        <f>'Filtered Data'!F4</f>
        <v>3</v>
      </c>
      <c r="G5" s="7" t="str">
        <f>'Filtered Data'!G4</f>
        <v>80</v>
      </c>
      <c r="H5" s="7" t="str">
        <f>'Filtered Data'!H4</f>
        <v>08</v>
      </c>
      <c r="I5" s="7" t="str">
        <f>'Filtered Data'!I4</f>
        <v>00</v>
      </c>
      <c r="J5" s="7" t="str">
        <f>'Filtered Data'!J4</f>
        <v/>
      </c>
      <c r="K5" s="7" t="str">
        <f>'Filtered Data'!K4</f>
        <v/>
      </c>
      <c r="L5" s="7" t="str">
        <f>'Filtered Data'!L4</f>
        <v/>
      </c>
      <c r="M5" s="7" t="str">
        <f>'Filtered Data'!M4</f>
        <v/>
      </c>
      <c r="N5" s="7" t="str">
        <f>'Filtered Data'!N4</f>
        <v/>
      </c>
      <c r="P5" s="9"/>
      <c r="Q5" s="10"/>
      <c r="R5" s="10" t="str">
        <f>IF(C5=401,(HEX2DEC(_xlfn.CONCAT(H5,G5))/1000),"")</f>
        <v/>
      </c>
      <c r="S5" s="6">
        <f>HEX2DEC(_xlfn.CONCAT(N5,M5,L5,K5))</f>
        <v>0</v>
      </c>
      <c r="T5" s="6">
        <f>IF(S5&gt;2147483647,S5-4294967296,S5)</f>
        <v>0</v>
      </c>
      <c r="U5" s="6" t="str">
        <f>IF(C5=401,T5/1000,"")</f>
        <v/>
      </c>
      <c r="V5" s="10"/>
      <c r="W5" s="10"/>
      <c r="X5" s="10" t="str">
        <f>IF(C5=402,HEX2DEC(G5),"")</f>
        <v/>
      </c>
      <c r="Y5" s="10" t="str">
        <f>IF(C5=402,HEX2DEC(_xlfn.CONCAT(N5,M5,L5,K5))/1000,"")</f>
        <v/>
      </c>
      <c r="Z5" s="11"/>
      <c r="AA5" s="10"/>
      <c r="AB5" s="10"/>
      <c r="AC5" s="10" t="str">
        <f>IF(C5=403,HEX2DEC(_xlfn.CONCAT(N5,M5,L5,K5))/1000,"")</f>
        <v/>
      </c>
      <c r="AD5" s="10"/>
      <c r="AE5" s="10"/>
      <c r="AF5" s="10"/>
      <c r="AG5" s="10"/>
      <c r="AH5" s="10"/>
      <c r="AI5" s="10"/>
      <c r="AJ5" s="11"/>
      <c r="AK5" s="10"/>
      <c r="AL5" s="10"/>
      <c r="AM5" s="10"/>
      <c r="AN5" s="10"/>
      <c r="AO5" s="10"/>
      <c r="AP5" s="10"/>
      <c r="AQ5" s="10"/>
      <c r="AR5" s="10"/>
    </row>
    <row r="6">
      <c r="A6" s="7">
        <f>'Filtered Data'!A5</f>
        <v>10295</v>
      </c>
      <c r="B6" s="7">
        <f>'Filtered Data'!B5</f>
        <v>1</v>
      </c>
      <c r="C6" s="7">
        <f>'Filtered Data'!C5</f>
        <v>404</v>
      </c>
      <c r="D6" s="7">
        <f>'Filtered Data'!D5</f>
        <v>0</v>
      </c>
      <c r="E6" s="7">
        <f>'Filtered Data'!E5</f>
        <v>0</v>
      </c>
      <c r="F6" s="7">
        <f>'Filtered Data'!F5</f>
        <v>2</v>
      </c>
      <c r="G6" s="7" t="str">
        <f>'Filtered Data'!G5</f>
        <v>26</v>
      </c>
      <c r="H6" s="7" t="str">
        <f>'Filtered Data'!H5</f>
        <v>00</v>
      </c>
      <c r="I6" s="7" t="str">
        <f>'Filtered Data'!I5</f>
        <v/>
      </c>
      <c r="J6" s="7" t="str">
        <f>'Filtered Data'!J5</f>
        <v/>
      </c>
      <c r="K6" s="7" t="str">
        <f>'Filtered Data'!K5</f>
        <v/>
      </c>
      <c r="L6" s="7" t="str">
        <f>'Filtered Data'!L5</f>
        <v/>
      </c>
      <c r="M6" s="7" t="str">
        <f>'Filtered Data'!M5</f>
        <v/>
      </c>
      <c r="N6" s="7" t="str">
        <f>'Filtered Data'!N5</f>
        <v/>
      </c>
      <c r="P6" s="9">
        <f t="shared" si="0"/>
        <v>9728</v>
      </c>
      <c r="Q6" s="10"/>
      <c r="R6" s="10" t="str">
        <f>IF(C6=401,(HEX2DEC(_xlfn.CONCAT(H6,G6))/1000),"")</f>
        <v/>
      </c>
      <c r="S6" s="6">
        <f>HEX2DEC(_xlfn.CONCAT(N6,M6,L6,K6))</f>
        <v>0</v>
      </c>
      <c r="T6" s="6">
        <f>IF(S6&gt;2147483647,S6-4294967296,S6)</f>
        <v>0</v>
      </c>
      <c r="U6" s="6" t="str">
        <f>IF(C6=401,T6/1000,"")</f>
        <v/>
      </c>
      <c r="V6" s="10"/>
      <c r="W6" s="10"/>
      <c r="X6" s="10" t="str">
        <f>IF(C6=402,HEX2DEC(G6),"")</f>
        <v/>
      </c>
      <c r="Y6" s="10" t="str">
        <f>IF(C6=402,HEX2DEC(_xlfn.CONCAT(N6,M6,L6,K6))/1000,"")</f>
        <v/>
      </c>
      <c r="Z6" s="11"/>
      <c r="AA6" s="10"/>
      <c r="AB6" s="10"/>
      <c r="AC6" s="10" t="str">
        <f>IF(C6=403,HEX2DEC(_xlfn.CONCAT(N6,M6,L6,K6))/1000,"")</f>
        <v/>
      </c>
      <c r="AD6" s="10"/>
      <c r="AE6" s="10"/>
      <c r="AF6" s="10"/>
      <c r="AG6" s="10"/>
      <c r="AH6" s="10"/>
      <c r="AI6" s="10"/>
      <c r="AJ6" s="11"/>
      <c r="AK6" s="10"/>
      <c r="AL6" s="10"/>
      <c r="AM6" s="10"/>
      <c r="AN6" s="10"/>
      <c r="AO6" s="10"/>
      <c r="AP6" s="10"/>
      <c r="AQ6" s="10"/>
      <c r="AR6" s="10"/>
    </row>
    <row r="7">
      <c r="A7" s="7">
        <f>'Filtered Data'!A6</f>
        <v>10296</v>
      </c>
      <c r="B7" s="7">
        <f>'Filtered Data'!B6</f>
        <v>0</v>
      </c>
      <c r="C7" s="7">
        <f>'Filtered Data'!C6</f>
        <v>201</v>
      </c>
      <c r="D7" s="7">
        <f>'Filtered Data'!D6</f>
        <v>0</v>
      </c>
      <c r="E7" s="7">
        <f>'Filtered Data'!E6</f>
        <v>0</v>
      </c>
      <c r="F7" s="7">
        <f>'Filtered Data'!F6</f>
        <v>6</v>
      </c>
      <c r="G7" s="7" t="str">
        <f>'Filtered Data'!G6</f>
        <v>00</v>
      </c>
      <c r="H7" s="7" t="str">
        <f>'Filtered Data'!H6</f>
        <v>00</v>
      </c>
      <c r="I7" s="7" t="str">
        <f>'Filtered Data'!I6</f>
        <v>00</v>
      </c>
      <c r="J7" s="7" t="str">
        <f>'Filtered Data'!J6</f>
        <v>00</v>
      </c>
      <c r="K7" s="7" t="str">
        <f>'Filtered Data'!K6</f>
        <v>62</v>
      </c>
      <c r="L7" s="7" t="str">
        <f>'Filtered Data'!L6</f>
        <v>00</v>
      </c>
      <c r="M7" s="7" t="str">
        <f>'Filtered Data'!M6</f>
        <v/>
      </c>
      <c r="N7" s="7" t="str">
        <f>'Filtered Data'!N6</f>
        <v/>
      </c>
      <c r="P7" s="9" t="e">
        <f t="shared" si="0"/>
        <v>#NUM!</v>
      </c>
      <c r="Q7" s="10"/>
      <c r="R7" s="10" t="str">
        <f>IF(C7=401,(HEX2DEC(_xlfn.CONCAT(H7,G7))/1000),"")</f>
        <v/>
      </c>
      <c r="S7" s="6">
        <f>HEX2DEC(_xlfn.CONCAT(N7,M7,L7,K7))</f>
        <v>98</v>
      </c>
      <c r="T7" s="6">
        <f>IF(S7&gt;2147483647,S7-4294967296,S7)</f>
        <v>98</v>
      </c>
      <c r="U7" s="6" t="str">
        <f>IF(C7=401,T7/1000,"")</f>
        <v/>
      </c>
      <c r="V7" s="10"/>
      <c r="W7" s="10"/>
      <c r="X7" s="10" t="str">
        <f>IF(C7=402,HEX2DEC(G7),"")</f>
        <v/>
      </c>
      <c r="Y7" s="10" t="str">
        <f>IF(C7=402,HEX2DEC(_xlfn.CONCAT(N7,M7,L7,K7))/1000,"")</f>
        <v/>
      </c>
      <c r="Z7" s="11"/>
      <c r="AA7" s="10"/>
      <c r="AB7" s="10"/>
      <c r="AC7" s="10" t="str">
        <f>IF(C7=403,HEX2DEC(_xlfn.CONCAT(N7,M7,L7,K7))/1000,"")</f>
        <v/>
      </c>
      <c r="AD7" s="10"/>
      <c r="AE7" s="10"/>
      <c r="AF7" s="10"/>
      <c r="AG7" s="10"/>
      <c r="AH7" s="10"/>
      <c r="AI7" s="10"/>
      <c r="AJ7" s="11"/>
      <c r="AK7" s="10"/>
      <c r="AL7" s="10"/>
      <c r="AM7" s="10"/>
      <c r="AN7" s="10"/>
      <c r="AO7" s="10"/>
      <c r="AP7" s="10"/>
      <c r="AQ7" s="10"/>
      <c r="AR7" s="10"/>
    </row>
    <row r="8">
      <c r="A8" s="7">
        <f>'Filtered Data'!A7</f>
        <v>10321</v>
      </c>
      <c r="B8" s="7">
        <f>'Filtered Data'!B7</f>
        <v>0</v>
      </c>
      <c r="C8" s="7">
        <f>'Filtered Data'!C7</f>
        <v>203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00</v>
      </c>
      <c r="H8" s="7" t="str">
        <f>'Filtered Data'!H7</f>
        <v>00</v>
      </c>
      <c r="I8" s="7" t="str">
        <f>'Filtered Data'!I7</f>
        <v>00</v>
      </c>
      <c r="J8" s="7" t="str">
        <f>'Filtered Data'!J7</f>
        <v>00</v>
      </c>
      <c r="K8" s="7" t="str">
        <f>'Filtered Data'!K7</f>
        <v>00</v>
      </c>
      <c r="L8" s="7" t="str">
        <f>'Filtered Data'!L7</f>
        <v>00</v>
      </c>
      <c r="M8" s="7" t="str">
        <f>'Filtered Data'!M7</f>
        <v>00</v>
      </c>
      <c r="N8" s="7" t="str">
        <f>'Filtered Data'!N7</f>
        <v>00</v>
      </c>
      <c r="P8" s="9" t="e">
        <f t="shared" si="0"/>
        <v>#NUM!</v>
      </c>
      <c r="Q8" s="10"/>
      <c r="R8" s="10" t="str">
        <f>IF(C8=401,(HEX2DEC(_xlfn.CONCAT(H8,G8))/1000),"")</f>
        <v/>
      </c>
      <c r="S8" s="6">
        <f>HEX2DEC(_xlfn.CONCAT(N8,M8,L8,K8))</f>
        <v>0</v>
      </c>
      <c r="T8" s="6">
        <f>IF(S8&gt;2147483647,S8-4294967296,S8)</f>
        <v>0</v>
      </c>
      <c r="U8" s="6" t="str">
        <f>IF(C8=401,T8/1000,"")</f>
        <v/>
      </c>
      <c r="V8" s="10"/>
      <c r="W8" s="10"/>
      <c r="X8" s="10" t="str">
        <f>IF(C8=402,HEX2DEC(G8),"")</f>
        <v/>
      </c>
      <c r="Y8" s="10" t="str">
        <f>IF(C8=402,HEX2DEC(_xlfn.CONCAT(N8,M8,L8,K8))/1000,"")</f>
        <v/>
      </c>
      <c r="Z8" s="11"/>
      <c r="AA8" s="10"/>
      <c r="AB8" s="10"/>
      <c r="AC8" s="10" t="str">
        <f>IF(C8=403,HEX2DEC(_xlfn.CONCAT(N8,M8,L8,K8))/1000,"")</f>
        <v/>
      </c>
      <c r="AD8" s="10"/>
      <c r="AE8" s="10"/>
      <c r="AF8" s="10"/>
      <c r="AG8" s="10"/>
      <c r="AH8" s="10"/>
      <c r="AI8" s="10"/>
      <c r="AJ8" s="11"/>
      <c r="AK8" s="10"/>
      <c r="AL8" s="10"/>
      <c r="AM8" s="10"/>
      <c r="AN8" s="10"/>
      <c r="AO8" s="10"/>
      <c r="AP8" s="10"/>
      <c r="AQ8" s="10"/>
      <c r="AR8" s="10"/>
    </row>
    <row r="9">
      <c r="A9" s="7">
        <f>'Filtered Data'!A8</f>
        <v>10323</v>
      </c>
      <c r="B9" s="7">
        <f>'Filtered Data'!B8</f>
        <v>1</v>
      </c>
      <c r="C9" s="7">
        <f>'Filtered Data'!C8</f>
        <v>300</v>
      </c>
      <c r="D9" s="7">
        <f>'Filtered Data'!D8</f>
        <v>0</v>
      </c>
      <c r="E9" s="7">
        <f>'Filtered Data'!E8</f>
        <v>0</v>
      </c>
      <c r="F9" s="7">
        <f>'Filtered Data'!F8</f>
        <v>8</v>
      </c>
      <c r="G9" s="7" t="str">
        <f>'Filtered Data'!G8</f>
        <v>03</v>
      </c>
      <c r="H9" s="7" t="str">
        <f>'Filtered Data'!H8</f>
        <v>5a</v>
      </c>
      <c r="I9" s="7" t="str">
        <f>'Filtered Data'!I8</f>
        <v>64</v>
      </c>
      <c r="J9" s="7" t="str">
        <f>'Filtered Data'!J8</f>
        <v>5a</v>
      </c>
      <c r="K9" s="7" t="str">
        <f>'Filtered Data'!K8</f>
        <v>41</v>
      </c>
      <c r="L9" s="7" t="str">
        <f>'Filtered Data'!L8</f>
        <v>00</v>
      </c>
      <c r="M9" s="7" t="str">
        <f>'Filtered Data'!M8</f>
        <v>32</v>
      </c>
      <c r="N9" s="7" t="str">
        <f>'Filtered Data'!N8</f>
        <v>a9</v>
      </c>
      <c r="P9" s="9" t="e">
        <f t="shared" si="0"/>
        <v>#NUM!</v>
      </c>
      <c r="Q9" s="10"/>
      <c r="R9" s="10" t="str">
        <f>IF(C9=401,(HEX2DEC(_xlfn.CONCAT(H9,G9))/1000),"")</f>
        <v/>
      </c>
      <c r="S9" s="6">
        <f>HEX2DEC(_xlfn.CONCAT(N9,M9,L9,K9))</f>
        <v>2838626369</v>
      </c>
      <c r="T9" s="6">
        <f>IF(S9&gt;2147483647,S9-4294967296,S9)</f>
        <v>-1456340927</v>
      </c>
      <c r="U9" s="6" t="str">
        <f>IF(C9=401,T9/1000,"")</f>
        <v/>
      </c>
      <c r="V9" s="10"/>
      <c r="W9" s="10"/>
      <c r="X9" s="10" t="str">
        <f>IF(C9=402,HEX2DEC(G9),"")</f>
        <v/>
      </c>
      <c r="Y9" s="10" t="str">
        <f>IF(C9=402,HEX2DEC(_xlfn.CONCAT(N9,M9,L9,K9))/1000,"")</f>
        <v/>
      </c>
      <c r="Z9" s="11"/>
      <c r="AA9" s="10"/>
      <c r="AB9" s="10"/>
      <c r="AC9" s="10" t="str">
        <f>IF(C9=403,HEX2DEC(_xlfn.CONCAT(N9,M9,L9,K9))/1000,"")</f>
        <v/>
      </c>
      <c r="AD9" s="10"/>
      <c r="AE9" s="10"/>
      <c r="AF9" s="10"/>
      <c r="AG9" s="10"/>
      <c r="AH9" s="10"/>
      <c r="AI9" s="10"/>
      <c r="AJ9" s="11"/>
      <c r="AK9" s="10"/>
      <c r="AL9" s="10"/>
      <c r="AM9" s="10"/>
      <c r="AN9" s="10"/>
      <c r="AO9" s="10"/>
      <c r="AP9" s="10"/>
      <c r="AQ9" s="10"/>
      <c r="AR9" s="10"/>
    </row>
    <row r="10">
      <c r="A10" s="7">
        <f>'Filtered Data'!A9</f>
        <v>10323</v>
      </c>
      <c r="B10" s="7">
        <f>'Filtered Data'!B9</f>
        <v>1</v>
      </c>
      <c r="C10" s="7">
        <f>'Filtered Data'!C9</f>
        <v>301</v>
      </c>
      <c r="D10" s="7">
        <f>'Filtered Data'!D9</f>
        <v>0</v>
      </c>
      <c r="E10" s="7">
        <f>'Filtered Data'!E9</f>
        <v>0</v>
      </c>
      <c r="F10" s="7">
        <f>'Filtered Data'!F9</f>
        <v>3</v>
      </c>
      <c r="G10" s="7" t="str">
        <f>'Filtered Data'!G9</f>
        <v>88</v>
      </c>
      <c r="H10" s="7" t="str">
        <f>'Filtered Data'!H9</f>
        <v>09</v>
      </c>
      <c r="I10" s="7" t="str">
        <f>'Filtered Data'!I9</f>
        <v>00</v>
      </c>
      <c r="J10" s="7" t="str">
        <f>'Filtered Data'!J9</f>
        <v/>
      </c>
      <c r="K10" s="7" t="str">
        <f>'Filtered Data'!K9</f>
        <v/>
      </c>
      <c r="L10" s="7" t="str">
        <f>'Filtered Data'!L9</f>
        <v/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>IF(C10=401,(HEX2DEC(_xlfn.CONCAT(H10,G10))/1000),"")</f>
        <v/>
      </c>
      <c r="S10" s="6">
        <f>HEX2DEC(_xlfn.CONCAT(N10,M10,L10,K10))</f>
        <v>0</v>
      </c>
      <c r="T10" s="6">
        <f>IF(S10&gt;2147483647,S10-4294967296,S10)</f>
        <v>0</v>
      </c>
      <c r="U10" s="6" t="str">
        <f>IF(C10=401,T10/1000,"")</f>
        <v/>
      </c>
      <c r="V10" s="10"/>
      <c r="W10" s="10"/>
      <c r="X10" s="10" t="str">
        <f>IF(C10=402,HEX2DEC(G10),"")</f>
        <v/>
      </c>
      <c r="Y10" s="10" t="str">
        <f>IF(C10=402,HEX2DEC(_xlfn.CONCAT(N10,M10,L10,K10))/1000,"")</f>
        <v/>
      </c>
      <c r="Z10" s="11"/>
      <c r="AA10" s="10"/>
      <c r="AB10" s="10"/>
      <c r="AC10" s="10" t="str">
        <f>IF(C10=403,HEX2DEC(_xlfn.CONCAT(N10,M10,L10,K10))/1000,"")</f>
        <v/>
      </c>
      <c r="AD10" s="10"/>
      <c r="AE10" s="10"/>
      <c r="AF10" s="10"/>
      <c r="AG10" s="10"/>
      <c r="AH10" s="10"/>
      <c r="AI10" s="10"/>
      <c r="AJ10" s="11"/>
      <c r="AK10" s="10"/>
      <c r="AL10" s="10"/>
      <c r="AM10" s="10"/>
      <c r="AN10" s="10"/>
      <c r="AO10" s="10"/>
      <c r="AP10" s="10"/>
      <c r="AQ10" s="10"/>
      <c r="AR10" s="10"/>
    </row>
    <row r="11">
      <c r="A11" s="7">
        <f>'Filtered Data'!A10</f>
        <v>10333</v>
      </c>
      <c r="B11" s="7">
        <f>'Filtered Data'!B10</f>
        <v>0</v>
      </c>
      <c r="C11" s="7">
        <f>'Filtered Data'!C10</f>
        <v>401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6b</v>
      </c>
      <c r="H11" s="7" t="str">
        <f>'Filtered Data'!H10</f>
        <v>9a</v>
      </c>
      <c r="I11" s="7" t="str">
        <f>'Filtered Data'!I10</f>
        <v>00</v>
      </c>
      <c r="J11" s="7" t="str">
        <f>'Filtered Data'!J10</f>
        <v>00</v>
      </c>
      <c r="K11" s="7" t="str">
        <f>'Filtered Data'!K10</f>
        <v>4d</v>
      </c>
      <c r="L11" s="7" t="str">
        <f>'Filtered Data'!L10</f>
        <v>00</v>
      </c>
      <c r="M11" s="7" t="str">
        <f>'Filtered Data'!M10</f>
        <v>00</v>
      </c>
      <c r="N11" s="7" t="str">
        <f>'Filtered Data'!N10</f>
        <v>00</v>
      </c>
      <c r="P11" s="9" t="e">
        <f t="shared" ref="P11:P74" si="1">HEX2DEC(_xlfn.CONCAT(G11:N11))</f>
        <v>#NUM!</v>
      </c>
      <c r="Q11" s="10"/>
      <c r="R11" s="10">
        <f>IF(C11=401,(HEX2DEC(_xlfn.CONCAT(H11,G11))/1000),"")</f>
        <v>39.530999999999999</v>
      </c>
      <c r="S11" s="6">
        <f>HEX2DEC(_xlfn.CONCAT(N11,M11,L11,K11))</f>
        <v>77</v>
      </c>
      <c r="T11" s="6">
        <f>IF(S11&gt;2147483647,S11-4294967296,S11)</f>
        <v>77</v>
      </c>
      <c r="U11" s="6">
        <f>IF(C11=401,T11/1000,"")</f>
        <v>7.6999999999999999e-002</v>
      </c>
      <c r="V11" s="10"/>
      <c r="W11" s="10"/>
      <c r="X11" s="10" t="str">
        <f>IF(C11=402,HEX2DEC(G11),"")</f>
        <v/>
      </c>
      <c r="Y11" s="10" t="str">
        <f>IF(C11=402,HEX2DEC(_xlfn.CONCAT(N11,M11,L11,K11))/1000,"")</f>
        <v/>
      </c>
      <c r="Z11" s="11"/>
      <c r="AA11" s="10"/>
      <c r="AB11" s="10"/>
      <c r="AC11" s="10" t="str">
        <f>IF(C11=403,HEX2DEC(_xlfn.CONCAT(N11,M11,L11,K11))/1000,"")</f>
        <v/>
      </c>
      <c r="AD11" s="10"/>
      <c r="AE11" s="10"/>
      <c r="AF11" s="10"/>
      <c r="AG11" s="10"/>
      <c r="AH11" s="10"/>
      <c r="AI11" s="10"/>
      <c r="AJ11" s="11"/>
      <c r="AK11" s="10"/>
      <c r="AL11" s="10"/>
      <c r="AM11" s="10"/>
      <c r="AN11" s="10"/>
      <c r="AO11" s="10"/>
      <c r="AP11" s="10"/>
      <c r="AQ11" s="10"/>
      <c r="AR11" s="10"/>
    </row>
    <row r="12">
      <c r="A12" s="7">
        <f>'Filtered Data'!A11</f>
        <v>10333</v>
      </c>
      <c r="B12" s="7">
        <f>'Filtered Data'!B11</f>
        <v>0</v>
      </c>
      <c r="C12" s="7">
        <f>'Filtered Data'!C11</f>
        <v>400</v>
      </c>
      <c r="D12" s="7">
        <f>'Filtered Data'!D11</f>
        <v>0</v>
      </c>
      <c r="E12" s="7">
        <f>'Filtered Data'!E11</f>
        <v>0</v>
      </c>
      <c r="F12" s="7">
        <f>'Filtered Data'!F11</f>
        <v>8</v>
      </c>
      <c r="G12" s="7" t="str">
        <f>'Filtered Data'!G11</f>
        <v>01</v>
      </c>
      <c r="H12" s="7" t="str">
        <f>'Filtered Data'!H11</f>
        <v>00</v>
      </c>
      <c r="I12" s="7" t="str">
        <f>'Filtered Data'!I11</f>
        <v>c</v>
      </c>
      <c r="J12" s="7" t="str">
        <f>'Filtered Data'!J11</f>
        <v>00</v>
      </c>
      <c r="K12" s="7" t="str">
        <f>'Filtered Data'!K11</f>
        <v>00</v>
      </c>
      <c r="L12" s="7" t="str">
        <f>'Filtered Data'!L11</f>
        <v>00</v>
      </c>
      <c r="M12" s="7" t="str">
        <f>'Filtered Data'!M11</f>
        <v>00</v>
      </c>
      <c r="N12" s="7" t="str">
        <f>'Filtered Data'!N11</f>
        <v>00</v>
      </c>
      <c r="P12" s="9" t="e">
        <f t="shared" si="1"/>
        <v>#NUM!</v>
      </c>
      <c r="Q12" s="10"/>
      <c r="R12" s="10" t="str">
        <f>IF(C12=401,(HEX2DEC(_xlfn.CONCAT(H12,G12))/1000),"")</f>
        <v/>
      </c>
      <c r="S12" s="6">
        <f>HEX2DEC(_xlfn.CONCAT(N12,M12,L12,K12))</f>
        <v>0</v>
      </c>
      <c r="T12" s="6">
        <f>IF(S12&gt;2147483647,S12-4294967296,S12)</f>
        <v>0</v>
      </c>
      <c r="U12" s="6" t="str">
        <f>IF(C12=401,T12/1000,"")</f>
        <v/>
      </c>
      <c r="V12" s="10"/>
      <c r="W12" s="10"/>
      <c r="X12" s="10" t="str">
        <f>IF(C12=402,HEX2DEC(G12),"")</f>
        <v/>
      </c>
      <c r="Y12" s="10" t="str">
        <f>IF(C12=402,HEX2DEC(_xlfn.CONCAT(N12,M12,L12,K12))/1000,"")</f>
        <v/>
      </c>
      <c r="Z12" s="11"/>
      <c r="AA12" s="10"/>
      <c r="AB12" s="10"/>
      <c r="AC12" s="10" t="str">
        <f>IF(C12=403,HEX2DEC(_xlfn.CONCAT(N12,M12,L12,K12))/1000,"")</f>
        <v/>
      </c>
      <c r="AD12" s="10"/>
      <c r="AE12" s="10"/>
      <c r="AF12" s="10"/>
      <c r="AG12" s="10"/>
      <c r="AH12" s="10"/>
      <c r="AI12" s="10"/>
      <c r="AJ12" s="11"/>
      <c r="AK12" s="10"/>
      <c r="AL12" s="10"/>
      <c r="AM12" s="10"/>
      <c r="AN12" s="10"/>
      <c r="AO12" s="10"/>
      <c r="AP12" s="10"/>
      <c r="AQ12" s="10"/>
      <c r="AR12" s="10"/>
    </row>
    <row r="13">
      <c r="A13" s="7">
        <f>'Filtered Data'!A12</f>
        <v>10345</v>
      </c>
      <c r="B13" s="7">
        <f>'Filtered Data'!B12</f>
        <v>0</v>
      </c>
      <c r="C13" s="7">
        <f>'Filtered Data'!C12</f>
        <v>405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26</v>
      </c>
      <c r="H13" s="7" t="str">
        <f>'Filtered Data'!H12</f>
        <v>00</v>
      </c>
      <c r="I13" s="7" t="str">
        <f>'Filtered Data'!I12</f>
        <v>00</v>
      </c>
      <c r="J13" s="7" t="str">
        <f>'Filtered Data'!J12</f>
        <v>00</v>
      </c>
      <c r="K13" s="7" t="str">
        <f>'Filtered Data'!K12</f>
        <v>30</v>
      </c>
      <c r="L13" s="7" t="str">
        <f>'Filtered Data'!L12</f>
        <v>30</v>
      </c>
      <c r="M13" s="7" t="str">
        <f>'Filtered Data'!M12</f>
        <v>30</v>
      </c>
      <c r="N13" s="7" t="str">
        <f>'Filtered Data'!N12</f>
        <v>30</v>
      </c>
      <c r="P13" s="9" t="e">
        <f t="shared" si="1"/>
        <v>#NUM!</v>
      </c>
      <c r="Q13" s="10"/>
      <c r="R13" s="10" t="str">
        <f>IF(C13=401,(HEX2DEC(_xlfn.CONCAT(H13,G13))/1000),"")</f>
        <v/>
      </c>
      <c r="S13" s="6">
        <f>HEX2DEC(_xlfn.CONCAT(N13,M13,L13,K13))</f>
        <v>808464432</v>
      </c>
      <c r="T13" s="6">
        <f>IF(S13&gt;2147483647,S13-4294967296,S13)</f>
        <v>808464432</v>
      </c>
      <c r="U13" s="6" t="str">
        <f>IF(C13=401,T13/1000,"")</f>
        <v/>
      </c>
      <c r="V13" s="10"/>
      <c r="W13" s="10"/>
      <c r="X13" s="10" t="str">
        <f>IF(C13=402,HEX2DEC(G13),"")</f>
        <v/>
      </c>
      <c r="Y13" s="10" t="str">
        <f>IF(C13=402,HEX2DEC(_xlfn.CONCAT(N13,M13,L13,K13))/1000,"")</f>
        <v/>
      </c>
      <c r="Z13" s="11"/>
      <c r="AA13" s="10"/>
      <c r="AB13" s="10"/>
      <c r="AC13" s="10" t="str">
        <f>IF(C13=403,HEX2DEC(_xlfn.CONCAT(N13,M13,L13,K13))/1000,"")</f>
        <v/>
      </c>
      <c r="AD13" s="10"/>
      <c r="AE13" s="10"/>
      <c r="AF13" s="10"/>
      <c r="AG13" s="10"/>
      <c r="AH13" s="10"/>
      <c r="AI13" s="10"/>
      <c r="AJ13" s="11"/>
      <c r="AK13" s="10"/>
      <c r="AL13" s="10"/>
      <c r="AM13" s="10"/>
      <c r="AN13" s="10"/>
      <c r="AO13" s="10"/>
      <c r="AP13" s="10"/>
      <c r="AQ13" s="10"/>
      <c r="AR13" s="10"/>
    </row>
    <row r="14">
      <c r="A14" s="7">
        <f>'Filtered Data'!A13</f>
        <v>10353</v>
      </c>
      <c r="B14" s="7">
        <f>'Filtered Data'!B13</f>
        <v>0</v>
      </c>
      <c r="C14" s="7">
        <f>'Filtered Data'!C13</f>
        <v>201</v>
      </c>
      <c r="D14" s="7">
        <f>'Filtered Data'!D13</f>
        <v>0</v>
      </c>
      <c r="E14" s="7">
        <f>'Filtered Data'!E13</f>
        <v>0</v>
      </c>
      <c r="F14" s="7">
        <f>'Filtered Data'!F13</f>
        <v>6</v>
      </c>
      <c r="G14" s="7" t="str">
        <f>'Filtered Data'!G13</f>
        <v>00</v>
      </c>
      <c r="H14" s="7" t="str">
        <f>'Filtered Data'!H13</f>
        <v>00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62</v>
      </c>
      <c r="L14" s="7" t="str">
        <f>'Filtered Data'!L13</f>
        <v>00</v>
      </c>
      <c r="M14" s="7" t="str">
        <f>'Filtered Data'!M13</f>
        <v/>
      </c>
      <c r="N14" s="7" t="str">
        <f>'Filtered Data'!N13</f>
        <v/>
      </c>
      <c r="P14" s="9" t="e">
        <f t="shared" si="1"/>
        <v>#NUM!</v>
      </c>
      <c r="Q14" s="10"/>
      <c r="R14" s="10" t="str">
        <f>IF(C14=401,(HEX2DEC(_xlfn.CONCAT(H14,G14))/1000),"")</f>
        <v/>
      </c>
      <c r="S14" s="6">
        <f>HEX2DEC(_xlfn.CONCAT(N14,M14,L14,K14))</f>
        <v>98</v>
      </c>
      <c r="T14" s="6">
        <f>IF(S14&gt;2147483647,S14-4294967296,S14)</f>
        <v>98</v>
      </c>
      <c r="U14" s="6" t="str">
        <f>IF(C14=401,T14/1000,"")</f>
        <v/>
      </c>
      <c r="V14" s="10"/>
      <c r="W14" s="10"/>
      <c r="X14" s="10" t="str">
        <f>IF(C14=402,HEX2DEC(G14),"")</f>
        <v/>
      </c>
      <c r="Y14" s="10" t="str">
        <f>IF(C14=402,HEX2DEC(_xlfn.CONCAT(N14,M14,L14,K14))/1000,"")</f>
        <v/>
      </c>
      <c r="Z14" s="11"/>
      <c r="AA14" s="10"/>
      <c r="AB14" s="10"/>
      <c r="AC14" s="10" t="str">
        <f>IF(C14=403,HEX2DEC(_xlfn.CONCAT(N14,M14,L14,K14))/1000,"")</f>
        <v/>
      </c>
      <c r="AD14" s="10"/>
      <c r="AE14" s="10"/>
      <c r="AF14" s="10"/>
      <c r="AG14" s="10"/>
      <c r="AH14" s="10"/>
      <c r="AI14" s="10"/>
      <c r="AJ14" s="11"/>
      <c r="AK14" s="10"/>
      <c r="AL14" s="10"/>
      <c r="AM14" s="10"/>
      <c r="AN14" s="10"/>
      <c r="AO14" s="10"/>
      <c r="AP14" s="10"/>
      <c r="AQ14" s="10"/>
      <c r="AR14" s="10"/>
    </row>
    <row r="15">
      <c r="A15" s="7">
        <f>'Filtered Data'!A14</f>
        <v>10354</v>
      </c>
      <c r="B15" s="7">
        <f>'Filtered Data'!B14</f>
        <v>1</v>
      </c>
      <c r="C15" s="7">
        <f>'Filtered Data'!C14</f>
        <v>404</v>
      </c>
      <c r="D15" s="7">
        <f>'Filtered Data'!D14</f>
        <v>0</v>
      </c>
      <c r="E15" s="7">
        <f>'Filtered Data'!E14</f>
        <v>0</v>
      </c>
      <c r="F15" s="7">
        <f>'Filtered Data'!F14</f>
        <v>2</v>
      </c>
      <c r="G15" s="7" t="str">
        <f>'Filtered Data'!G14</f>
        <v>27</v>
      </c>
      <c r="H15" s="7" t="str">
        <f>'Filtered Data'!H14</f>
        <v>00</v>
      </c>
      <c r="I15" s="7" t="str">
        <f>'Filtered Data'!I14</f>
        <v/>
      </c>
      <c r="J15" s="7" t="str">
        <f>'Filtered Data'!J14</f>
        <v/>
      </c>
      <c r="K15" s="7" t="str">
        <f>'Filtered Data'!K14</f>
        <v/>
      </c>
      <c r="L15" s="7" t="str">
        <f>'Filtered Data'!L14</f>
        <v/>
      </c>
      <c r="M15" s="7" t="str">
        <f>'Filtered Data'!M14</f>
        <v/>
      </c>
      <c r="N15" s="7" t="str">
        <f>'Filtered Data'!N14</f>
        <v/>
      </c>
      <c r="P15" s="9">
        <f t="shared" si="1"/>
        <v>9984</v>
      </c>
      <c r="Q15" s="10"/>
      <c r="R15" s="10" t="str">
        <f>IF(C15=401,(HEX2DEC(_xlfn.CONCAT(H15,G15))/1000),"")</f>
        <v/>
      </c>
      <c r="S15" s="6">
        <f>HEX2DEC(_xlfn.CONCAT(N15,M15,L15,K15))</f>
        <v>0</v>
      </c>
      <c r="T15" s="6">
        <f>IF(S15&gt;2147483647,S15-4294967296,S15)</f>
        <v>0</v>
      </c>
      <c r="U15" s="6" t="str">
        <f>IF(C15=401,T15/1000,"")</f>
        <v/>
      </c>
      <c r="V15" s="10"/>
      <c r="W15" s="10"/>
      <c r="X15" s="10" t="str">
        <f>IF(C15=402,HEX2DEC(G15),"")</f>
        <v/>
      </c>
      <c r="Y15" s="10" t="str">
        <f>IF(C15=402,HEX2DEC(_xlfn.CONCAT(N15,M15,L15,K15))/1000,"")</f>
        <v/>
      </c>
      <c r="Z15" s="11"/>
      <c r="AA15" s="10"/>
      <c r="AB15" s="10"/>
      <c r="AC15" s="10" t="str">
        <f>IF(C15=403,HEX2DEC(_xlfn.CONCAT(N15,M15,L15,K15))/1000,"")</f>
        <v/>
      </c>
      <c r="AD15" s="10"/>
      <c r="AE15" s="10"/>
      <c r="AF15" s="10"/>
      <c r="AG15" s="10"/>
      <c r="AH15" s="10"/>
      <c r="AI15" s="10"/>
      <c r="AJ15" s="11"/>
      <c r="AK15" s="10"/>
      <c r="AL15" s="10"/>
      <c r="AM15" s="10"/>
      <c r="AN15" s="10"/>
      <c r="AO15" s="10"/>
      <c r="AP15" s="10"/>
      <c r="AQ15" s="10"/>
      <c r="AR15" s="10"/>
    </row>
    <row r="16">
      <c r="A16" s="7">
        <f>'Filtered Data'!A15</f>
        <v>10355</v>
      </c>
      <c r="B16" s="7">
        <f>'Filtered Data'!B15</f>
        <v>0</v>
      </c>
      <c r="C16" s="7">
        <f>'Filtered Data'!C15</f>
        <v>403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63</v>
      </c>
      <c r="H16" s="7" t="str">
        <f>'Filtered Data'!H15</f>
        <v>00</v>
      </c>
      <c r="I16" s="7" t="str">
        <f>'Filtered Data'!I15</f>
        <v>00</v>
      </c>
      <c r="J16" s="7" t="str">
        <f>'Filtered Data'!J15</f>
        <v>00</v>
      </c>
      <c r="K16" s="7" t="str">
        <f>'Filtered Data'!K15</f>
        <v>94</v>
      </c>
      <c r="L16" s="7" t="str">
        <f>'Filtered Data'!L15</f>
        <v>e0</v>
      </c>
      <c r="M16" s="7" t="str">
        <f>'Filtered Data'!M15</f>
        <v>09</v>
      </c>
      <c r="N16" s="7" t="str">
        <f>'Filtered Data'!N15</f>
        <v>00</v>
      </c>
      <c r="P16" s="9" t="e">
        <f t="shared" si="1"/>
        <v>#NUM!</v>
      </c>
      <c r="Q16" s="10"/>
      <c r="R16" s="10" t="str">
        <f>IF(C16=401,(HEX2DEC(_xlfn.CONCAT(H16,G16))/1000),"")</f>
        <v/>
      </c>
      <c r="S16" s="6">
        <f>HEX2DEC(_xlfn.CONCAT(N16,M16,L16,K16))</f>
        <v>647316</v>
      </c>
      <c r="T16" s="6">
        <f>IF(S16&gt;2147483647,S16-4294967296,S16)</f>
        <v>647316</v>
      </c>
      <c r="U16" s="6" t="str">
        <f>IF(C16=401,T16/1000,"")</f>
        <v/>
      </c>
      <c r="V16" s="10"/>
      <c r="W16" s="10"/>
      <c r="X16" s="10" t="str">
        <f>IF(C16=402,HEX2DEC(G16),"")</f>
        <v/>
      </c>
      <c r="Y16" s="10" t="str">
        <f>IF(C16=402,HEX2DEC(_xlfn.CONCAT(N16,M16,L16,K16))/1000,"")</f>
        <v/>
      </c>
      <c r="Z16" s="11"/>
      <c r="AA16" s="10"/>
      <c r="AB16" s="10"/>
      <c r="AC16" s="10">
        <f>IF(C16=403,HEX2DEC(_xlfn.CONCAT(N16,M16,L16,K16))/1000,"")</f>
        <v>647.31600000000003</v>
      </c>
      <c r="AD16" s="10"/>
      <c r="AE16" s="10"/>
      <c r="AF16" s="10"/>
      <c r="AG16" s="10"/>
      <c r="AH16" s="10"/>
      <c r="AI16" s="10"/>
      <c r="AJ16" s="11"/>
      <c r="AK16" s="10"/>
      <c r="AL16" s="10"/>
      <c r="AM16" s="10"/>
      <c r="AN16" s="10"/>
      <c r="AO16" s="10"/>
      <c r="AP16" s="10"/>
      <c r="AQ16" s="10"/>
      <c r="AR16" s="10"/>
    </row>
    <row r="17">
      <c r="A17" s="7">
        <f>'Filtered Data'!A16</f>
        <v>10357</v>
      </c>
      <c r="B17" s="7">
        <f>'Filtered Data'!B16</f>
        <v>0</v>
      </c>
      <c r="C17" s="7">
        <f>'Filtered Data'!C16</f>
        <v>203</v>
      </c>
      <c r="D17" s="7">
        <f>'Filtered Data'!D16</f>
        <v>0</v>
      </c>
      <c r="E17" s="7">
        <f>'Filtered Data'!E16</f>
        <v>0</v>
      </c>
      <c r="F17" s="7">
        <f>'Filtered Data'!F16</f>
        <v>8</v>
      </c>
      <c r="G17" s="7" t="str">
        <f>'Filtered Data'!G16</f>
        <v>00</v>
      </c>
      <c r="H17" s="7" t="str">
        <f>'Filtered Data'!H16</f>
        <v>00</v>
      </c>
      <c r="I17" s="7" t="str">
        <f>'Filtered Data'!I16</f>
        <v>00</v>
      </c>
      <c r="J17" s="7" t="str">
        <f>'Filtered Data'!J16</f>
        <v>00</v>
      </c>
      <c r="K17" s="7" t="str">
        <f>'Filtered Data'!K16</f>
        <v>00</v>
      </c>
      <c r="L17" s="7" t="str">
        <f>'Filtered Data'!L16</f>
        <v>00</v>
      </c>
      <c r="M17" s="7" t="str">
        <f>'Filtered Data'!M16</f>
        <v>00</v>
      </c>
      <c r="N17" s="7" t="str">
        <f>'Filtered Data'!N16</f>
        <v>00</v>
      </c>
      <c r="P17" s="9" t="e">
        <f t="shared" si="1"/>
        <v>#NUM!</v>
      </c>
      <c r="Q17" s="10"/>
      <c r="R17" s="10" t="str">
        <f>IF(C17=401,(HEX2DEC(_xlfn.CONCAT(H17,G17))/1000),"")</f>
        <v/>
      </c>
      <c r="S17" s="6">
        <f>HEX2DEC(_xlfn.CONCAT(N17,M17,L17,K17))</f>
        <v>0</v>
      </c>
      <c r="T17" s="6">
        <f>IF(S17&gt;2147483647,S17-4294967296,S17)</f>
        <v>0</v>
      </c>
      <c r="U17" s="6" t="str">
        <f>IF(C17=401,T17/1000,"")</f>
        <v/>
      </c>
      <c r="V17" s="10"/>
      <c r="W17" s="10"/>
      <c r="X17" s="10" t="str">
        <f>IF(C17=402,HEX2DEC(G17),"")</f>
        <v/>
      </c>
      <c r="Y17" s="10" t="str">
        <f>IF(C17=402,HEX2DEC(_xlfn.CONCAT(N17,M17,L17,K17))/1000,"")</f>
        <v/>
      </c>
      <c r="Z17" s="11"/>
      <c r="AA17" s="10"/>
      <c r="AB17" s="10"/>
      <c r="AC17" s="10" t="str">
        <f>IF(C17=403,HEX2DEC(_xlfn.CONCAT(N17,M17,L17,K17))/1000,"")</f>
        <v/>
      </c>
      <c r="AD17" s="10"/>
      <c r="AE17" s="10"/>
      <c r="AF17" s="10"/>
      <c r="AG17" s="10"/>
      <c r="AH17" s="10"/>
      <c r="AI17" s="10"/>
      <c r="AJ17" s="11"/>
      <c r="AK17" s="10"/>
      <c r="AL17" s="10"/>
      <c r="AM17" s="10"/>
      <c r="AN17" s="10"/>
      <c r="AO17" s="10"/>
      <c r="AP17" s="10"/>
      <c r="AQ17" s="10"/>
      <c r="AR17" s="10"/>
    </row>
    <row r="18">
      <c r="A18" s="7">
        <f>'Filtered Data'!A17</f>
        <v>10373</v>
      </c>
      <c r="B18" s="7">
        <f>'Filtered Data'!B17</f>
        <v>1</v>
      </c>
      <c r="C18" s="7">
        <f>'Filtered Data'!C17</f>
        <v>300</v>
      </c>
      <c r="D18" s="7">
        <f>'Filtered Data'!D17</f>
        <v>0</v>
      </c>
      <c r="E18" s="7">
        <f>'Filtered Data'!E17</f>
        <v>0</v>
      </c>
      <c r="F18" s="7">
        <f>'Filtered Data'!F17</f>
        <v>8</v>
      </c>
      <c r="G18" s="7" t="str">
        <f>'Filtered Data'!G17</f>
        <v>03</v>
      </c>
      <c r="H18" s="7" t="str">
        <f>'Filtered Data'!H17</f>
        <v>5a</v>
      </c>
      <c r="I18" s="7" t="str">
        <f>'Filtered Data'!I17</f>
        <v>64</v>
      </c>
      <c r="J18" s="7" t="str">
        <f>'Filtered Data'!J17</f>
        <v>5a</v>
      </c>
      <c r="K18" s="7" t="str">
        <f>'Filtered Data'!K17</f>
        <v>41</v>
      </c>
      <c r="L18" s="7" t="str">
        <f>'Filtered Data'!L17</f>
        <v>00</v>
      </c>
      <c r="M18" s="7" t="str">
        <f>'Filtered Data'!M17</f>
        <v>32</v>
      </c>
      <c r="N18" s="7" t="str">
        <f>'Filtered Data'!N17</f>
        <v>aa</v>
      </c>
      <c r="P18" s="9" t="e">
        <f t="shared" si="1"/>
        <v>#NUM!</v>
      </c>
      <c r="Q18" s="10"/>
      <c r="R18" s="10" t="str">
        <f>IF(C18=401,(HEX2DEC(_xlfn.CONCAT(H18,G18))/1000),"")</f>
        <v/>
      </c>
      <c r="S18" s="6">
        <f>HEX2DEC(_xlfn.CONCAT(N18,M18,L18,K18))</f>
        <v>2855403585</v>
      </c>
      <c r="T18" s="6">
        <f>IF(S18&gt;2147483647,S18-4294967296,S18)</f>
        <v>-1439563711</v>
      </c>
      <c r="U18" s="6" t="str">
        <f>IF(C18=401,T18/1000,"")</f>
        <v/>
      </c>
      <c r="V18" s="10"/>
      <c r="W18" s="10"/>
      <c r="X18" s="10" t="str">
        <f>IF(C18=402,HEX2DEC(G18),"")</f>
        <v/>
      </c>
      <c r="Y18" s="10" t="str">
        <f>IF(C18=402,HEX2DEC(_xlfn.CONCAT(N18,M18,L18,K18))/1000,"")</f>
        <v/>
      </c>
      <c r="Z18" s="11"/>
      <c r="AA18" s="10"/>
      <c r="AB18" s="10"/>
      <c r="AC18" s="10" t="str">
        <f>IF(C18=403,HEX2DEC(_xlfn.CONCAT(N18,M18,L18,K18))/1000,"")</f>
        <v/>
      </c>
      <c r="AD18" s="10"/>
      <c r="AE18" s="10"/>
      <c r="AF18" s="10"/>
      <c r="AG18" s="10"/>
      <c r="AH18" s="10"/>
      <c r="AI18" s="10"/>
      <c r="AJ18" s="11"/>
      <c r="AK18" s="10"/>
      <c r="AL18" s="10"/>
      <c r="AM18" s="10"/>
      <c r="AN18" s="10"/>
      <c r="AO18" s="10"/>
      <c r="AP18" s="10"/>
      <c r="AQ18" s="10"/>
      <c r="AR18" s="10"/>
    </row>
    <row r="19">
      <c r="A19" s="7">
        <f>'Filtered Data'!A18</f>
        <v>10373</v>
      </c>
      <c r="B19" s="7">
        <f>'Filtered Data'!B18</f>
        <v>0</v>
      </c>
      <c r="C19" s="7">
        <f>'Filtered Data'!C18</f>
        <v>204</v>
      </c>
      <c r="D19" s="7">
        <f>'Filtered Data'!D18</f>
        <v>0</v>
      </c>
      <c r="E19" s="7">
        <f>'Filtered Data'!E18</f>
        <v>0</v>
      </c>
      <c r="F19" s="7">
        <f>'Filtered Data'!F18</f>
        <v>8</v>
      </c>
      <c r="G19" s="7" t="str">
        <f>'Filtered Data'!G18</f>
        <v>00</v>
      </c>
      <c r="H19" s="7" t="str">
        <f>'Filtered Data'!H18</f>
        <v>00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00</v>
      </c>
      <c r="L19" s="7" t="str">
        <f>'Filtered Data'!L18</f>
        <v>00</v>
      </c>
      <c r="M19" s="7" t="str">
        <f>'Filtered Data'!M18</f>
        <v>00</v>
      </c>
      <c r="N19" s="7" t="str">
        <f>'Filtered Data'!N18</f>
        <v>00</v>
      </c>
      <c r="P19" s="9" t="e">
        <f t="shared" si="1"/>
        <v>#NUM!</v>
      </c>
      <c r="Q19" s="10"/>
      <c r="R19" s="10" t="str">
        <f>IF(C19=401,(HEX2DEC(_xlfn.CONCAT(H19,G19))/1000),"")</f>
        <v/>
      </c>
      <c r="S19" s="6">
        <f>HEX2DEC(_xlfn.CONCAT(N19,M19,L19,K19))</f>
        <v>0</v>
      </c>
      <c r="T19" s="6">
        <f>IF(S19&gt;2147483647,S19-4294967296,S19)</f>
        <v>0</v>
      </c>
      <c r="U19" s="6" t="str">
        <f>IF(C19=401,T19/1000,"")</f>
        <v/>
      </c>
      <c r="V19" s="10"/>
      <c r="W19" s="10"/>
      <c r="X19" s="10" t="str">
        <f>IF(C19=402,HEX2DEC(G19),"")</f>
        <v/>
      </c>
      <c r="Y19" s="10" t="str">
        <f>IF(C19=402,HEX2DEC(_xlfn.CONCAT(N19,M19,L19,K19))/1000,"")</f>
        <v/>
      </c>
      <c r="Z19" s="11"/>
      <c r="AA19" s="10"/>
      <c r="AB19" s="10"/>
      <c r="AC19" s="10" t="str">
        <f>IF(C19=403,HEX2DEC(_xlfn.CONCAT(N19,M19,L19,K19))/1000,"")</f>
        <v/>
      </c>
      <c r="AD19" s="10"/>
      <c r="AE19" s="10"/>
      <c r="AF19" s="10"/>
      <c r="AG19" s="10"/>
      <c r="AH19" s="10"/>
      <c r="AI19" s="10"/>
      <c r="AJ19" s="11"/>
      <c r="AK19" s="10"/>
      <c r="AL19" s="10"/>
      <c r="AM19" s="10"/>
      <c r="AN19" s="10"/>
      <c r="AO19" s="10"/>
      <c r="AP19" s="10"/>
      <c r="AQ19" s="10"/>
      <c r="AR19" s="10"/>
    </row>
    <row r="20">
      <c r="A20" s="7">
        <f>'Filtered Data'!A19</f>
        <v>10374</v>
      </c>
      <c r="B20" s="7">
        <f>'Filtered Data'!B19</f>
        <v>1</v>
      </c>
      <c r="C20" s="7">
        <f>'Filtered Data'!C19</f>
        <v>301</v>
      </c>
      <c r="D20" s="7">
        <f>'Filtered Data'!D19</f>
        <v>0</v>
      </c>
      <c r="E20" s="7">
        <f>'Filtered Data'!E19</f>
        <v>0</v>
      </c>
      <c r="F20" s="7">
        <f>'Filtered Data'!F19</f>
        <v>3</v>
      </c>
      <c r="G20" s="7" t="str">
        <f>'Filtered Data'!G19</f>
        <v>c6</v>
      </c>
      <c r="H20" s="7" t="str">
        <f>'Filtered Data'!H19</f>
        <v>a</v>
      </c>
      <c r="I20" s="7" t="str">
        <f>'Filtered Data'!I19</f>
        <v>00</v>
      </c>
      <c r="J20" s="7" t="str">
        <f>'Filtered Data'!J19</f>
        <v/>
      </c>
      <c r="K20" s="7" t="str">
        <f>'Filtered Data'!K19</f>
        <v/>
      </c>
      <c r="L20" s="7" t="str">
        <f>'Filtered Data'!L19</f>
        <v/>
      </c>
      <c r="M20" s="7" t="str">
        <f>'Filtered Data'!M19</f>
        <v/>
      </c>
      <c r="N20" s="7" t="str">
        <f>'Filtered Data'!N19</f>
        <v/>
      </c>
      <c r="P20" s="9"/>
      <c r="Q20" s="10"/>
      <c r="R20" s="10" t="str">
        <f>IF(C20=401,(HEX2DEC(_xlfn.CONCAT(H20,G20))/1000),"")</f>
        <v/>
      </c>
      <c r="S20" s="6">
        <f>HEX2DEC(_xlfn.CONCAT(N20,M20,L20,K20))</f>
        <v>0</v>
      </c>
      <c r="T20" s="6">
        <f>IF(S20&gt;2147483647,S20-4294967296,S20)</f>
        <v>0</v>
      </c>
      <c r="U20" s="6" t="str">
        <f>IF(C20=401,T20/1000,"")</f>
        <v/>
      </c>
      <c r="V20" s="10"/>
      <c r="W20" s="10"/>
      <c r="X20" s="10" t="str">
        <f>IF(C20=402,HEX2DEC(G20),"")</f>
        <v/>
      </c>
      <c r="Y20" s="10" t="str">
        <f>IF(C20=402,HEX2DEC(_xlfn.CONCAT(N20,M20,L20,K20))/1000,"")</f>
        <v/>
      </c>
      <c r="Z20" s="11"/>
      <c r="AA20" s="10"/>
      <c r="AB20" s="10"/>
      <c r="AC20" s="10" t="str">
        <f>IF(C20=403,HEX2DEC(_xlfn.CONCAT(N20,M20,L20,K20))/1000,"")</f>
        <v/>
      </c>
      <c r="AD20" s="10"/>
      <c r="AE20" s="10"/>
      <c r="AF20" s="10"/>
      <c r="AG20" s="10"/>
      <c r="AH20" s="10"/>
      <c r="AI20" s="10"/>
      <c r="AJ20" s="11"/>
      <c r="AK20" s="10"/>
      <c r="AL20" s="10"/>
      <c r="AM20" s="10"/>
      <c r="AN20" s="10"/>
      <c r="AO20" s="10"/>
      <c r="AP20" s="10"/>
      <c r="AQ20" s="10"/>
      <c r="AR20" s="10"/>
    </row>
    <row r="21">
      <c r="A21" s="7">
        <f>'Filtered Data'!A20</f>
        <v>10421</v>
      </c>
      <c r="B21" s="7">
        <f>'Filtered Data'!B20</f>
        <v>0</v>
      </c>
      <c r="C21" s="7">
        <f>'Filtered Data'!C20</f>
        <v>401</v>
      </c>
      <c r="D21" s="7">
        <f>'Filtered Data'!D20</f>
        <v>0</v>
      </c>
      <c r="E21" s="7">
        <f>'Filtered Data'!E20</f>
        <v>0</v>
      </c>
      <c r="F21" s="7">
        <f>'Filtered Data'!F20</f>
        <v>8</v>
      </c>
      <c r="G21" s="7" t="str">
        <f>'Filtered Data'!G20</f>
        <v>6d</v>
      </c>
      <c r="H21" s="7" t="str">
        <f>'Filtered Data'!H20</f>
        <v>9a</v>
      </c>
      <c r="I21" s="7" t="str">
        <f>'Filtered Data'!I20</f>
        <v>00</v>
      </c>
      <c r="J21" s="7" t="str">
        <f>'Filtered Data'!J20</f>
        <v>00</v>
      </c>
      <c r="K21" s="7" t="str">
        <f>'Filtered Data'!K20</f>
        <v>4d</v>
      </c>
      <c r="L21" s="7" t="str">
        <f>'Filtered Data'!L20</f>
        <v>00</v>
      </c>
      <c r="M21" s="7" t="str">
        <f>'Filtered Data'!M20</f>
        <v>00</v>
      </c>
      <c r="N21" s="7" t="str">
        <f>'Filtered Data'!N20</f>
        <v>00</v>
      </c>
      <c r="P21" s="9" t="e">
        <f t="shared" si="1"/>
        <v>#NUM!</v>
      </c>
      <c r="Q21" s="10"/>
      <c r="R21" s="10">
        <f>IF(C21=401,(HEX2DEC(_xlfn.CONCAT(H21,G21))/1000),"")</f>
        <v>39.533000000000001</v>
      </c>
      <c r="S21" s="6">
        <f>HEX2DEC(_xlfn.CONCAT(N21,M21,L21,K21))</f>
        <v>77</v>
      </c>
      <c r="T21" s="6">
        <f>IF(S21&gt;2147483647,S21-4294967296,S21)</f>
        <v>77</v>
      </c>
      <c r="U21" s="6">
        <f>IF(C21=401,T21/1000,"")</f>
        <v>7.6999999999999999e-002</v>
      </c>
      <c r="V21" s="10"/>
      <c r="W21" s="10"/>
      <c r="X21" s="10" t="str">
        <f>IF(C21=402,HEX2DEC(G21),"")</f>
        <v/>
      </c>
      <c r="Y21" s="10" t="str">
        <f>IF(C21=402,HEX2DEC(_xlfn.CONCAT(N21,M21,L21,K21))/1000,"")</f>
        <v/>
      </c>
      <c r="Z21" s="11"/>
      <c r="AA21" s="10"/>
      <c r="AB21" s="10"/>
      <c r="AC21" s="10" t="str">
        <f>IF(C21=403,HEX2DEC(_xlfn.CONCAT(N21,M21,L21,K21))/1000,"")</f>
        <v/>
      </c>
      <c r="AD21" s="10"/>
      <c r="AE21" s="10"/>
      <c r="AF21" s="10"/>
      <c r="AG21" s="10"/>
      <c r="AH21" s="10"/>
      <c r="AI21" s="10"/>
      <c r="AJ21" s="11"/>
      <c r="AK21" s="10"/>
      <c r="AL21" s="10"/>
      <c r="AM21" s="10"/>
      <c r="AN21" s="10"/>
      <c r="AO21" s="10"/>
      <c r="AP21" s="10"/>
      <c r="AQ21" s="10"/>
      <c r="AR21" s="10"/>
    </row>
    <row r="22">
      <c r="A22" s="7">
        <f>'Filtered Data'!A21</f>
        <v>10423</v>
      </c>
      <c r="B22" s="7">
        <f>'Filtered Data'!B21</f>
        <v>1</v>
      </c>
      <c r="C22" s="7">
        <f>'Filtered Data'!C21</f>
        <v>300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03</v>
      </c>
      <c r="H22" s="7" t="str">
        <f>'Filtered Data'!H21</f>
        <v>5a</v>
      </c>
      <c r="I22" s="7" t="str">
        <f>'Filtered Data'!I21</f>
        <v>64</v>
      </c>
      <c r="J22" s="7" t="str">
        <f>'Filtered Data'!J21</f>
        <v>5a</v>
      </c>
      <c r="K22" s="7" t="str">
        <f>'Filtered Data'!K21</f>
        <v>41</v>
      </c>
      <c r="L22" s="7" t="str">
        <f>'Filtered Data'!L21</f>
        <v>00</v>
      </c>
      <c r="M22" s="7" t="str">
        <f>'Filtered Data'!M21</f>
        <v>32</v>
      </c>
      <c r="N22" s="7" t="str">
        <f>'Filtered Data'!N21</f>
        <v>ab</v>
      </c>
      <c r="P22" s="9" t="e">
        <f t="shared" si="1"/>
        <v>#NUM!</v>
      </c>
      <c r="Q22" s="10"/>
      <c r="R22" s="10" t="str">
        <f>IF(C22=401,(HEX2DEC(_xlfn.CONCAT(H22,G22))/1000),"")</f>
        <v/>
      </c>
      <c r="S22" s="6">
        <f>HEX2DEC(_xlfn.CONCAT(N22,M22,L22,K22))</f>
        <v>2872180801</v>
      </c>
      <c r="T22" s="6">
        <f>IF(S22&gt;2147483647,S22-4294967296,S22)</f>
        <v>-1422786495</v>
      </c>
      <c r="U22" s="6" t="str">
        <f>IF(C22=401,T22/1000,"")</f>
        <v/>
      </c>
      <c r="V22" s="10"/>
      <c r="W22" s="10"/>
      <c r="X22" s="10" t="str">
        <f>IF(C22=402,HEX2DEC(G22),"")</f>
        <v/>
      </c>
      <c r="Y22" s="10" t="str">
        <f>IF(C22=402,HEX2DEC(_xlfn.CONCAT(N22,M22,L22,K22))/1000,"")</f>
        <v/>
      </c>
      <c r="Z22" s="11"/>
      <c r="AA22" s="10"/>
      <c r="AB22" s="10"/>
      <c r="AC22" s="10" t="str">
        <f>IF(C22=403,HEX2DEC(_xlfn.CONCAT(N22,M22,L22,K22))/1000,"")</f>
        <v/>
      </c>
      <c r="AD22" s="10"/>
      <c r="AE22" s="10"/>
      <c r="AF22" s="10"/>
      <c r="AG22" s="10"/>
      <c r="AH22" s="10"/>
      <c r="AI22" s="10"/>
      <c r="AJ22" s="11"/>
      <c r="AK22" s="10"/>
      <c r="AL22" s="10"/>
      <c r="AM22" s="10"/>
      <c r="AN22" s="10"/>
      <c r="AO22" s="10"/>
      <c r="AP22" s="10"/>
      <c r="AQ22" s="10"/>
      <c r="AR22" s="10"/>
    </row>
    <row r="23">
      <c r="A23" s="7">
        <f>'Filtered Data'!A22</f>
        <v>10423</v>
      </c>
      <c r="B23" s="7">
        <f>'Filtered Data'!B22</f>
        <v>1</v>
      </c>
      <c r="C23" s="7">
        <f>'Filtered Data'!C22</f>
        <v>301</v>
      </c>
      <c r="D23" s="7">
        <f>'Filtered Data'!D22</f>
        <v>0</v>
      </c>
      <c r="E23" s="7">
        <f>'Filtered Data'!E22</f>
        <v>0</v>
      </c>
      <c r="F23" s="7">
        <f>'Filtered Data'!F22</f>
        <v>3</v>
      </c>
      <c r="G23" s="7" t="str">
        <f>'Filtered Data'!G22</f>
        <v>43</v>
      </c>
      <c r="H23" s="7" t="str">
        <f>'Filtered Data'!H22</f>
        <v>b</v>
      </c>
      <c r="I23" s="7" t="str">
        <f>'Filtered Data'!I22</f>
        <v>00</v>
      </c>
      <c r="J23" s="7" t="str">
        <f>'Filtered Data'!J22</f>
        <v/>
      </c>
      <c r="K23" s="7" t="str">
        <f>'Filtered Data'!K22</f>
        <v/>
      </c>
      <c r="L23" s="7" t="str">
        <f>'Filtered Data'!L22</f>
        <v/>
      </c>
      <c r="M23" s="7" t="str">
        <f>'Filtered Data'!M22</f>
        <v/>
      </c>
      <c r="N23" s="7" t="str">
        <f>'Filtered Data'!N22</f>
        <v/>
      </c>
      <c r="P23" s="9"/>
      <c r="Q23" s="10"/>
      <c r="R23" s="10" t="str">
        <f>IF(C23=401,(HEX2DEC(_xlfn.CONCAT(H23,G23))/1000),"")</f>
        <v/>
      </c>
      <c r="S23" s="6">
        <f>HEX2DEC(_xlfn.CONCAT(N23,M23,L23,K23))</f>
        <v>0</v>
      </c>
      <c r="T23" s="6">
        <f>IF(S23&gt;2147483647,S23-4294967296,S23)</f>
        <v>0</v>
      </c>
      <c r="U23" s="6" t="str">
        <f>IF(C23=401,T23/1000,"")</f>
        <v/>
      </c>
      <c r="V23" s="10"/>
      <c r="W23" s="10"/>
      <c r="X23" s="10" t="str">
        <f>IF(C23=402,HEX2DEC(G23),"")</f>
        <v/>
      </c>
      <c r="Y23" s="10" t="str">
        <f>IF(C23=402,HEX2DEC(_xlfn.CONCAT(N23,M23,L23,K23))/1000,"")</f>
        <v/>
      </c>
      <c r="Z23" s="11"/>
      <c r="AA23" s="10"/>
      <c r="AB23" s="10"/>
      <c r="AC23" s="10" t="str">
        <f>IF(C23=403,HEX2DEC(_xlfn.CONCAT(N23,M23,L23,K23))/1000,"")</f>
        <v/>
      </c>
      <c r="AD23" s="10"/>
      <c r="AE23" s="10"/>
      <c r="AF23" s="10"/>
      <c r="AG23" s="10"/>
      <c r="AH23" s="10"/>
      <c r="AI23" s="10"/>
      <c r="AJ23" s="11"/>
      <c r="AK23" s="10"/>
      <c r="AL23" s="10"/>
      <c r="AM23" s="10"/>
      <c r="AN23" s="10"/>
      <c r="AO23" s="10"/>
      <c r="AP23" s="10"/>
      <c r="AQ23" s="10"/>
      <c r="AR23" s="10"/>
    </row>
    <row r="24">
      <c r="A24" s="7">
        <f>'Filtered Data'!A23</f>
        <v>10433</v>
      </c>
      <c r="B24" s="7">
        <f>'Filtered Data'!B23</f>
        <v>0</v>
      </c>
      <c r="C24" s="7">
        <f>'Filtered Data'!C23</f>
        <v>405</v>
      </c>
      <c r="D24" s="7">
        <f>'Filtered Data'!D23</f>
        <v>0</v>
      </c>
      <c r="E24" s="7">
        <f>'Filtered Data'!E23</f>
        <v>0</v>
      </c>
      <c r="F24" s="7">
        <f>'Filtered Data'!F23</f>
        <v>6</v>
      </c>
      <c r="G24" s="7" t="str">
        <f>'Filtered Data'!G23</f>
        <v>27</v>
      </c>
      <c r="H24" s="7" t="str">
        <f>'Filtered Data'!H23</f>
        <v>00</v>
      </c>
      <c r="I24" s="7" t="str">
        <f>'Filtered Data'!I23</f>
        <v>00</v>
      </c>
      <c r="J24" s="7" t="str">
        <f>'Filtered Data'!J23</f>
        <v>00</v>
      </c>
      <c r="K24" s="7" t="str">
        <f>'Filtered Data'!K23</f>
        <v>30</v>
      </c>
      <c r="L24" s="7" t="str">
        <f>'Filtered Data'!L23</f>
        <v>30</v>
      </c>
      <c r="M24" s="7" t="str">
        <f>'Filtered Data'!M23</f>
        <v/>
      </c>
      <c r="N24" s="7" t="str">
        <f>'Filtered Data'!N23</f>
        <v/>
      </c>
      <c r="P24" s="9" t="e">
        <f t="shared" si="1"/>
        <v>#NUM!</v>
      </c>
      <c r="Q24" s="10"/>
      <c r="R24" s="10" t="str">
        <f>IF(C24=401,(HEX2DEC(_xlfn.CONCAT(H24,G24))/1000),"")</f>
        <v/>
      </c>
      <c r="S24" s="6">
        <f>HEX2DEC(_xlfn.CONCAT(N24,M24,L24,K24))</f>
        <v>12336</v>
      </c>
      <c r="T24" s="6">
        <f>IF(S24&gt;2147483647,S24-4294967296,S24)</f>
        <v>12336</v>
      </c>
      <c r="U24" s="6" t="str">
        <f>IF(C24=401,T24/1000,"")</f>
        <v/>
      </c>
      <c r="V24" s="10"/>
      <c r="W24" s="10"/>
      <c r="X24" s="10" t="str">
        <f>IF(C24=402,HEX2DEC(G24),"")</f>
        <v/>
      </c>
      <c r="Y24" s="10" t="str">
        <f>IF(C24=402,HEX2DEC(_xlfn.CONCAT(N24,M24,L24,K24))/1000,"")</f>
        <v/>
      </c>
      <c r="Z24" s="11"/>
      <c r="AA24" s="10"/>
      <c r="AB24" s="10"/>
      <c r="AC24" s="10" t="str">
        <f>IF(C24=403,HEX2DEC(_xlfn.CONCAT(N24,M24,L24,K24))/1000,"")</f>
        <v/>
      </c>
      <c r="AD24" s="10"/>
      <c r="AE24" s="10"/>
      <c r="AF24" s="10"/>
      <c r="AG24" s="10"/>
      <c r="AH24" s="10"/>
      <c r="AI24" s="10"/>
      <c r="AJ24" s="11"/>
      <c r="AK24" s="10"/>
      <c r="AL24" s="10"/>
      <c r="AM24" s="10"/>
      <c r="AN24" s="10"/>
      <c r="AO24" s="10"/>
      <c r="AP24" s="10"/>
      <c r="AQ24" s="10"/>
      <c r="AR24" s="10"/>
    </row>
    <row r="25">
      <c r="A25" s="7">
        <f>'Filtered Data'!A24</f>
        <v>10445</v>
      </c>
      <c r="B25" s="7">
        <f>'Filtered Data'!B24</f>
        <v>1</v>
      </c>
      <c r="C25" s="7">
        <f>'Filtered Data'!C24</f>
        <v>404</v>
      </c>
      <c r="D25" s="7">
        <f>'Filtered Data'!D24</f>
        <v>0</v>
      </c>
      <c r="E25" s="7">
        <f>'Filtered Data'!E24</f>
        <v>0</v>
      </c>
      <c r="F25" s="7">
        <f>'Filtered Data'!F24</f>
        <v>2</v>
      </c>
      <c r="G25" s="7" t="str">
        <f>'Filtered Data'!G24</f>
        <v>4c</v>
      </c>
      <c r="H25" s="7" t="str">
        <f>'Filtered Data'!H24</f>
        <v>00</v>
      </c>
      <c r="I25" s="7" t="str">
        <f>'Filtered Data'!I24</f>
        <v/>
      </c>
      <c r="J25" s="7" t="str">
        <f>'Filtered Data'!J24</f>
        <v/>
      </c>
      <c r="K25" s="7" t="str">
        <f>'Filtered Data'!K24</f>
        <v/>
      </c>
      <c r="L25" s="7" t="str">
        <f>'Filtered Data'!L24</f>
        <v/>
      </c>
      <c r="M25" s="7" t="str">
        <f>'Filtered Data'!M24</f>
        <v/>
      </c>
      <c r="N25" s="7" t="str">
        <f>'Filtered Data'!N24</f>
        <v/>
      </c>
      <c r="P25" s="9">
        <f t="shared" si="1"/>
        <v>19456</v>
      </c>
      <c r="Q25" s="10"/>
      <c r="R25" s="10" t="str">
        <f>IF(C25=401,(HEX2DEC(_xlfn.CONCAT(H25,G25))/1000),"")</f>
        <v/>
      </c>
      <c r="S25" s="6">
        <f>HEX2DEC(_xlfn.CONCAT(N25,M25,L25,K25))</f>
        <v>0</v>
      </c>
      <c r="T25" s="6">
        <f>IF(S25&gt;2147483647,S25-4294967296,S25)</f>
        <v>0</v>
      </c>
      <c r="U25" s="6" t="str">
        <f>IF(C25=401,T25/1000,"")</f>
        <v/>
      </c>
      <c r="V25" s="10"/>
      <c r="W25" s="10"/>
      <c r="X25" s="10" t="str">
        <f>IF(C25=402,HEX2DEC(G25),"")</f>
        <v/>
      </c>
      <c r="Y25" s="10" t="str">
        <f>IF(C25=402,HEX2DEC(_xlfn.CONCAT(N25,M25,L25,K25))/1000,"")</f>
        <v/>
      </c>
      <c r="Z25" s="11"/>
      <c r="AA25" s="10"/>
      <c r="AB25" s="10"/>
      <c r="AC25" s="10" t="str">
        <f>IF(C25=403,HEX2DEC(_xlfn.CONCAT(N25,M25,L25,K25))/1000,"")</f>
        <v/>
      </c>
      <c r="AD25" s="10"/>
      <c r="AE25" s="10"/>
      <c r="AF25" s="10"/>
      <c r="AG25" s="10"/>
      <c r="AH25" s="10"/>
      <c r="AI25" s="10"/>
      <c r="AJ25" s="11"/>
      <c r="AK25" s="10"/>
      <c r="AL25" s="10"/>
      <c r="AM25" s="10"/>
      <c r="AN25" s="10"/>
      <c r="AO25" s="10"/>
      <c r="AP25" s="10"/>
      <c r="AQ25" s="10"/>
      <c r="AR25" s="10"/>
    </row>
    <row r="26">
      <c r="A26" s="7">
        <f>'Filtered Data'!A25</f>
        <v>10446</v>
      </c>
      <c r="B26" s="7">
        <f>'Filtered Data'!B25</f>
        <v>0</v>
      </c>
      <c r="C26" s="7">
        <f>'Filtered Data'!C25</f>
        <v>202</v>
      </c>
      <c r="D26" s="7">
        <f>'Filtered Data'!D25</f>
        <v>0</v>
      </c>
      <c r="E26" s="7">
        <f>'Filtered Data'!E25</f>
        <v>0</v>
      </c>
      <c r="F26" s="7">
        <f>'Filtered Data'!F25</f>
        <v>8</v>
      </c>
      <c r="G26" s="7" t="str">
        <f>'Filtered Data'!G25</f>
        <v>e2</v>
      </c>
      <c r="H26" s="7" t="str">
        <f>'Filtered Data'!H25</f>
        <v>1f</v>
      </c>
      <c r="I26" s="7" t="str">
        <f>'Filtered Data'!I25</f>
        <v>00</v>
      </c>
      <c r="J26" s="7" t="str">
        <f>'Filtered Data'!J25</f>
        <v>00</v>
      </c>
      <c r="K26" s="7" t="str">
        <f>'Filtered Data'!K25</f>
        <v>b8</v>
      </c>
      <c r="L26" s="7" t="str">
        <f>'Filtered Data'!L25</f>
        <v>ab</v>
      </c>
      <c r="M26" s="7" t="str">
        <f>'Filtered Data'!M25</f>
        <v>22</v>
      </c>
      <c r="N26" s="7" t="str">
        <f>'Filtered Data'!N25</f>
        <v>00</v>
      </c>
      <c r="P26" s="9" t="e">
        <f t="shared" si="1"/>
        <v>#NUM!</v>
      </c>
      <c r="Q26" s="10"/>
      <c r="R26" s="10" t="str">
        <f>IF(C26=401,(HEX2DEC(_xlfn.CONCAT(H26,G26))/1000),"")</f>
        <v/>
      </c>
      <c r="S26" s="6">
        <f>HEX2DEC(_xlfn.CONCAT(N26,M26,L26,K26))</f>
        <v>2272184</v>
      </c>
      <c r="T26" s="6">
        <f>IF(S26&gt;2147483647,S26-4294967296,S26)</f>
        <v>2272184</v>
      </c>
      <c r="U26" s="6" t="str">
        <f>IF(C26=401,T26/1000,"")</f>
        <v/>
      </c>
      <c r="V26" s="10"/>
      <c r="W26" s="10"/>
      <c r="X26" s="10" t="str">
        <f>IF(C26=402,HEX2DEC(G26),"")</f>
        <v/>
      </c>
      <c r="Y26" s="10" t="str">
        <f>IF(C26=402,HEX2DEC(_xlfn.CONCAT(N26,M26,L26,K26))/1000,"")</f>
        <v/>
      </c>
      <c r="Z26" s="11"/>
      <c r="AA26" s="10"/>
      <c r="AB26" s="10"/>
      <c r="AC26" s="10" t="str">
        <f>IF(C26=403,HEX2DEC(_xlfn.CONCAT(N26,M26,L26,K26))/1000,"")</f>
        <v/>
      </c>
      <c r="AD26" s="10"/>
      <c r="AE26" s="10"/>
      <c r="AF26" s="10"/>
      <c r="AG26" s="10"/>
      <c r="AH26" s="10"/>
      <c r="AI26" s="10"/>
      <c r="AJ26" s="11"/>
      <c r="AK26" s="10"/>
      <c r="AL26" s="10"/>
      <c r="AM26" s="10"/>
      <c r="AN26" s="10"/>
      <c r="AO26" s="10"/>
      <c r="AP26" s="10"/>
      <c r="AQ26" s="10"/>
      <c r="AR26" s="10"/>
    </row>
    <row r="27">
      <c r="A27" s="7">
        <f>'Filtered Data'!A26</f>
        <v>10453</v>
      </c>
      <c r="B27" s="7">
        <f>'Filtered Data'!B26</f>
        <v>0</v>
      </c>
      <c r="C27" s="7">
        <f>'Filtered Data'!C26</f>
        <v>400</v>
      </c>
      <c r="D27" s="7">
        <f>'Filtered Data'!D26</f>
        <v>0</v>
      </c>
      <c r="E27" s="7">
        <f>'Filtered Data'!E26</f>
        <v>0</v>
      </c>
      <c r="F27" s="7">
        <f>'Filtered Data'!F26</f>
        <v>8</v>
      </c>
      <c r="G27" s="7" t="str">
        <f>'Filtered Data'!G26</f>
        <v>01</v>
      </c>
      <c r="H27" s="7" t="str">
        <f>'Filtered Data'!H26</f>
        <v>00</v>
      </c>
      <c r="I27" s="7" t="str">
        <f>'Filtered Data'!I26</f>
        <v>c</v>
      </c>
      <c r="J27" s="7" t="str">
        <f>'Filtered Data'!J26</f>
        <v>00</v>
      </c>
      <c r="K27" s="7" t="str">
        <f>'Filtered Data'!K26</f>
        <v>00</v>
      </c>
      <c r="L27" s="7" t="str">
        <f>'Filtered Data'!L26</f>
        <v>00</v>
      </c>
      <c r="M27" s="7" t="str">
        <f>'Filtered Data'!M26</f>
        <v>00</v>
      </c>
      <c r="N27" s="7" t="str">
        <f>'Filtered Data'!N26</f>
        <v>00</v>
      </c>
      <c r="P27" s="9" t="e">
        <f t="shared" si="1"/>
        <v>#NUM!</v>
      </c>
      <c r="Q27" s="10"/>
      <c r="R27" s="10" t="str">
        <f>IF(C27=401,(HEX2DEC(_xlfn.CONCAT(H27,G27))/1000),"")</f>
        <v/>
      </c>
      <c r="S27" s="6">
        <f>HEX2DEC(_xlfn.CONCAT(N27,M27,L27,K27))</f>
        <v>0</v>
      </c>
      <c r="T27" s="6">
        <f>IF(S27&gt;2147483647,S27-4294967296,S27)</f>
        <v>0</v>
      </c>
      <c r="U27" s="6" t="str">
        <f>IF(C27=401,T27/1000,"")</f>
        <v/>
      </c>
      <c r="V27" s="10"/>
      <c r="W27" s="10"/>
      <c r="X27" s="10" t="str">
        <f>IF(C27=402,HEX2DEC(G27),"")</f>
        <v/>
      </c>
      <c r="Y27" s="10" t="str">
        <f>IF(C27=402,HEX2DEC(_xlfn.CONCAT(N27,M27,L27,K27))/1000,"")</f>
        <v/>
      </c>
      <c r="Z27" s="11"/>
      <c r="AA27" s="10"/>
      <c r="AB27" s="10"/>
      <c r="AC27" s="10" t="str">
        <f>IF(C27=403,HEX2DEC(_xlfn.CONCAT(N27,M27,L27,K27))/1000,"")</f>
        <v/>
      </c>
      <c r="AD27" s="10"/>
      <c r="AE27" s="10"/>
      <c r="AF27" s="10"/>
      <c r="AG27" s="10"/>
      <c r="AH27" s="10"/>
      <c r="AI27" s="10"/>
      <c r="AJ27" s="11"/>
      <c r="AK27" s="10"/>
      <c r="AL27" s="10"/>
      <c r="AM27" s="10"/>
      <c r="AN27" s="10"/>
      <c r="AO27" s="10"/>
      <c r="AP27" s="10"/>
      <c r="AQ27" s="10"/>
      <c r="AR27" s="10"/>
    </row>
    <row r="28">
      <c r="A28" s="7">
        <f>'Filtered Data'!A27</f>
        <v>10473</v>
      </c>
      <c r="B28" s="7">
        <f>'Filtered Data'!B27</f>
        <v>1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41</v>
      </c>
      <c r="L28" s="7" t="str">
        <f>'Filtered Data'!L27</f>
        <v>00</v>
      </c>
      <c r="M28" s="7" t="str">
        <f>'Filtered Data'!M27</f>
        <v>32</v>
      </c>
      <c r="N28" s="7" t="str">
        <f>'Filtered Data'!N27</f>
        <v>ec</v>
      </c>
      <c r="P28" s="9" t="e">
        <f t="shared" si="1"/>
        <v>#NUM!</v>
      </c>
      <c r="Q28" s="10"/>
      <c r="R28" s="10" t="str">
        <f>IF(C28=401,(HEX2DEC(_xlfn.CONCAT(H28,G28))/1000),"")</f>
        <v/>
      </c>
      <c r="S28" s="6">
        <f>HEX2DEC(_xlfn.CONCAT(N28,M28,L28,K28))</f>
        <v>3962699841</v>
      </c>
      <c r="T28" s="6">
        <f>IF(S28&gt;2147483647,S28-4294967296,S28)</f>
        <v>-332267455</v>
      </c>
      <c r="U28" s="6" t="str">
        <f>IF(C28=401,T28/1000,"")</f>
        <v/>
      </c>
      <c r="V28" s="10"/>
      <c r="W28" s="10"/>
      <c r="X28" s="10" t="str">
        <f>IF(C28=402,HEX2DEC(G28),"")</f>
        <v/>
      </c>
      <c r="Y28" s="10" t="str">
        <f>IF(C28=402,HEX2DEC(_xlfn.CONCAT(N28,M28,L28,K28))/1000,"")</f>
        <v/>
      </c>
      <c r="Z28" s="11"/>
      <c r="AA28" s="10"/>
      <c r="AB28" s="10"/>
      <c r="AC28" s="10" t="str">
        <f>IF(C28=403,HEX2DEC(_xlfn.CONCAT(N28,M28,L28,K28))/1000,"")</f>
        <v/>
      </c>
      <c r="AD28" s="10"/>
      <c r="AE28" s="10"/>
      <c r="AF28" s="10"/>
      <c r="AG28" s="10"/>
      <c r="AH28" s="10"/>
      <c r="AI28" s="10"/>
      <c r="AJ28" s="11"/>
      <c r="AK28" s="10"/>
      <c r="AL28" s="10"/>
      <c r="AM28" s="10"/>
      <c r="AN28" s="10"/>
      <c r="AO28" s="10"/>
      <c r="AP28" s="10"/>
      <c r="AQ28" s="10"/>
      <c r="AR28" s="10"/>
    </row>
    <row r="29">
      <c r="A29" s="7">
        <f>'Filtered Data'!A28</f>
        <v>10473</v>
      </c>
      <c r="B29" s="7">
        <f>'Filtered Data'!B28</f>
        <v>0</v>
      </c>
      <c r="C29" s="7">
        <f>'Filtered Data'!C28</f>
        <v>201</v>
      </c>
      <c r="D29" s="7">
        <f>'Filtered Data'!D28</f>
        <v>0</v>
      </c>
      <c r="E29" s="7">
        <f>'Filtered Data'!E28</f>
        <v>0</v>
      </c>
      <c r="F29" s="7">
        <f>'Filtered Data'!F28</f>
        <v>6</v>
      </c>
      <c r="G29" s="7" t="str">
        <f>'Filtered Data'!G28</f>
        <v>00</v>
      </c>
      <c r="H29" s="7" t="str">
        <f>'Filtered Data'!H28</f>
        <v>00</v>
      </c>
      <c r="I29" s="7" t="str">
        <f>'Filtered Data'!I28</f>
        <v>00</v>
      </c>
      <c r="J29" s="7" t="str">
        <f>'Filtered Data'!J28</f>
        <v>00</v>
      </c>
      <c r="K29" s="7" t="str">
        <f>'Filtered Data'!K28</f>
        <v>62</v>
      </c>
      <c r="L29" s="7" t="str">
        <f>'Filtered Data'!L28</f>
        <v>00</v>
      </c>
      <c r="M29" s="7" t="str">
        <f>'Filtered Data'!M28</f>
        <v/>
      </c>
      <c r="N29" s="7" t="str">
        <f>'Filtered Data'!N28</f>
        <v/>
      </c>
      <c r="P29" s="9" t="e">
        <f t="shared" si="1"/>
        <v>#NUM!</v>
      </c>
      <c r="Q29" s="10"/>
      <c r="R29" s="10" t="str">
        <f>IF(C29=401,(HEX2DEC(_xlfn.CONCAT(H29,G29))/1000),"")</f>
        <v/>
      </c>
      <c r="S29" s="6">
        <f>HEX2DEC(_xlfn.CONCAT(N29,M29,L29,K29))</f>
        <v>98</v>
      </c>
      <c r="T29" s="6">
        <f>IF(S29&gt;2147483647,S29-4294967296,S29)</f>
        <v>98</v>
      </c>
      <c r="U29" s="6" t="str">
        <f>IF(C29=401,T29/1000,"")</f>
        <v/>
      </c>
      <c r="V29" s="10"/>
      <c r="W29" s="10"/>
      <c r="X29" s="10" t="str">
        <f>IF(C29=402,HEX2DEC(G29),"")</f>
        <v/>
      </c>
      <c r="Y29" s="10" t="str">
        <f>IF(C29=402,HEX2DEC(_xlfn.CONCAT(N29,M29,L29,K29))/1000,"")</f>
        <v/>
      </c>
      <c r="Z29" s="11"/>
      <c r="AA29" s="10"/>
      <c r="AB29" s="10"/>
      <c r="AC29" s="10" t="str">
        <f>IF(C29=403,HEX2DEC(_xlfn.CONCAT(N29,M29,L29,K29))/1000,"")</f>
        <v/>
      </c>
      <c r="AD29" s="10"/>
      <c r="AE29" s="10"/>
      <c r="AF29" s="10"/>
      <c r="AG29" s="10"/>
      <c r="AH29" s="10"/>
      <c r="AI29" s="10"/>
      <c r="AJ29" s="11"/>
      <c r="AK29" s="10"/>
      <c r="AL29" s="10"/>
      <c r="AM29" s="10"/>
      <c r="AN29" s="10"/>
      <c r="AO29" s="10"/>
      <c r="AP29" s="10"/>
      <c r="AQ29" s="10"/>
      <c r="AR29" s="10"/>
    </row>
    <row r="30">
      <c r="A30" s="7">
        <f>'Filtered Data'!A29</f>
        <v>10474</v>
      </c>
      <c r="B30" s="7">
        <f>'Filtered Data'!B29</f>
        <v>1</v>
      </c>
      <c r="C30" s="7">
        <f>'Filtered Data'!C29</f>
        <v>301</v>
      </c>
      <c r="D30" s="7">
        <f>'Filtered Data'!D29</f>
        <v>0</v>
      </c>
      <c r="E30" s="7">
        <f>'Filtered Data'!E29</f>
        <v>0</v>
      </c>
      <c r="F30" s="7">
        <f>'Filtered Data'!F29</f>
        <v>3</v>
      </c>
      <c r="G30" s="7" t="str">
        <f>'Filtered Data'!G29</f>
        <v>b5</v>
      </c>
      <c r="H30" s="7" t="str">
        <f>'Filtered Data'!H29</f>
        <v>c</v>
      </c>
      <c r="I30" s="7" t="str">
        <f>'Filtered Data'!I29</f>
        <v>00</v>
      </c>
      <c r="J30" s="7" t="str">
        <f>'Filtered Data'!J29</f>
        <v/>
      </c>
      <c r="K30" s="7" t="str">
        <f>'Filtered Data'!K29</f>
        <v/>
      </c>
      <c r="L30" s="7" t="str">
        <f>'Filtered Data'!L29</f>
        <v/>
      </c>
      <c r="M30" s="7" t="str">
        <f>'Filtered Data'!M29</f>
        <v/>
      </c>
      <c r="N30" s="7" t="str">
        <f>'Filtered Data'!N29</f>
        <v/>
      </c>
      <c r="P30" s="9"/>
      <c r="Q30" s="10"/>
      <c r="R30" s="10" t="str">
        <f>IF(C30=401,(HEX2DEC(_xlfn.CONCAT(H30,G30))/1000),"")</f>
        <v/>
      </c>
      <c r="S30" s="6">
        <f>HEX2DEC(_xlfn.CONCAT(N30,M30,L30,K30))</f>
        <v>0</v>
      </c>
      <c r="T30" s="6">
        <f>IF(S30&gt;2147483647,S30-4294967296,S30)</f>
        <v>0</v>
      </c>
      <c r="U30" s="6" t="str">
        <f>IF(C30=401,T30/1000,"")</f>
        <v/>
      </c>
      <c r="V30" s="10"/>
      <c r="W30" s="10"/>
      <c r="X30" s="10" t="str">
        <f>IF(C30=402,HEX2DEC(G30),"")</f>
        <v/>
      </c>
      <c r="Y30" s="10" t="str">
        <f>IF(C30=402,HEX2DEC(_xlfn.CONCAT(N30,M30,L30,K30))/1000,"")</f>
        <v/>
      </c>
      <c r="Z30" s="11"/>
      <c r="AA30" s="10"/>
      <c r="AB30" s="10"/>
      <c r="AC30" s="10" t="str">
        <f>IF(C30=403,HEX2DEC(_xlfn.CONCAT(N30,M30,L30,K30))/1000,"")</f>
        <v/>
      </c>
      <c r="AD30" s="10"/>
      <c r="AE30" s="10"/>
      <c r="AF30" s="10"/>
      <c r="AG30" s="10"/>
      <c r="AH30" s="10"/>
      <c r="AI30" s="10"/>
      <c r="AJ30" s="11"/>
      <c r="AK30" s="10"/>
      <c r="AL30" s="10"/>
      <c r="AM30" s="10"/>
      <c r="AN30" s="10"/>
      <c r="AO30" s="10"/>
      <c r="AP30" s="10"/>
      <c r="AQ30" s="10"/>
      <c r="AR30" s="10"/>
    </row>
    <row r="31">
      <c r="A31" s="7">
        <f>'Filtered Data'!A30</f>
        <v>10521</v>
      </c>
      <c r="B31" s="7">
        <f>'Filtered Data'!B30</f>
        <v>0</v>
      </c>
      <c r="C31" s="7">
        <f>'Filtered Data'!C30</f>
        <v>203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00</v>
      </c>
      <c r="H31" s="7" t="str">
        <f>'Filtered Data'!H30</f>
        <v>00</v>
      </c>
      <c r="I31" s="7" t="str">
        <f>'Filtered Data'!I30</f>
        <v>00</v>
      </c>
      <c r="J31" s="7" t="str">
        <f>'Filtered Data'!J30</f>
        <v>00</v>
      </c>
      <c r="K31" s="7" t="str">
        <f>'Filtered Data'!K30</f>
        <v>00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"/>
        <v>#NUM!</v>
      </c>
      <c r="Q31" s="10"/>
      <c r="R31" s="10" t="str">
        <f>IF(C31=401,(HEX2DEC(_xlfn.CONCAT(H31,G31))/1000),"")</f>
        <v/>
      </c>
      <c r="S31" s="6">
        <f>HEX2DEC(_xlfn.CONCAT(N31,M31,L31,K31))</f>
        <v>0</v>
      </c>
      <c r="T31" s="6">
        <f>IF(S31&gt;2147483647,S31-4294967296,S31)</f>
        <v>0</v>
      </c>
      <c r="U31" s="6" t="str">
        <f>IF(C31=401,T31/1000,"")</f>
        <v/>
      </c>
      <c r="V31" s="10"/>
      <c r="W31" s="10"/>
      <c r="X31" s="10" t="str">
        <f>IF(C31=402,HEX2DEC(G31),"")</f>
        <v/>
      </c>
      <c r="Y31" s="10" t="str">
        <f>IF(C31=402,HEX2DEC(_xlfn.CONCAT(N31,M31,L31,K31))/1000,"")</f>
        <v/>
      </c>
      <c r="Z31" s="11"/>
      <c r="AA31" s="10"/>
      <c r="AB31" s="10"/>
      <c r="AC31" s="10" t="str">
        <f>IF(C31=403,HEX2DEC(_xlfn.CONCAT(N31,M31,L31,K31))/1000,"")</f>
        <v/>
      </c>
      <c r="AD31" s="10"/>
      <c r="AE31" s="10"/>
      <c r="AF31" s="10"/>
      <c r="AG31" s="10"/>
      <c r="AH31" s="10"/>
      <c r="AI31" s="10"/>
      <c r="AJ31" s="11"/>
      <c r="AK31" s="10"/>
      <c r="AL31" s="10"/>
      <c r="AM31" s="10"/>
      <c r="AN31" s="10"/>
      <c r="AO31" s="10"/>
      <c r="AP31" s="10"/>
      <c r="AQ31" s="10"/>
      <c r="AR31" s="10"/>
    </row>
    <row r="32">
      <c r="A32" s="7">
        <f>'Filtered Data'!A31</f>
        <v>10523</v>
      </c>
      <c r="B32" s="7">
        <f>'Filtered Data'!B31</f>
        <v>1</v>
      </c>
      <c r="C32" s="7">
        <f>'Filtered Data'!C31</f>
        <v>300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03</v>
      </c>
      <c r="H32" s="7" t="str">
        <f>'Filtered Data'!H31</f>
        <v>5a</v>
      </c>
      <c r="I32" s="7" t="str">
        <f>'Filtered Data'!I31</f>
        <v>64</v>
      </c>
      <c r="J32" s="7" t="str">
        <f>'Filtered Data'!J31</f>
        <v>5a</v>
      </c>
      <c r="K32" s="7" t="str">
        <f>'Filtered Data'!K31</f>
        <v>41</v>
      </c>
      <c r="L32" s="7" t="str">
        <f>'Filtered Data'!L31</f>
        <v>00</v>
      </c>
      <c r="M32" s="7" t="str">
        <f>'Filtered Data'!M31</f>
        <v>32</v>
      </c>
      <c r="N32" s="7" t="str">
        <f>'Filtered Data'!N31</f>
        <v>ed</v>
      </c>
      <c r="P32" s="9" t="e">
        <f t="shared" si="1"/>
        <v>#NUM!</v>
      </c>
      <c r="Q32" s="10"/>
      <c r="R32" s="10" t="str">
        <f>IF(C32=401,(HEX2DEC(_xlfn.CONCAT(H32,G32))/1000),"")</f>
        <v/>
      </c>
      <c r="S32" s="6">
        <f>HEX2DEC(_xlfn.CONCAT(N32,M32,L32,K32))</f>
        <v>3979477057</v>
      </c>
      <c r="T32" s="6">
        <f>IF(S32&gt;2147483647,S32-4294967296,S32)</f>
        <v>-315490239</v>
      </c>
      <c r="U32" s="6" t="str">
        <f>IF(C32=401,T32/1000,"")</f>
        <v/>
      </c>
      <c r="V32" s="10"/>
      <c r="W32" s="10"/>
      <c r="X32" s="10" t="str">
        <f>IF(C32=402,HEX2DEC(G32),"")</f>
        <v/>
      </c>
      <c r="Y32" s="10" t="str">
        <f>IF(C32=402,HEX2DEC(_xlfn.CONCAT(N32,M32,L32,K32))/1000,"")</f>
        <v/>
      </c>
      <c r="Z32" s="11"/>
      <c r="AA32" s="10"/>
      <c r="AB32" s="10"/>
      <c r="AC32" s="10" t="str">
        <f>IF(C32=403,HEX2DEC(_xlfn.CONCAT(N32,M32,L32,K32))/1000,"")</f>
        <v/>
      </c>
      <c r="AD32" s="10"/>
      <c r="AE32" s="10"/>
      <c r="AF32" s="10"/>
      <c r="AG32" s="10"/>
      <c r="AH32" s="10"/>
      <c r="AI32" s="10"/>
      <c r="AJ32" s="11"/>
      <c r="AK32" s="10"/>
      <c r="AL32" s="10"/>
      <c r="AM32" s="10"/>
      <c r="AN32" s="10"/>
      <c r="AO32" s="10"/>
      <c r="AP32" s="10"/>
      <c r="AQ32" s="10"/>
      <c r="AR32" s="10"/>
    </row>
    <row r="33">
      <c r="A33" s="7">
        <f>'Filtered Data'!A32</f>
        <v>10523</v>
      </c>
      <c r="B33" s="7">
        <f>'Filtered Data'!B32</f>
        <v>1</v>
      </c>
      <c r="C33" s="7">
        <f>'Filtered Data'!C32</f>
        <v>301</v>
      </c>
      <c r="D33" s="7">
        <f>'Filtered Data'!D32</f>
        <v>0</v>
      </c>
      <c r="E33" s="7">
        <f>'Filtered Data'!E32</f>
        <v>0</v>
      </c>
      <c r="F33" s="7">
        <f>'Filtered Data'!F32</f>
        <v>3</v>
      </c>
      <c r="G33" s="7" t="str">
        <f>'Filtered Data'!G32</f>
        <v>4e</v>
      </c>
      <c r="H33" s="7" t="str">
        <f>'Filtered Data'!H32</f>
        <v>d</v>
      </c>
      <c r="I33" s="7" t="str">
        <f>'Filtered Data'!I32</f>
        <v>00</v>
      </c>
      <c r="J33" s="7" t="str">
        <f>'Filtered Data'!J32</f>
        <v/>
      </c>
      <c r="K33" s="7" t="str">
        <f>'Filtered Data'!K32</f>
        <v/>
      </c>
      <c r="L33" s="7" t="str">
        <f>'Filtered Data'!L32</f>
        <v/>
      </c>
      <c r="M33" s="7" t="str">
        <f>'Filtered Data'!M32</f>
        <v/>
      </c>
      <c r="N33" s="7" t="str">
        <f>'Filtered Data'!N32</f>
        <v/>
      </c>
      <c r="P33" s="9"/>
      <c r="Q33" s="10"/>
      <c r="R33" s="10" t="str">
        <f>IF(C33=401,(HEX2DEC(_xlfn.CONCAT(H33,G33))/1000),"")</f>
        <v/>
      </c>
      <c r="S33" s="6">
        <f>HEX2DEC(_xlfn.CONCAT(N33,M33,L33,K33))</f>
        <v>0</v>
      </c>
      <c r="T33" s="6">
        <f>IF(S33&gt;2147483647,S33-4294967296,S33)</f>
        <v>0</v>
      </c>
      <c r="U33" s="6" t="str">
        <f>IF(C33=401,T33/1000,"")</f>
        <v/>
      </c>
      <c r="V33" s="10"/>
      <c r="W33" s="10"/>
      <c r="X33" s="10" t="str">
        <f>IF(C33=402,HEX2DEC(G33),"")</f>
        <v/>
      </c>
      <c r="Y33" s="10" t="str">
        <f>IF(C33=402,HEX2DEC(_xlfn.CONCAT(N33,M33,L33,K33))/1000,"")</f>
        <v/>
      </c>
      <c r="Z33" s="11"/>
      <c r="AA33" s="10"/>
      <c r="AB33" s="10"/>
      <c r="AC33" s="10" t="str">
        <f>IF(C33=403,HEX2DEC(_xlfn.CONCAT(N33,M33,L33,K33))/1000,"")</f>
        <v/>
      </c>
      <c r="AD33" s="10"/>
      <c r="AE33" s="10"/>
      <c r="AF33" s="10"/>
      <c r="AG33" s="10"/>
      <c r="AH33" s="10"/>
      <c r="AI33" s="10"/>
      <c r="AJ33" s="11"/>
      <c r="AK33" s="10"/>
      <c r="AL33" s="10"/>
      <c r="AM33" s="10"/>
      <c r="AN33" s="10"/>
      <c r="AO33" s="10"/>
      <c r="AP33" s="10"/>
      <c r="AQ33" s="10"/>
      <c r="AR33" s="10"/>
    </row>
    <row r="34">
      <c r="A34" s="7">
        <f>'Filtered Data'!A33</f>
        <v>10533</v>
      </c>
      <c r="B34" s="7">
        <f>'Filtered Data'!B33</f>
        <v>0</v>
      </c>
      <c r="C34" s="7">
        <f>'Filtered Data'!C33</f>
        <v>405</v>
      </c>
      <c r="D34" s="7">
        <f>'Filtered Data'!D33</f>
        <v>0</v>
      </c>
      <c r="E34" s="7">
        <f>'Filtered Data'!E33</f>
        <v>0</v>
      </c>
      <c r="F34" s="7">
        <f>'Filtered Data'!F33</f>
        <v>8</v>
      </c>
      <c r="G34" s="7" t="str">
        <f>'Filtered Data'!G33</f>
        <v>4c</v>
      </c>
      <c r="H34" s="7" t="str">
        <f>'Filtered Data'!H33</f>
        <v>00</v>
      </c>
      <c r="I34" s="7" t="str">
        <f>'Filtered Data'!I33</f>
        <v>00</v>
      </c>
      <c r="J34" s="7" t="str">
        <f>'Filtered Data'!J33</f>
        <v>00</v>
      </c>
      <c r="K34" s="7" t="str">
        <f>'Filtered Data'!K33</f>
        <v>01</v>
      </c>
      <c r="L34" s="7" t="str">
        <f>'Filtered Data'!L33</f>
        <v>24</v>
      </c>
      <c r="M34" s="7" t="str">
        <f>'Filtered Data'!M33</f>
        <v>00</v>
      </c>
      <c r="N34" s="7" t="str">
        <f>'Filtered Data'!N33</f>
        <v>00</v>
      </c>
      <c r="P34" s="9" t="e">
        <f t="shared" si="1"/>
        <v>#NUM!</v>
      </c>
      <c r="Q34" s="10"/>
      <c r="R34" s="10" t="str">
        <f>IF(C34=401,(HEX2DEC(_xlfn.CONCAT(H34,G34))/1000),"")</f>
        <v/>
      </c>
      <c r="S34" s="6">
        <f>HEX2DEC(_xlfn.CONCAT(N34,M34,L34,K34))</f>
        <v>9217</v>
      </c>
      <c r="T34" s="6">
        <f>IF(S34&gt;2147483647,S34-4294967296,S34)</f>
        <v>9217</v>
      </c>
      <c r="U34" s="6" t="str">
        <f>IF(C34=401,T34/1000,"")</f>
        <v/>
      </c>
      <c r="V34" s="10"/>
      <c r="W34" s="10"/>
      <c r="X34" s="10" t="str">
        <f>IF(C34=402,HEX2DEC(G34),"")</f>
        <v/>
      </c>
      <c r="Y34" s="10" t="str">
        <f>IF(C34=402,HEX2DEC(_xlfn.CONCAT(N34,M34,L34,K34))/1000,"")</f>
        <v/>
      </c>
      <c r="Z34" s="11"/>
      <c r="AA34" s="10"/>
      <c r="AB34" s="10"/>
      <c r="AC34" s="10" t="str">
        <f>IF(C34=403,HEX2DEC(_xlfn.CONCAT(N34,M34,L34,K34))/1000,"")</f>
        <v/>
      </c>
      <c r="AD34" s="10"/>
      <c r="AE34" s="10"/>
      <c r="AF34" s="10"/>
      <c r="AG34" s="10"/>
      <c r="AH34" s="10"/>
      <c r="AI34" s="10"/>
      <c r="AJ34" s="11"/>
      <c r="AK34" s="10"/>
      <c r="AL34" s="10"/>
      <c r="AM34" s="10"/>
      <c r="AN34" s="10"/>
      <c r="AO34" s="10"/>
      <c r="AP34" s="10"/>
      <c r="AQ34" s="10"/>
      <c r="AR34" s="10"/>
    </row>
    <row r="35">
      <c r="A35" s="7">
        <f>'Filtered Data'!A34</f>
        <v>10553</v>
      </c>
      <c r="B35" s="7">
        <f>'Filtered Data'!B34</f>
        <v>0</v>
      </c>
      <c r="C35" s="7">
        <f>'Filtered Data'!C34</f>
        <v>401</v>
      </c>
      <c r="D35" s="7">
        <f>'Filtered Data'!D34</f>
        <v>0</v>
      </c>
      <c r="E35" s="7">
        <f>'Filtered Data'!E34</f>
        <v>0</v>
      </c>
      <c r="F35" s="7">
        <f>'Filtered Data'!F34</f>
        <v>8</v>
      </c>
      <c r="G35" s="7" t="str">
        <f>'Filtered Data'!G34</f>
        <v>6d</v>
      </c>
      <c r="H35" s="7" t="str">
        <f>'Filtered Data'!H34</f>
        <v>9a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4d</v>
      </c>
      <c r="L35" s="7" t="str">
        <f>'Filtered Data'!L34</f>
        <v>00</v>
      </c>
      <c r="M35" s="7" t="str">
        <f>'Filtered Data'!M34</f>
        <v>00</v>
      </c>
      <c r="N35" s="7" t="str">
        <f>'Filtered Data'!N34</f>
        <v>00</v>
      </c>
      <c r="P35" s="9" t="e">
        <f t="shared" si="1"/>
        <v>#NUM!</v>
      </c>
      <c r="Q35" s="10"/>
      <c r="R35" s="10">
        <f>IF(C35=401,(HEX2DEC(_xlfn.CONCAT(H35,G35))/1000),"")</f>
        <v>39.533000000000001</v>
      </c>
      <c r="S35" s="6">
        <f>HEX2DEC(_xlfn.CONCAT(N35,M35,L35,K35))</f>
        <v>77</v>
      </c>
      <c r="T35" s="6">
        <f>IF(S35&gt;2147483647,S35-4294967296,S35)</f>
        <v>77</v>
      </c>
      <c r="U35" s="6">
        <f>IF(C35=401,T35/1000,"")</f>
        <v>7.6999999999999999e-002</v>
      </c>
      <c r="V35" s="10"/>
      <c r="W35" s="10"/>
      <c r="X35" s="10" t="str">
        <f>IF(C35=402,HEX2DEC(G35),"")</f>
        <v/>
      </c>
      <c r="Y35" s="10" t="str">
        <f>IF(C35=402,HEX2DEC(_xlfn.CONCAT(N35,M35,L35,K35))/1000,"")</f>
        <v/>
      </c>
      <c r="Z35" s="11"/>
      <c r="AA35" s="10"/>
      <c r="AB35" s="10"/>
      <c r="AC35" s="10" t="str">
        <f>IF(C35=403,HEX2DEC(_xlfn.CONCAT(N35,M35,L35,K35))/1000,"")</f>
        <v/>
      </c>
      <c r="AD35" s="10"/>
      <c r="AE35" s="10"/>
      <c r="AF35" s="10"/>
      <c r="AG35" s="10"/>
      <c r="AH35" s="10"/>
      <c r="AI35" s="10"/>
      <c r="AJ35" s="11"/>
      <c r="AK35" s="10"/>
      <c r="AL35" s="10"/>
      <c r="AM35" s="10"/>
      <c r="AN35" s="10"/>
      <c r="AO35" s="10"/>
      <c r="AP35" s="10"/>
      <c r="AQ35" s="10"/>
      <c r="AR35" s="10"/>
    </row>
    <row r="36">
      <c r="A36" s="7">
        <f>'Filtered Data'!A35</f>
        <v>10565</v>
      </c>
      <c r="B36" s="7">
        <f>'Filtered Data'!B35</f>
        <v>1</v>
      </c>
      <c r="C36" s="7">
        <f>'Filtered Data'!C35</f>
        <v>404</v>
      </c>
      <c r="D36" s="7">
        <f>'Filtered Data'!D35</f>
        <v>0</v>
      </c>
      <c r="E36" s="7">
        <f>'Filtered Data'!E35</f>
        <v>0</v>
      </c>
      <c r="F36" s="7">
        <f>'Filtered Data'!F35</f>
        <v>2</v>
      </c>
      <c r="G36" s="7" t="str">
        <f>'Filtered Data'!G35</f>
        <v>46</v>
      </c>
      <c r="H36" s="7" t="str">
        <f>'Filtered Data'!H35</f>
        <v>00</v>
      </c>
      <c r="I36" s="7" t="str">
        <f>'Filtered Data'!I35</f>
        <v/>
      </c>
      <c r="J36" s="7" t="str">
        <f>'Filtered Data'!J35</f>
        <v/>
      </c>
      <c r="K36" s="7" t="str">
        <f>'Filtered Data'!K35</f>
        <v/>
      </c>
      <c r="L36" s="7" t="str">
        <f>'Filtered Data'!L35</f>
        <v/>
      </c>
      <c r="M36" s="7" t="str">
        <f>'Filtered Data'!M35</f>
        <v/>
      </c>
      <c r="N36" s="7" t="str">
        <f>'Filtered Data'!N35</f>
        <v/>
      </c>
      <c r="P36" s="9">
        <f t="shared" si="1"/>
        <v>17920</v>
      </c>
      <c r="Q36" s="10"/>
      <c r="R36" s="10" t="str">
        <f>IF(C36=401,(HEX2DEC(_xlfn.CONCAT(H36,G36))/1000),"")</f>
        <v/>
      </c>
      <c r="S36" s="6">
        <f>HEX2DEC(_xlfn.CONCAT(N36,M36,L36,K36))</f>
        <v>0</v>
      </c>
      <c r="T36" s="6">
        <f>IF(S36&gt;2147483647,S36-4294967296,S36)</f>
        <v>0</v>
      </c>
      <c r="U36" s="6" t="str">
        <f>IF(C36=401,T36/1000,"")</f>
        <v/>
      </c>
      <c r="V36" s="10"/>
      <c r="W36" s="10"/>
      <c r="X36" s="10" t="str">
        <f>IF(C36=402,HEX2DEC(G36),"")</f>
        <v/>
      </c>
      <c r="Y36" s="10" t="str">
        <f>IF(C36=402,HEX2DEC(_xlfn.CONCAT(N36,M36,L36,K36))/1000,"")</f>
        <v/>
      </c>
      <c r="Z36" s="11"/>
      <c r="AA36" s="10"/>
      <c r="AB36" s="10"/>
      <c r="AC36" s="10" t="str">
        <f>IF(C36=403,HEX2DEC(_xlfn.CONCAT(N36,M36,L36,K36))/1000,"")</f>
        <v/>
      </c>
      <c r="AD36" s="10"/>
      <c r="AE36" s="10"/>
      <c r="AF36" s="10"/>
      <c r="AG36" s="10"/>
      <c r="AH36" s="10"/>
      <c r="AI36" s="10"/>
      <c r="AJ36" s="11"/>
      <c r="AK36" s="10"/>
      <c r="AL36" s="10"/>
      <c r="AM36" s="10"/>
      <c r="AN36" s="10"/>
      <c r="AO36" s="10"/>
      <c r="AP36" s="10"/>
      <c r="AQ36" s="10"/>
      <c r="AR36" s="10"/>
    </row>
    <row r="37">
      <c r="A37" s="7">
        <f>'Filtered Data'!A36</f>
        <v>10566</v>
      </c>
      <c r="B37" s="7">
        <f>'Filtered Data'!B36</f>
        <v>0</v>
      </c>
      <c r="C37" s="7">
        <f>'Filtered Data'!C36</f>
        <v>400</v>
      </c>
      <c r="D37" s="7">
        <f>'Filtered Data'!D36</f>
        <v>0</v>
      </c>
      <c r="E37" s="7">
        <f>'Filtered Data'!E36</f>
        <v>0</v>
      </c>
      <c r="F37" s="7">
        <f>'Filtered Data'!F36</f>
        <v>8</v>
      </c>
      <c r="G37" s="7" t="str">
        <f>'Filtered Data'!G36</f>
        <v>01</v>
      </c>
      <c r="H37" s="7" t="str">
        <f>'Filtered Data'!H36</f>
        <v>00</v>
      </c>
      <c r="I37" s="7" t="str">
        <f>'Filtered Data'!I36</f>
        <v>c</v>
      </c>
      <c r="J37" s="7" t="str">
        <f>'Filtered Data'!J36</f>
        <v>00</v>
      </c>
      <c r="K37" s="7" t="str">
        <f>'Filtered Data'!K36</f>
        <v>00</v>
      </c>
      <c r="L37" s="7" t="str">
        <f>'Filtered Data'!L36</f>
        <v>00</v>
      </c>
      <c r="M37" s="7" t="str">
        <f>'Filtered Data'!M36</f>
        <v>00</v>
      </c>
      <c r="N37" s="7" t="str">
        <f>'Filtered Data'!N36</f>
        <v>00</v>
      </c>
      <c r="P37" s="9" t="e">
        <f t="shared" si="1"/>
        <v>#NUM!</v>
      </c>
      <c r="Q37" s="10"/>
      <c r="R37" s="10" t="str">
        <f>IF(C37=401,(HEX2DEC(_xlfn.CONCAT(H37,G37))/1000),"")</f>
        <v/>
      </c>
      <c r="S37" s="6">
        <f>HEX2DEC(_xlfn.CONCAT(N37,M37,L37,K37))</f>
        <v>0</v>
      </c>
      <c r="T37" s="6">
        <f>IF(S37&gt;2147483647,S37-4294967296,S37)</f>
        <v>0</v>
      </c>
      <c r="U37" s="6" t="str">
        <f>IF(C37=401,T37/1000,"")</f>
        <v/>
      </c>
      <c r="V37" s="10"/>
      <c r="W37" s="10"/>
      <c r="X37" s="10" t="str">
        <f>IF(C37=402,HEX2DEC(G37),"")</f>
        <v/>
      </c>
      <c r="Y37" s="10" t="str">
        <f>IF(C37=402,HEX2DEC(_xlfn.CONCAT(N37,M37,L37,K37))/1000,"")</f>
        <v/>
      </c>
      <c r="Z37" s="11"/>
      <c r="AA37" s="10"/>
      <c r="AB37" s="10"/>
      <c r="AC37" s="10" t="str">
        <f>IF(C37=403,HEX2DEC(_xlfn.CONCAT(N37,M37,L37,K37))/1000,"")</f>
        <v/>
      </c>
      <c r="AD37" s="10"/>
      <c r="AE37" s="10"/>
      <c r="AF37" s="10"/>
      <c r="AG37" s="10"/>
      <c r="AH37" s="10"/>
      <c r="AI37" s="10"/>
      <c r="AJ37" s="11"/>
      <c r="AK37" s="10"/>
      <c r="AL37" s="10"/>
      <c r="AM37" s="10"/>
      <c r="AN37" s="10"/>
      <c r="AO37" s="10"/>
      <c r="AP37" s="10"/>
      <c r="AQ37" s="10"/>
      <c r="AR37" s="10"/>
    </row>
    <row r="38">
      <c r="A38" s="7">
        <f>'Filtered Data'!A37</f>
        <v>10573</v>
      </c>
      <c r="B38" s="7">
        <f>'Filtered Data'!B37</f>
        <v>1</v>
      </c>
      <c r="C38" s="7">
        <f>'Filtered Data'!C37</f>
        <v>300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03</v>
      </c>
      <c r="H38" s="7" t="str">
        <f>'Filtered Data'!H37</f>
        <v>5a</v>
      </c>
      <c r="I38" s="7" t="str">
        <f>'Filtered Data'!I37</f>
        <v>64</v>
      </c>
      <c r="J38" s="7" t="str">
        <f>'Filtered Data'!J37</f>
        <v>5a</v>
      </c>
      <c r="K38" s="7" t="str">
        <f>'Filtered Data'!K37</f>
        <v>41</v>
      </c>
      <c r="L38" s="7" t="str">
        <f>'Filtered Data'!L37</f>
        <v>00</v>
      </c>
      <c r="M38" s="7" t="str">
        <f>'Filtered Data'!M37</f>
        <v>32</v>
      </c>
      <c r="N38" s="7" t="str">
        <f>'Filtered Data'!N37</f>
        <v>ee</v>
      </c>
      <c r="P38" s="9" t="e">
        <f t="shared" si="1"/>
        <v>#NUM!</v>
      </c>
      <c r="Q38" s="10"/>
      <c r="R38" s="10" t="str">
        <f>IF(C38=401,(HEX2DEC(_xlfn.CONCAT(H38,G38))/1000),"")</f>
        <v/>
      </c>
      <c r="S38" s="6">
        <f>HEX2DEC(_xlfn.CONCAT(N38,M38,L38,K38))</f>
        <v>3996254273</v>
      </c>
      <c r="T38" s="6">
        <f>IF(S38&gt;2147483647,S38-4294967296,S38)</f>
        <v>-298713023</v>
      </c>
      <c r="U38" s="6" t="str">
        <f>IF(C38=401,T38/1000,"")</f>
        <v/>
      </c>
      <c r="V38" s="10"/>
      <c r="W38" s="10"/>
      <c r="X38" s="10" t="str">
        <f>IF(C38=402,HEX2DEC(G38),"")</f>
        <v/>
      </c>
      <c r="Y38" s="10" t="str">
        <f>IF(C38=402,HEX2DEC(_xlfn.CONCAT(N38,M38,L38,K38))/1000,"")</f>
        <v/>
      </c>
      <c r="Z38" s="11"/>
      <c r="AA38" s="10"/>
      <c r="AB38" s="10"/>
      <c r="AC38" s="10" t="str">
        <f>IF(C38=403,HEX2DEC(_xlfn.CONCAT(N38,M38,L38,K38))/1000,"")</f>
        <v/>
      </c>
      <c r="AD38" s="10"/>
      <c r="AE38" s="10"/>
      <c r="AF38" s="10"/>
      <c r="AG38" s="10"/>
      <c r="AH38" s="10"/>
      <c r="AI38" s="10"/>
      <c r="AJ38" s="11"/>
      <c r="AK38" s="10"/>
      <c r="AL38" s="10"/>
      <c r="AM38" s="10"/>
      <c r="AN38" s="10"/>
      <c r="AO38" s="10"/>
      <c r="AP38" s="10"/>
      <c r="AQ38" s="10"/>
      <c r="AR38" s="10"/>
    </row>
    <row r="39">
      <c r="A39" s="7">
        <f>'Filtered Data'!A38</f>
        <v>10573</v>
      </c>
      <c r="B39" s="7">
        <f>'Filtered Data'!B38</f>
        <v>0</v>
      </c>
      <c r="C39" s="7">
        <f>'Filtered Data'!C38</f>
        <v>201</v>
      </c>
      <c r="D39" s="7">
        <f>'Filtered Data'!D38</f>
        <v>0</v>
      </c>
      <c r="E39" s="7">
        <f>'Filtered Data'!E38</f>
        <v>0</v>
      </c>
      <c r="F39" s="7">
        <f>'Filtered Data'!F38</f>
        <v>6</v>
      </c>
      <c r="G39" s="7" t="str">
        <f>'Filtered Data'!G38</f>
        <v>00</v>
      </c>
      <c r="H39" s="7" t="str">
        <f>'Filtered Data'!H38</f>
        <v>00</v>
      </c>
      <c r="I39" s="7" t="str">
        <f>'Filtered Data'!I38</f>
        <v>00</v>
      </c>
      <c r="J39" s="7" t="str">
        <f>'Filtered Data'!J38</f>
        <v>00</v>
      </c>
      <c r="K39" s="7" t="str">
        <f>'Filtered Data'!K38</f>
        <v>62</v>
      </c>
      <c r="L39" s="7" t="str">
        <f>'Filtered Data'!L38</f>
        <v>00</v>
      </c>
      <c r="M39" s="7" t="str">
        <f>'Filtered Data'!M38</f>
        <v/>
      </c>
      <c r="N39" s="7" t="str">
        <f>'Filtered Data'!N38</f>
        <v/>
      </c>
      <c r="P39" s="9" t="e">
        <f t="shared" si="1"/>
        <v>#NUM!</v>
      </c>
      <c r="Q39" s="10"/>
      <c r="R39" s="10" t="str">
        <f>IF(C39=401,(HEX2DEC(_xlfn.CONCAT(H39,G39))/1000),"")</f>
        <v/>
      </c>
      <c r="S39" s="6">
        <f>HEX2DEC(_xlfn.CONCAT(N39,M39,L39,K39))</f>
        <v>98</v>
      </c>
      <c r="T39" s="6">
        <f>IF(S39&gt;2147483647,S39-4294967296,S39)</f>
        <v>98</v>
      </c>
      <c r="U39" s="6" t="str">
        <f>IF(C39=401,T39/1000,"")</f>
        <v/>
      </c>
      <c r="V39" s="10"/>
      <c r="W39" s="10"/>
      <c r="X39" s="10" t="str">
        <f>IF(C39=402,HEX2DEC(G39),"")</f>
        <v/>
      </c>
      <c r="Y39" s="10" t="str">
        <f>IF(C39=402,HEX2DEC(_xlfn.CONCAT(N39,M39,L39,K39))/1000,"")</f>
        <v/>
      </c>
      <c r="Z39" s="11"/>
      <c r="AA39" s="10"/>
      <c r="AB39" s="10"/>
      <c r="AC39" s="10" t="str">
        <f>IF(C39=403,HEX2DEC(_xlfn.CONCAT(N39,M39,L39,K39))/1000,"")</f>
        <v/>
      </c>
      <c r="AD39" s="10"/>
      <c r="AE39" s="10"/>
      <c r="AF39" s="10"/>
      <c r="AG39" s="10"/>
      <c r="AH39" s="10"/>
      <c r="AI39" s="10"/>
      <c r="AJ39" s="11"/>
      <c r="AK39" s="10"/>
      <c r="AL39" s="10"/>
      <c r="AM39" s="10"/>
      <c r="AN39" s="10"/>
      <c r="AO39" s="10"/>
      <c r="AP39" s="10"/>
      <c r="AQ39" s="10"/>
      <c r="AR39" s="10"/>
    </row>
    <row r="40">
      <c r="A40" s="7">
        <f>'Filtered Data'!A39</f>
        <v>10574</v>
      </c>
      <c r="B40" s="7">
        <f>'Filtered Data'!B39</f>
        <v>1</v>
      </c>
      <c r="C40" s="7">
        <f>'Filtered Data'!C39</f>
        <v>301</v>
      </c>
      <c r="D40" s="7">
        <f>'Filtered Data'!D39</f>
        <v>0</v>
      </c>
      <c r="E40" s="7">
        <f>'Filtered Data'!E39</f>
        <v>0</v>
      </c>
      <c r="F40" s="7">
        <f>'Filtered Data'!F39</f>
        <v>3</v>
      </c>
      <c r="G40" s="7" t="str">
        <f>'Filtered Data'!G39</f>
        <v>1d</v>
      </c>
      <c r="H40" s="7" t="str">
        <f>'Filtered Data'!H39</f>
        <v>e</v>
      </c>
      <c r="I40" s="7" t="str">
        <f>'Filtered Data'!I39</f>
        <v>00</v>
      </c>
      <c r="J40" s="7" t="str">
        <f>'Filtered Data'!J39</f>
        <v/>
      </c>
      <c r="K40" s="7" t="str">
        <f>'Filtered Data'!K39</f>
        <v/>
      </c>
      <c r="L40" s="7" t="str">
        <f>'Filtered Data'!L39</f>
        <v/>
      </c>
      <c r="M40" s="7" t="str">
        <f>'Filtered Data'!M39</f>
        <v/>
      </c>
      <c r="N40" s="7" t="str">
        <f>'Filtered Data'!N39</f>
        <v/>
      </c>
      <c r="P40" s="9"/>
      <c r="Q40" s="10"/>
      <c r="R40" s="10" t="str">
        <f>IF(C40=401,(HEX2DEC(_xlfn.CONCAT(H40,G40))/1000),"")</f>
        <v/>
      </c>
      <c r="S40" s="6">
        <f>HEX2DEC(_xlfn.CONCAT(N40,M40,L40,K40))</f>
        <v>0</v>
      </c>
      <c r="T40" s="6">
        <f>IF(S40&gt;2147483647,S40-4294967296,S40)</f>
        <v>0</v>
      </c>
      <c r="U40" s="6" t="str">
        <f>IF(C40=401,T40/1000,"")</f>
        <v/>
      </c>
      <c r="V40" s="10"/>
      <c r="W40" s="10"/>
      <c r="X40" s="10" t="str">
        <f>IF(C40=402,HEX2DEC(G40),"")</f>
        <v/>
      </c>
      <c r="Y40" s="10" t="str">
        <f>IF(C40=402,HEX2DEC(_xlfn.CONCAT(N40,M40,L40,K40))/1000,"")</f>
        <v/>
      </c>
      <c r="Z40" s="11"/>
      <c r="AA40" s="10"/>
      <c r="AB40" s="10"/>
      <c r="AC40" s="10" t="str">
        <f>IF(C40=403,HEX2DEC(_xlfn.CONCAT(N40,M40,L40,K40))/1000,"")</f>
        <v/>
      </c>
      <c r="AD40" s="10"/>
      <c r="AE40" s="10"/>
      <c r="AF40" s="10"/>
      <c r="AG40" s="10"/>
      <c r="AH40" s="10"/>
      <c r="AI40" s="10"/>
      <c r="AJ40" s="11"/>
      <c r="AK40" s="10"/>
      <c r="AL40" s="10"/>
      <c r="AM40" s="10"/>
      <c r="AN40" s="10"/>
      <c r="AO40" s="10"/>
      <c r="AP40" s="10"/>
      <c r="AQ40" s="10"/>
      <c r="AR40" s="10"/>
    </row>
    <row r="41">
      <c r="A41" s="7">
        <f>'Filtered Data'!A40</f>
        <v>10621</v>
      </c>
      <c r="B41" s="7">
        <f>'Filtered Data'!B40</f>
        <v>0</v>
      </c>
      <c r="C41" s="7">
        <f>'Filtered Data'!C40</f>
        <v>203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00</v>
      </c>
      <c r="H41" s="7" t="str">
        <f>'Filtered Data'!H40</f>
        <v>00</v>
      </c>
      <c r="I41" s="7" t="str">
        <f>'Filtered Data'!I40</f>
        <v>00</v>
      </c>
      <c r="J41" s="7" t="str">
        <f>'Filtered Data'!J40</f>
        <v>00</v>
      </c>
      <c r="K41" s="7" t="str">
        <f>'Filtered Data'!K40</f>
        <v>00</v>
      </c>
      <c r="L41" s="7" t="str">
        <f>'Filtered Data'!L40</f>
        <v>00</v>
      </c>
      <c r="M41" s="7" t="str">
        <f>'Filtered Data'!M40</f>
        <v>00</v>
      </c>
      <c r="N41" s="7" t="str">
        <f>'Filtered Data'!N40</f>
        <v>00</v>
      </c>
      <c r="P41" s="9" t="e">
        <f t="shared" si="1"/>
        <v>#NUM!</v>
      </c>
      <c r="Q41" s="10"/>
      <c r="R41" s="10" t="str">
        <f>IF(C41=401,(HEX2DEC(_xlfn.CONCAT(H41,G41))/1000),"")</f>
        <v/>
      </c>
      <c r="S41" s="6">
        <f>HEX2DEC(_xlfn.CONCAT(N41,M41,L41,K41))</f>
        <v>0</v>
      </c>
      <c r="T41" s="6">
        <f>IF(S41&gt;2147483647,S41-4294967296,S41)</f>
        <v>0</v>
      </c>
      <c r="U41" s="6" t="str">
        <f>IF(C41=401,T41/1000,"")</f>
        <v/>
      </c>
      <c r="V41" s="10"/>
      <c r="W41" s="10"/>
      <c r="X41" s="10" t="str">
        <f>IF(C41=402,HEX2DEC(G41),"")</f>
        <v/>
      </c>
      <c r="Y41" s="10" t="str">
        <f>IF(C41=402,HEX2DEC(_xlfn.CONCAT(N41,M41,L41,K41))/1000,"")</f>
        <v/>
      </c>
      <c r="Z41" s="11"/>
      <c r="AA41" s="10"/>
      <c r="AB41" s="10"/>
      <c r="AC41" s="10" t="str">
        <f>IF(C41=403,HEX2DEC(_xlfn.CONCAT(N41,M41,L41,K41))/1000,"")</f>
        <v/>
      </c>
      <c r="AD41" s="10"/>
      <c r="AE41" s="10"/>
      <c r="AF41" s="10"/>
      <c r="AG41" s="10"/>
      <c r="AH41" s="10"/>
      <c r="AI41" s="10"/>
      <c r="AJ41" s="11"/>
      <c r="AK41" s="10"/>
      <c r="AL41" s="10"/>
      <c r="AM41" s="10"/>
      <c r="AN41" s="10"/>
      <c r="AO41" s="10"/>
      <c r="AP41" s="10"/>
      <c r="AQ41" s="10"/>
      <c r="AR41" s="10"/>
    </row>
    <row r="42">
      <c r="A42" s="7">
        <f>'Filtered Data'!A41</f>
        <v>10623</v>
      </c>
      <c r="B42" s="7">
        <f>'Filtered Data'!B41</f>
        <v>1</v>
      </c>
      <c r="C42" s="7">
        <f>'Filtered Data'!C41</f>
        <v>300</v>
      </c>
      <c r="D42" s="7">
        <f>'Filtered Data'!D41</f>
        <v>0</v>
      </c>
      <c r="E42" s="7">
        <f>'Filtered Data'!E41</f>
        <v>0</v>
      </c>
      <c r="F42" s="7">
        <f>'Filtered Data'!F41</f>
        <v>8</v>
      </c>
      <c r="G42" s="7" t="str">
        <f>'Filtered Data'!G41</f>
        <v>03</v>
      </c>
      <c r="H42" s="7" t="str">
        <f>'Filtered Data'!H41</f>
        <v>5a</v>
      </c>
      <c r="I42" s="7" t="str">
        <f>'Filtered Data'!I41</f>
        <v>64</v>
      </c>
      <c r="J42" s="7" t="str">
        <f>'Filtered Data'!J41</f>
        <v>5a</v>
      </c>
      <c r="K42" s="7" t="str">
        <f>'Filtered Data'!K41</f>
        <v>41</v>
      </c>
      <c r="L42" s="7" t="str">
        <f>'Filtered Data'!L41</f>
        <v>00</v>
      </c>
      <c r="M42" s="7" t="str">
        <f>'Filtered Data'!M41</f>
        <v>32</v>
      </c>
      <c r="N42" s="7" t="str">
        <f>'Filtered Data'!N41</f>
        <v>ef</v>
      </c>
      <c r="P42" s="9" t="e">
        <f t="shared" si="1"/>
        <v>#NUM!</v>
      </c>
      <c r="Q42" s="10"/>
      <c r="R42" s="10" t="str">
        <f>IF(C42=401,(HEX2DEC(_xlfn.CONCAT(H42,G42))/1000),"")</f>
        <v/>
      </c>
      <c r="S42" s="6">
        <f>HEX2DEC(_xlfn.CONCAT(N42,M42,L42,K42))</f>
        <v>4013031489</v>
      </c>
      <c r="T42" s="6">
        <f>IF(S42&gt;2147483647,S42-4294967296,S42)</f>
        <v>-281935807</v>
      </c>
      <c r="U42" s="6" t="str">
        <f>IF(C42=401,T42/1000,"")</f>
        <v/>
      </c>
      <c r="V42" s="10"/>
      <c r="W42" s="10"/>
      <c r="X42" s="10" t="str">
        <f>IF(C42=402,HEX2DEC(G42),"")</f>
        <v/>
      </c>
      <c r="Y42" s="10" t="str">
        <f>IF(C42=402,HEX2DEC(_xlfn.CONCAT(N42,M42,L42,K42))/1000,"")</f>
        <v/>
      </c>
      <c r="Z42" s="11"/>
      <c r="AA42" s="10"/>
      <c r="AB42" s="10"/>
      <c r="AC42" s="10" t="str">
        <f>IF(C42=403,HEX2DEC(_xlfn.CONCAT(N42,M42,L42,K42))/1000,"")</f>
        <v/>
      </c>
      <c r="AD42" s="10"/>
      <c r="AE42" s="10"/>
      <c r="AF42" s="10"/>
      <c r="AG42" s="10"/>
      <c r="AH42" s="10"/>
      <c r="AI42" s="10"/>
      <c r="AJ42" s="11"/>
      <c r="AK42" s="10"/>
      <c r="AL42" s="10"/>
      <c r="AM42" s="10"/>
      <c r="AN42" s="10"/>
      <c r="AO42" s="10"/>
      <c r="AP42" s="10"/>
      <c r="AQ42" s="10"/>
      <c r="AR42" s="10"/>
    </row>
    <row r="43">
      <c r="A43" s="7">
        <f>'Filtered Data'!A42</f>
        <v>10623</v>
      </c>
      <c r="B43" s="7">
        <f>'Filtered Data'!B42</f>
        <v>1</v>
      </c>
      <c r="C43" s="7">
        <f>'Filtered Data'!C42</f>
        <v>301</v>
      </c>
      <c r="D43" s="7">
        <f>'Filtered Data'!D42</f>
        <v>0</v>
      </c>
      <c r="E43" s="7">
        <f>'Filtered Data'!E42</f>
        <v>0</v>
      </c>
      <c r="F43" s="7">
        <f>'Filtered Data'!F42</f>
        <v>3</v>
      </c>
      <c r="G43" s="7" t="str">
        <f>'Filtered Data'!G42</f>
        <v>e8</v>
      </c>
      <c r="H43" s="7" t="str">
        <f>'Filtered Data'!H42</f>
        <v>f</v>
      </c>
      <c r="I43" s="7" t="str">
        <f>'Filtered Data'!I42</f>
        <v>00</v>
      </c>
      <c r="J43" s="7" t="str">
        <f>'Filtered Data'!J42</f>
        <v/>
      </c>
      <c r="K43" s="7" t="str">
        <f>'Filtered Data'!K42</f>
        <v/>
      </c>
      <c r="L43" s="7" t="str">
        <f>'Filtered Data'!L42</f>
        <v/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>IF(C43=401,(HEX2DEC(_xlfn.CONCAT(H43,G43))/1000),"")</f>
        <v/>
      </c>
      <c r="S43" s="6">
        <f>HEX2DEC(_xlfn.CONCAT(N43,M43,L43,K43))</f>
        <v>0</v>
      </c>
      <c r="T43" s="6">
        <f>IF(S43&gt;2147483647,S43-4294967296,S43)</f>
        <v>0</v>
      </c>
      <c r="U43" s="6" t="str">
        <f>IF(C43=401,T43/1000,"")</f>
        <v/>
      </c>
      <c r="V43" s="10"/>
      <c r="W43" s="10"/>
      <c r="X43" s="10" t="str">
        <f>IF(C43=402,HEX2DEC(G43),"")</f>
        <v/>
      </c>
      <c r="Y43" s="10" t="str">
        <f>IF(C43=402,HEX2DEC(_xlfn.CONCAT(N43,M43,L43,K43))/1000,"")</f>
        <v/>
      </c>
      <c r="Z43" s="11"/>
      <c r="AA43" s="10"/>
      <c r="AB43" s="10"/>
      <c r="AC43" s="10" t="str">
        <f>IF(C43=403,HEX2DEC(_xlfn.CONCAT(N43,M43,L43,K43))/1000,"")</f>
        <v/>
      </c>
      <c r="AD43" s="10"/>
      <c r="AE43" s="10"/>
      <c r="AF43" s="10"/>
      <c r="AG43" s="10"/>
      <c r="AH43" s="10"/>
      <c r="AI43" s="10"/>
      <c r="AJ43" s="11"/>
      <c r="AK43" s="10"/>
      <c r="AL43" s="10"/>
      <c r="AM43" s="10"/>
      <c r="AN43" s="10"/>
      <c r="AO43" s="10"/>
      <c r="AP43" s="10"/>
      <c r="AQ43" s="10"/>
      <c r="AR43" s="10"/>
    </row>
    <row r="44">
      <c r="A44" s="7">
        <f>'Filtered Data'!A43</f>
        <v>10633</v>
      </c>
      <c r="B44" s="7">
        <f>'Filtered Data'!B43</f>
        <v>0</v>
      </c>
      <c r="C44" s="7">
        <f>'Filtered Data'!C43</f>
        <v>401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6d</v>
      </c>
      <c r="H44" s="7" t="str">
        <f>'Filtered Data'!H43</f>
        <v>9a</v>
      </c>
      <c r="I44" s="7" t="str">
        <f>'Filtered Data'!I43</f>
        <v>00</v>
      </c>
      <c r="J44" s="7" t="str">
        <f>'Filtered Data'!J43</f>
        <v>00</v>
      </c>
      <c r="K44" s="7" t="str">
        <f>'Filtered Data'!K43</f>
        <v>4d</v>
      </c>
      <c r="L44" s="7" t="str">
        <f>'Filtered Data'!L43</f>
        <v>00</v>
      </c>
      <c r="M44" s="7" t="str">
        <f>'Filtered Data'!M43</f>
        <v>00</v>
      </c>
      <c r="N44" s="7" t="str">
        <f>'Filtered Data'!N43</f>
        <v>00</v>
      </c>
      <c r="P44" s="9" t="e">
        <f t="shared" si="1"/>
        <v>#NUM!</v>
      </c>
      <c r="Q44" s="10"/>
      <c r="R44" s="10">
        <f>IF(C44=401,(HEX2DEC(_xlfn.CONCAT(H44,G44))/1000),"")</f>
        <v>39.533000000000001</v>
      </c>
      <c r="S44" s="6">
        <f>HEX2DEC(_xlfn.CONCAT(N44,M44,L44,K44))</f>
        <v>77</v>
      </c>
      <c r="T44" s="6">
        <f>IF(S44&gt;2147483647,S44-4294967296,S44)</f>
        <v>77</v>
      </c>
      <c r="U44" s="6">
        <f>IF(C44=401,T44/1000,"")</f>
        <v>7.6999999999999999e-002</v>
      </c>
      <c r="V44" s="10"/>
      <c r="W44" s="10"/>
      <c r="X44" s="10" t="str">
        <f>IF(C44=402,HEX2DEC(G44),"")</f>
        <v/>
      </c>
      <c r="Y44" s="10" t="str">
        <f>IF(C44=402,HEX2DEC(_xlfn.CONCAT(N44,M44,L44,K44))/1000,"")</f>
        <v/>
      </c>
      <c r="Z44" s="11"/>
      <c r="AA44" s="10"/>
      <c r="AB44" s="10"/>
      <c r="AC44" s="10" t="str">
        <f>IF(C44=403,HEX2DEC(_xlfn.CONCAT(N44,M44,L44,K44))/1000,"")</f>
        <v/>
      </c>
      <c r="AD44" s="10"/>
      <c r="AE44" s="10"/>
      <c r="AF44" s="10"/>
      <c r="AG44" s="10"/>
      <c r="AH44" s="10"/>
      <c r="AI44" s="10"/>
      <c r="AJ44" s="11"/>
      <c r="AK44" s="10"/>
      <c r="AL44" s="10"/>
      <c r="AM44" s="10"/>
      <c r="AN44" s="10"/>
      <c r="AO44" s="10"/>
      <c r="AP44" s="10"/>
      <c r="AQ44" s="10"/>
      <c r="AR44" s="10"/>
    </row>
    <row r="45">
      <c r="A45" s="7">
        <f>'Filtered Data'!A44</f>
        <v>10653</v>
      </c>
      <c r="B45" s="7">
        <f>'Filtered Data'!B44</f>
        <v>0</v>
      </c>
      <c r="C45" s="7">
        <f>'Filtered Data'!C44</f>
        <v>405</v>
      </c>
      <c r="D45" s="7">
        <f>'Filtered Data'!D44</f>
        <v>0</v>
      </c>
      <c r="E45" s="7">
        <f>'Filtered Data'!E44</f>
        <v>0</v>
      </c>
      <c r="F45" s="7">
        <f>'Filtered Data'!F44</f>
        <v>5</v>
      </c>
      <c r="G45" s="7" t="str">
        <f>'Filtered Data'!G44</f>
        <v>46</v>
      </c>
      <c r="H45" s="7" t="str">
        <f>'Filtered Data'!H44</f>
        <v>00</v>
      </c>
      <c r="I45" s="7" t="str">
        <f>'Filtered Data'!I44</f>
        <v>00</v>
      </c>
      <c r="J45" s="7" t="str">
        <f>'Filtered Data'!J44</f>
        <v>00</v>
      </c>
      <c r="K45" s="7" t="str">
        <f>'Filtered Data'!K44</f>
        <v>00</v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"/>
        <v>300647710720</v>
      </c>
      <c r="Q45" s="10"/>
      <c r="R45" s="10" t="str">
        <f>IF(C45=401,(HEX2DEC(_xlfn.CONCAT(H45,G45))/1000),"")</f>
        <v/>
      </c>
      <c r="S45" s="6">
        <f>HEX2DEC(_xlfn.CONCAT(N45,M45,L45,K45))</f>
        <v>0</v>
      </c>
      <c r="T45" s="6">
        <f>IF(S45&gt;2147483647,S45-4294967296,S45)</f>
        <v>0</v>
      </c>
      <c r="U45" s="6" t="str">
        <f>IF(C45=401,T45/1000,"")</f>
        <v/>
      </c>
      <c r="V45" s="10"/>
      <c r="W45" s="10"/>
      <c r="X45" s="10" t="str">
        <f>IF(C45=402,HEX2DEC(G45),"")</f>
        <v/>
      </c>
      <c r="Y45" s="10" t="str">
        <f>IF(C45=402,HEX2DEC(_xlfn.CONCAT(N45,M45,L45,K45))/1000,"")</f>
        <v/>
      </c>
      <c r="Z45" s="11"/>
      <c r="AA45" s="10"/>
      <c r="AB45" s="10"/>
      <c r="AC45" s="10" t="str">
        <f>IF(C45=403,HEX2DEC(_xlfn.CONCAT(N45,M45,L45,K45))/1000,"")</f>
        <v/>
      </c>
      <c r="AD45" s="10"/>
      <c r="AE45" s="10"/>
      <c r="AF45" s="10"/>
      <c r="AG45" s="10"/>
      <c r="AH45" s="10"/>
      <c r="AI45" s="10"/>
      <c r="AJ45" s="11"/>
      <c r="AK45" s="10"/>
      <c r="AL45" s="10"/>
      <c r="AM45" s="10"/>
      <c r="AN45" s="10"/>
      <c r="AO45" s="10"/>
      <c r="AP45" s="10"/>
      <c r="AQ45" s="10"/>
      <c r="AR45" s="10"/>
    </row>
    <row r="46">
      <c r="A46" s="7">
        <f>'Filtered Data'!A45</f>
        <v>10673</v>
      </c>
      <c r="B46" s="7">
        <f>'Filtered Data'!B45</f>
        <v>1</v>
      </c>
      <c r="C46" s="7">
        <f>'Filtered Data'!C45</f>
        <v>300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03</v>
      </c>
      <c r="H46" s="7" t="str">
        <f>'Filtered Data'!H45</f>
        <v>5a</v>
      </c>
      <c r="I46" s="7" t="str">
        <f>'Filtered Data'!I45</f>
        <v>64</v>
      </c>
      <c r="J46" s="7" t="str">
        <f>'Filtered Data'!J45</f>
        <v>5a</v>
      </c>
      <c r="K46" s="7" t="str">
        <f>'Filtered Data'!K45</f>
        <v>41</v>
      </c>
      <c r="L46" s="7" t="str">
        <f>'Filtered Data'!L45</f>
        <v>00</v>
      </c>
      <c r="M46" s="7" t="str">
        <f>'Filtered Data'!M45</f>
        <v>32</v>
      </c>
      <c r="N46" s="7" t="str">
        <f>'Filtered Data'!N45</f>
        <v>20</v>
      </c>
      <c r="P46" s="9" t="e">
        <f t="shared" si="1"/>
        <v>#NUM!</v>
      </c>
      <c r="Q46" s="10"/>
      <c r="R46" s="10" t="str">
        <f>IF(C46=401,(HEX2DEC(_xlfn.CONCAT(H46,G46))/1000),"")</f>
        <v/>
      </c>
      <c r="S46" s="6">
        <f>HEX2DEC(_xlfn.CONCAT(N46,M46,L46,K46))</f>
        <v>540147777</v>
      </c>
      <c r="T46" s="6">
        <f>IF(S46&gt;2147483647,S46-4294967296,S46)</f>
        <v>540147777</v>
      </c>
      <c r="U46" s="6" t="str">
        <f>IF(C46=401,T46/1000,"")</f>
        <v/>
      </c>
      <c r="V46" s="10"/>
      <c r="W46" s="10"/>
      <c r="X46" s="10" t="str">
        <f>IF(C46=402,HEX2DEC(G46),"")</f>
        <v/>
      </c>
      <c r="Y46" s="10" t="str">
        <f>IF(C46=402,HEX2DEC(_xlfn.CONCAT(N46,M46,L46,K46))/1000,"")</f>
        <v/>
      </c>
      <c r="Z46" s="11"/>
      <c r="AA46" s="10"/>
      <c r="AB46" s="10"/>
      <c r="AC46" s="10" t="str">
        <f>IF(C46=403,HEX2DEC(_xlfn.CONCAT(N46,M46,L46,K46))/1000,"")</f>
        <v/>
      </c>
      <c r="AD46" s="10"/>
      <c r="AE46" s="10"/>
      <c r="AF46" s="10"/>
      <c r="AG46" s="10"/>
      <c r="AH46" s="10"/>
      <c r="AI46" s="10"/>
      <c r="AJ46" s="11"/>
      <c r="AK46" s="10"/>
      <c r="AL46" s="10"/>
      <c r="AM46" s="10"/>
      <c r="AN46" s="10"/>
      <c r="AO46" s="10"/>
      <c r="AP46" s="10"/>
      <c r="AQ46" s="10"/>
      <c r="AR46" s="10"/>
    </row>
    <row r="47">
      <c r="A47" s="7">
        <f>'Filtered Data'!A46</f>
        <v>10673</v>
      </c>
      <c r="B47" s="7">
        <f>'Filtered Data'!B46</f>
        <v>0</v>
      </c>
      <c r="C47" s="7">
        <f>'Filtered Data'!C46</f>
        <v>400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01</v>
      </c>
      <c r="H47" s="7" t="str">
        <f>'Filtered Data'!H46</f>
        <v>00</v>
      </c>
      <c r="I47" s="7" t="str">
        <f>'Filtered Data'!I46</f>
        <v>c</v>
      </c>
      <c r="J47" s="7" t="str">
        <f>'Filtered Data'!J46</f>
        <v>00</v>
      </c>
      <c r="K47" s="7" t="str">
        <f>'Filtered Data'!K46</f>
        <v>00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"/>
        <v>#NUM!</v>
      </c>
      <c r="Q47" s="10"/>
      <c r="R47" s="10" t="str">
        <f>IF(C47=401,(HEX2DEC(_xlfn.CONCAT(H47,G47))/1000),"")</f>
        <v/>
      </c>
      <c r="S47" s="6">
        <f>HEX2DEC(_xlfn.CONCAT(N47,M47,L47,K47))</f>
        <v>0</v>
      </c>
      <c r="T47" s="6">
        <f>IF(S47&gt;2147483647,S47-4294967296,S47)</f>
        <v>0</v>
      </c>
      <c r="U47" s="6" t="str">
        <f>IF(C47=401,T47/1000,"")</f>
        <v/>
      </c>
      <c r="V47" s="10"/>
      <c r="W47" s="10"/>
      <c r="X47" s="10" t="str">
        <f>IF(C47=402,HEX2DEC(G47),"")</f>
        <v/>
      </c>
      <c r="Y47" s="10" t="str">
        <f>IF(C47=402,HEX2DEC(_xlfn.CONCAT(N47,M47,L47,K47))/1000,"")</f>
        <v/>
      </c>
      <c r="Z47" s="11"/>
      <c r="AA47" s="10"/>
      <c r="AB47" s="10"/>
      <c r="AC47" s="10" t="str">
        <f>IF(C47=403,HEX2DEC(_xlfn.CONCAT(N47,M47,L47,K47))/1000,"")</f>
        <v/>
      </c>
      <c r="AD47" s="10"/>
      <c r="AE47" s="10"/>
      <c r="AF47" s="10"/>
      <c r="AG47" s="10"/>
      <c r="AH47" s="10"/>
      <c r="AI47" s="10"/>
      <c r="AJ47" s="11"/>
      <c r="AK47" s="10"/>
      <c r="AL47" s="10"/>
      <c r="AM47" s="10"/>
      <c r="AN47" s="10"/>
      <c r="AO47" s="10"/>
      <c r="AP47" s="10"/>
      <c r="AQ47" s="10"/>
      <c r="AR47" s="10"/>
    </row>
    <row r="48">
      <c r="A48" s="7">
        <f>'Filtered Data'!A47</f>
        <v>10674</v>
      </c>
      <c r="B48" s="7">
        <f>'Filtered Data'!B47</f>
        <v>1</v>
      </c>
      <c r="C48" s="7">
        <f>'Filtered Data'!C47</f>
        <v>301</v>
      </c>
      <c r="D48" s="7">
        <f>'Filtered Data'!D47</f>
        <v>0</v>
      </c>
      <c r="E48" s="7">
        <f>'Filtered Data'!E47</f>
        <v>0</v>
      </c>
      <c r="F48" s="7">
        <f>'Filtered Data'!F47</f>
        <v>3</v>
      </c>
      <c r="G48" s="7" t="str">
        <f>'Filtered Data'!G47</f>
        <v>e2</v>
      </c>
      <c r="H48" s="7" t="str">
        <f>'Filtered Data'!H47</f>
        <v>00</v>
      </c>
      <c r="I48" s="7" t="str">
        <f>'Filtered Data'!I47</f>
        <v>00</v>
      </c>
      <c r="J48" s="7" t="str">
        <f>'Filtered Data'!J47</f>
        <v/>
      </c>
      <c r="K48" s="7" t="str">
        <f>'Filtered Data'!K47</f>
        <v/>
      </c>
      <c r="L48" s="7" t="str">
        <f>'Filtered Data'!L47</f>
        <v/>
      </c>
      <c r="M48" s="7" t="str">
        <f>'Filtered Data'!M47</f>
        <v/>
      </c>
      <c r="N48" s="7" t="str">
        <f>'Filtered Data'!N47</f>
        <v/>
      </c>
      <c r="P48" s="9"/>
      <c r="Q48" s="10"/>
      <c r="R48" s="10" t="str">
        <f>IF(C48=401,(HEX2DEC(_xlfn.CONCAT(H48,G48))/1000),"")</f>
        <v/>
      </c>
      <c r="S48" s="6">
        <f>HEX2DEC(_xlfn.CONCAT(N48,M48,L48,K48))</f>
        <v>0</v>
      </c>
      <c r="T48" s="6">
        <f>IF(S48&gt;2147483647,S48-4294967296,S48)</f>
        <v>0</v>
      </c>
      <c r="U48" s="6" t="str">
        <f>IF(C48=401,T48/1000,"")</f>
        <v/>
      </c>
      <c r="V48" s="10"/>
      <c r="W48" s="10"/>
      <c r="X48" s="10" t="str">
        <f>IF(C48=402,HEX2DEC(G48),"")</f>
        <v/>
      </c>
      <c r="Y48" s="10" t="str">
        <f>IF(C48=402,HEX2DEC(_xlfn.CONCAT(N48,M48,L48,K48))/1000,"")</f>
        <v/>
      </c>
      <c r="Z48" s="11"/>
      <c r="AA48" s="10"/>
      <c r="AB48" s="10"/>
      <c r="AC48" s="10" t="str">
        <f>IF(C48=403,HEX2DEC(_xlfn.CONCAT(N48,M48,L48,K48))/1000,"")</f>
        <v/>
      </c>
      <c r="AD48" s="10"/>
      <c r="AE48" s="10"/>
      <c r="AF48" s="10"/>
      <c r="AG48" s="10"/>
      <c r="AH48" s="10"/>
      <c r="AI48" s="10"/>
      <c r="AJ48" s="11"/>
      <c r="AK48" s="10"/>
      <c r="AL48" s="10"/>
      <c r="AM48" s="10"/>
      <c r="AN48" s="10"/>
      <c r="AO48" s="10"/>
      <c r="AP48" s="10"/>
      <c r="AQ48" s="10"/>
      <c r="AR48" s="10"/>
    </row>
    <row r="49">
      <c r="A49" s="7">
        <f>'Filtered Data'!A48</f>
        <v>10685</v>
      </c>
      <c r="B49" s="7">
        <f>'Filtered Data'!B48</f>
        <v>1</v>
      </c>
      <c r="C49" s="7">
        <f>'Filtered Data'!C48</f>
        <v>404</v>
      </c>
      <c r="D49" s="7">
        <f>'Filtered Data'!D48</f>
        <v>0</v>
      </c>
      <c r="E49" s="7">
        <f>'Filtered Data'!E48</f>
        <v>0</v>
      </c>
      <c r="F49" s="7">
        <f>'Filtered Data'!F48</f>
        <v>2</v>
      </c>
      <c r="G49" s="7" t="str">
        <f>'Filtered Data'!G48</f>
        <v>4d</v>
      </c>
      <c r="H49" s="7" t="str">
        <f>'Filtered Data'!H48</f>
        <v>00</v>
      </c>
      <c r="I49" s="7" t="str">
        <f>'Filtered Data'!I48</f>
        <v/>
      </c>
      <c r="J49" s="7" t="str">
        <f>'Filtered Data'!J48</f>
        <v/>
      </c>
      <c r="K49" s="7" t="str">
        <f>'Filtered Data'!K48</f>
        <v/>
      </c>
      <c r="L49" s="7" t="str">
        <f>'Filtered Data'!L48</f>
        <v/>
      </c>
      <c r="M49" s="7" t="str">
        <f>'Filtered Data'!M48</f>
        <v/>
      </c>
      <c r="N49" s="7" t="str">
        <f>'Filtered Data'!N48</f>
        <v/>
      </c>
      <c r="P49" s="9">
        <f t="shared" si="1"/>
        <v>19712</v>
      </c>
      <c r="Q49" s="10"/>
      <c r="R49" s="10" t="str">
        <f>IF(C49=401,(HEX2DEC(_xlfn.CONCAT(H49,G49))/1000),"")</f>
        <v/>
      </c>
      <c r="S49" s="6">
        <f>HEX2DEC(_xlfn.CONCAT(N49,M49,L49,K49))</f>
        <v>0</v>
      </c>
      <c r="T49" s="6">
        <f>IF(S49&gt;2147483647,S49-4294967296,S49)</f>
        <v>0</v>
      </c>
      <c r="U49" s="6" t="str">
        <f>IF(C49=401,T49/1000,"")</f>
        <v/>
      </c>
      <c r="V49" s="10"/>
      <c r="W49" s="10"/>
      <c r="X49" s="10" t="str">
        <f>IF(C49=402,HEX2DEC(G49),"")</f>
        <v/>
      </c>
      <c r="Y49" s="10" t="str">
        <f>IF(C49=402,HEX2DEC(_xlfn.CONCAT(N49,M49,L49,K49))/1000,"")</f>
        <v/>
      </c>
      <c r="Z49" s="11"/>
      <c r="AA49" s="10"/>
      <c r="AB49" s="10"/>
      <c r="AC49" s="10" t="str">
        <f>IF(C49=403,HEX2DEC(_xlfn.CONCAT(N49,M49,L49,K49))/1000,"")</f>
        <v/>
      </c>
      <c r="AD49" s="10"/>
      <c r="AE49" s="10"/>
      <c r="AF49" s="10"/>
      <c r="AG49" s="10"/>
      <c r="AH49" s="10"/>
      <c r="AI49" s="10"/>
      <c r="AJ49" s="11"/>
      <c r="AK49" s="10"/>
      <c r="AL49" s="10"/>
      <c r="AM49" s="10"/>
      <c r="AN49" s="10"/>
      <c r="AO49" s="10"/>
      <c r="AP49" s="10"/>
      <c r="AQ49" s="10"/>
      <c r="AR49" s="10"/>
    </row>
    <row r="50">
      <c r="A50" s="7">
        <f>'Filtered Data'!A49</f>
        <v>10686</v>
      </c>
      <c r="B50" s="7">
        <f>'Filtered Data'!B49</f>
        <v>0</v>
      </c>
      <c r="C50" s="7">
        <f>'Filtered Data'!C49</f>
        <v>201</v>
      </c>
      <c r="D50" s="7">
        <f>'Filtered Data'!D49</f>
        <v>0</v>
      </c>
      <c r="E50" s="7">
        <f>'Filtered Data'!E49</f>
        <v>0</v>
      </c>
      <c r="F50" s="7">
        <f>'Filtered Data'!F49</f>
        <v>6</v>
      </c>
      <c r="G50" s="7" t="str">
        <f>'Filtered Data'!G49</f>
        <v>00</v>
      </c>
      <c r="H50" s="7" t="str">
        <f>'Filtered Data'!H49</f>
        <v>00</v>
      </c>
      <c r="I50" s="7" t="str">
        <f>'Filtered Data'!I49</f>
        <v>00</v>
      </c>
      <c r="J50" s="7" t="str">
        <f>'Filtered Data'!J49</f>
        <v>00</v>
      </c>
      <c r="K50" s="7" t="str">
        <f>'Filtered Data'!K49</f>
        <v>62</v>
      </c>
      <c r="L50" s="7" t="str">
        <f>'Filtered Data'!L49</f>
        <v>00</v>
      </c>
      <c r="M50" s="7" t="str">
        <f>'Filtered Data'!M49</f>
        <v/>
      </c>
      <c r="N50" s="7" t="str">
        <f>'Filtered Data'!N49</f>
        <v/>
      </c>
      <c r="P50" s="9" t="e">
        <f t="shared" si="1"/>
        <v>#NUM!</v>
      </c>
      <c r="Q50" s="10"/>
      <c r="R50" s="10" t="str">
        <f>IF(C50=401,(HEX2DEC(_xlfn.CONCAT(H50,G50))/1000),"")</f>
        <v/>
      </c>
      <c r="S50" s="6">
        <f>HEX2DEC(_xlfn.CONCAT(N50,M50,L50,K50))</f>
        <v>98</v>
      </c>
      <c r="T50" s="6">
        <f>IF(S50&gt;2147483647,S50-4294967296,S50)</f>
        <v>98</v>
      </c>
      <c r="U50" s="6" t="str">
        <f>IF(C50=401,T50/1000,"")</f>
        <v/>
      </c>
      <c r="V50" s="10"/>
      <c r="W50" s="10"/>
      <c r="X50" s="10" t="str">
        <f>IF(C50=402,HEX2DEC(G50),"")</f>
        <v/>
      </c>
      <c r="Y50" s="10" t="str">
        <f>IF(C50=402,HEX2DEC(_xlfn.CONCAT(N50,M50,L50,K50))/1000,"")</f>
        <v/>
      </c>
      <c r="Z50" s="11"/>
      <c r="AA50" s="10"/>
      <c r="AB50" s="10"/>
      <c r="AC50" s="10" t="str">
        <f>IF(C50=403,HEX2DEC(_xlfn.CONCAT(N50,M50,L50,K50))/1000,"")</f>
        <v/>
      </c>
      <c r="AD50" s="10"/>
      <c r="AE50" s="10"/>
      <c r="AF50" s="10"/>
      <c r="AG50" s="10"/>
      <c r="AH50" s="10"/>
      <c r="AI50" s="10"/>
      <c r="AJ50" s="11"/>
      <c r="AK50" s="10"/>
      <c r="AL50" s="10"/>
      <c r="AM50" s="10"/>
      <c r="AN50" s="10"/>
      <c r="AO50" s="10"/>
      <c r="AP50" s="10"/>
      <c r="AQ50" s="10"/>
      <c r="AR50" s="10"/>
    </row>
    <row r="51">
      <c r="A51" s="7">
        <f>'Filtered Data'!A50</f>
        <v>10721</v>
      </c>
      <c r="B51" s="7">
        <f>'Filtered Data'!B50</f>
        <v>0</v>
      </c>
      <c r="C51" s="7">
        <f>'Filtered Data'!C50</f>
        <v>203</v>
      </c>
      <c r="D51" s="7">
        <f>'Filtered Data'!D50</f>
        <v>0</v>
      </c>
      <c r="E51" s="7">
        <f>'Filtered Data'!E50</f>
        <v>0</v>
      </c>
      <c r="F51" s="7">
        <f>'Filtered Data'!F50</f>
        <v>8</v>
      </c>
      <c r="G51" s="7" t="str">
        <f>'Filtered Data'!G50</f>
        <v>00</v>
      </c>
      <c r="H51" s="7" t="str">
        <f>'Filtered Data'!H50</f>
        <v>00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00</v>
      </c>
      <c r="L51" s="7" t="str">
        <f>'Filtered Data'!L50</f>
        <v>00</v>
      </c>
      <c r="M51" s="7" t="str">
        <f>'Filtered Data'!M50</f>
        <v>00</v>
      </c>
      <c r="N51" s="7" t="str">
        <f>'Filtered Data'!N50</f>
        <v>00</v>
      </c>
      <c r="P51" s="9" t="e">
        <f t="shared" si="1"/>
        <v>#NUM!</v>
      </c>
      <c r="Q51" s="10"/>
      <c r="R51" s="10" t="str">
        <f>IF(C51=401,(HEX2DEC(_xlfn.CONCAT(H51,G51))/1000),"")</f>
        <v/>
      </c>
      <c r="S51" s="6">
        <f>HEX2DEC(_xlfn.CONCAT(N51,M51,L51,K51))</f>
        <v>0</v>
      </c>
      <c r="T51" s="6">
        <f>IF(S51&gt;2147483647,S51-4294967296,S51)</f>
        <v>0</v>
      </c>
      <c r="U51" s="6" t="str">
        <f>IF(C51=401,T51/1000,"")</f>
        <v/>
      </c>
      <c r="V51" s="10"/>
      <c r="W51" s="10"/>
      <c r="X51" s="10" t="str">
        <f>IF(C51=402,HEX2DEC(G51),"")</f>
        <v/>
      </c>
      <c r="Y51" s="10" t="str">
        <f>IF(C51=402,HEX2DEC(_xlfn.CONCAT(N51,M51,L51,K51))/1000,"")</f>
        <v/>
      </c>
      <c r="Z51" s="11"/>
      <c r="AA51" s="10"/>
      <c r="AB51" s="10"/>
      <c r="AC51" s="10" t="str">
        <f>IF(C51=403,HEX2DEC(_xlfn.CONCAT(N51,M51,L51,K51))/1000,"")</f>
        <v/>
      </c>
      <c r="AD51" s="10"/>
      <c r="AE51" s="10"/>
      <c r="AF51" s="10"/>
      <c r="AG51" s="10"/>
      <c r="AH51" s="10"/>
      <c r="AI51" s="10"/>
      <c r="AJ51" s="11"/>
      <c r="AK51" s="10"/>
      <c r="AL51" s="10"/>
      <c r="AM51" s="10"/>
      <c r="AN51" s="10"/>
      <c r="AO51" s="10"/>
      <c r="AP51" s="10"/>
      <c r="AQ51" s="10"/>
      <c r="AR51" s="10"/>
    </row>
    <row r="52">
      <c r="A52" s="7">
        <f>'Filtered Data'!A51</f>
        <v>10723</v>
      </c>
      <c r="B52" s="7">
        <f>'Filtered Data'!B51</f>
        <v>1</v>
      </c>
      <c r="C52" s="7">
        <f>'Filtered Data'!C51</f>
        <v>300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03</v>
      </c>
      <c r="H52" s="7" t="str">
        <f>'Filtered Data'!H51</f>
        <v>5a</v>
      </c>
      <c r="I52" s="7" t="str">
        <f>'Filtered Data'!I51</f>
        <v>64</v>
      </c>
      <c r="J52" s="7" t="str">
        <f>'Filtered Data'!J51</f>
        <v>5a</v>
      </c>
      <c r="K52" s="7" t="str">
        <f>'Filtered Data'!K51</f>
        <v>41</v>
      </c>
      <c r="L52" s="7" t="str">
        <f>'Filtered Data'!L51</f>
        <v>00</v>
      </c>
      <c r="M52" s="7" t="str">
        <f>'Filtered Data'!M51</f>
        <v>32</v>
      </c>
      <c r="N52" s="7" t="str">
        <f>'Filtered Data'!N51</f>
        <v>21</v>
      </c>
      <c r="P52" s="9" t="e">
        <f t="shared" si="1"/>
        <v>#NUM!</v>
      </c>
      <c r="Q52" s="10"/>
      <c r="R52" s="10" t="str">
        <f>IF(C52=401,(HEX2DEC(_xlfn.CONCAT(H52,G52))/1000),"")</f>
        <v/>
      </c>
      <c r="S52" s="6">
        <f>HEX2DEC(_xlfn.CONCAT(N52,M52,L52,K52))</f>
        <v>556924993</v>
      </c>
      <c r="T52" s="6">
        <f>IF(S52&gt;2147483647,S52-4294967296,S52)</f>
        <v>556924993</v>
      </c>
      <c r="U52" s="6" t="str">
        <f>IF(C52=401,T52/1000,"")</f>
        <v/>
      </c>
      <c r="V52" s="10"/>
      <c r="W52" s="10"/>
      <c r="X52" s="10" t="str">
        <f>IF(C52=402,HEX2DEC(G52),"")</f>
        <v/>
      </c>
      <c r="Y52" s="10" t="str">
        <f>IF(C52=402,HEX2DEC(_xlfn.CONCAT(N52,M52,L52,K52))/1000,"")</f>
        <v/>
      </c>
      <c r="Z52" s="11"/>
      <c r="AA52" s="10"/>
      <c r="AB52" s="10"/>
      <c r="AC52" s="10" t="str">
        <f>IF(C52=403,HEX2DEC(_xlfn.CONCAT(N52,M52,L52,K52))/1000,"")</f>
        <v/>
      </c>
      <c r="AD52" s="10"/>
      <c r="AE52" s="10"/>
      <c r="AF52" s="10"/>
      <c r="AG52" s="10"/>
      <c r="AH52" s="10"/>
      <c r="AI52" s="10"/>
      <c r="AJ52" s="11"/>
      <c r="AK52" s="10"/>
      <c r="AL52" s="10"/>
      <c r="AM52" s="10"/>
      <c r="AN52" s="10"/>
      <c r="AO52" s="10"/>
      <c r="AP52" s="10"/>
      <c r="AQ52" s="10"/>
      <c r="AR52" s="10"/>
    </row>
    <row r="53">
      <c r="A53" s="7">
        <f>'Filtered Data'!A52</f>
        <v>10723</v>
      </c>
      <c r="B53" s="7">
        <f>'Filtered Data'!B52</f>
        <v>1</v>
      </c>
      <c r="C53" s="7">
        <f>'Filtered Data'!C52</f>
        <v>301</v>
      </c>
      <c r="D53" s="7">
        <f>'Filtered Data'!D52</f>
        <v>0</v>
      </c>
      <c r="E53" s="7">
        <f>'Filtered Data'!E52</f>
        <v>0</v>
      </c>
      <c r="F53" s="7">
        <f>'Filtered Data'!F52</f>
        <v>3</v>
      </c>
      <c r="G53" s="7" t="str">
        <f>'Filtered Data'!G52</f>
        <v>b3</v>
      </c>
      <c r="H53" s="7" t="str">
        <f>'Filtered Data'!H52</f>
        <v>01</v>
      </c>
      <c r="I53" s="7" t="str">
        <f>'Filtered Data'!I52</f>
        <v>00</v>
      </c>
      <c r="J53" s="7" t="str">
        <f>'Filtered Data'!J52</f>
        <v/>
      </c>
      <c r="K53" s="7" t="str">
        <f>'Filtered Data'!K52</f>
        <v/>
      </c>
      <c r="L53" s="7" t="str">
        <f>'Filtered Data'!L52</f>
        <v/>
      </c>
      <c r="M53" s="7" t="str">
        <f>'Filtered Data'!M52</f>
        <v/>
      </c>
      <c r="N53" s="7" t="str">
        <f>'Filtered Data'!N52</f>
        <v/>
      </c>
      <c r="P53" s="9"/>
      <c r="Q53" s="10"/>
      <c r="R53" s="10" t="str">
        <f>IF(C53=401,(HEX2DEC(_xlfn.CONCAT(H53,G53))/1000),"")</f>
        <v/>
      </c>
      <c r="S53" s="6">
        <f>HEX2DEC(_xlfn.CONCAT(N53,M53,L53,K53))</f>
        <v>0</v>
      </c>
      <c r="T53" s="6">
        <f>IF(S53&gt;2147483647,S53-4294967296,S53)</f>
        <v>0</v>
      </c>
      <c r="U53" s="6" t="str">
        <f>IF(C53=401,T53/1000,"")</f>
        <v/>
      </c>
      <c r="V53" s="10"/>
      <c r="W53" s="10"/>
      <c r="X53" s="10" t="str">
        <f>IF(C53=402,HEX2DEC(G53),"")</f>
        <v/>
      </c>
      <c r="Y53" s="10" t="str">
        <f>IF(C53=402,HEX2DEC(_xlfn.CONCAT(N53,M53,L53,K53))/1000,"")</f>
        <v/>
      </c>
      <c r="Z53" s="11"/>
      <c r="AA53" s="10"/>
      <c r="AB53" s="10"/>
      <c r="AC53" s="10" t="str">
        <f>IF(C53=403,HEX2DEC(_xlfn.CONCAT(N53,M53,L53,K53))/1000,"")</f>
        <v/>
      </c>
      <c r="AD53" s="10"/>
      <c r="AE53" s="10"/>
      <c r="AF53" s="10"/>
      <c r="AG53" s="10"/>
      <c r="AH53" s="10"/>
      <c r="AI53" s="10"/>
      <c r="AJ53" s="11"/>
      <c r="AK53" s="10"/>
      <c r="AL53" s="10"/>
      <c r="AM53" s="10"/>
      <c r="AN53" s="10"/>
      <c r="AO53" s="10"/>
      <c r="AP53" s="10"/>
      <c r="AQ53" s="10"/>
      <c r="AR53" s="10"/>
    </row>
    <row r="54">
      <c r="A54" s="7">
        <f>'Filtered Data'!A53</f>
        <v>10733</v>
      </c>
      <c r="B54" s="7">
        <f>'Filtered Data'!B53</f>
        <v>0</v>
      </c>
      <c r="C54" s="7">
        <f>'Filtered Data'!C53</f>
        <v>401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6b</v>
      </c>
      <c r="H54" s="7" t="str">
        <f>'Filtered Data'!H53</f>
        <v>9a</v>
      </c>
      <c r="I54" s="7" t="str">
        <f>'Filtered Data'!I53</f>
        <v>00</v>
      </c>
      <c r="J54" s="7" t="str">
        <f>'Filtered Data'!J53</f>
        <v>00</v>
      </c>
      <c r="K54" s="7" t="str">
        <f>'Filtered Data'!K53</f>
        <v>4d</v>
      </c>
      <c r="L54" s="7" t="str">
        <f>'Filtered Data'!L53</f>
        <v>00</v>
      </c>
      <c r="M54" s="7" t="str">
        <f>'Filtered Data'!M53</f>
        <v>00</v>
      </c>
      <c r="N54" s="7" t="str">
        <f>'Filtered Data'!N53</f>
        <v>00</v>
      </c>
      <c r="P54" s="9" t="e">
        <f t="shared" si="1"/>
        <v>#NUM!</v>
      </c>
      <c r="Q54" s="10"/>
      <c r="R54" s="10">
        <f>IF(C54=401,(HEX2DEC(_xlfn.CONCAT(H54,G54))/1000),"")</f>
        <v>39.530999999999999</v>
      </c>
      <c r="S54" s="6">
        <f>HEX2DEC(_xlfn.CONCAT(N54,M54,L54,K54))</f>
        <v>77</v>
      </c>
      <c r="T54" s="6">
        <f>IF(S54&gt;2147483647,S54-4294967296,S54)</f>
        <v>77</v>
      </c>
      <c r="U54" s="6">
        <f>IF(C54=401,T54/1000,"")</f>
        <v>7.6999999999999999e-002</v>
      </c>
      <c r="V54" s="10"/>
      <c r="W54" s="10"/>
      <c r="X54" s="10" t="str">
        <f>IF(C54=402,HEX2DEC(G54),"")</f>
        <v/>
      </c>
      <c r="Y54" s="10" t="str">
        <f>IF(C54=402,HEX2DEC(_xlfn.CONCAT(N54,M54,L54,K54))/1000,"")</f>
        <v/>
      </c>
      <c r="Z54" s="11"/>
      <c r="AA54" s="10"/>
      <c r="AB54" s="10"/>
      <c r="AC54" s="10" t="str">
        <f>IF(C54=403,HEX2DEC(_xlfn.CONCAT(N54,M54,L54,K54))/1000,"")</f>
        <v/>
      </c>
      <c r="AD54" s="10"/>
      <c r="AE54" s="10"/>
      <c r="AF54" s="10"/>
      <c r="AG54" s="10"/>
      <c r="AH54" s="10"/>
      <c r="AI54" s="10"/>
      <c r="AJ54" s="11"/>
      <c r="AK54" s="10"/>
      <c r="AL54" s="10"/>
      <c r="AM54" s="10"/>
      <c r="AN54" s="10"/>
      <c r="AO54" s="10"/>
      <c r="AP54" s="10"/>
      <c r="AQ54" s="10"/>
      <c r="AR54" s="10"/>
    </row>
    <row r="55">
      <c r="A55" s="7">
        <f>'Filtered Data'!A54</f>
        <v>10753</v>
      </c>
      <c r="B55" s="7">
        <f>'Filtered Data'!B54</f>
        <v>0</v>
      </c>
      <c r="C55" s="7">
        <f>'Filtered Data'!C54</f>
        <v>400</v>
      </c>
      <c r="D55" s="7">
        <f>'Filtered Data'!D54</f>
        <v>0</v>
      </c>
      <c r="E55" s="7">
        <f>'Filtered Data'!E54</f>
        <v>0</v>
      </c>
      <c r="F55" s="7">
        <f>'Filtered Data'!F54</f>
        <v>8</v>
      </c>
      <c r="G55" s="7" t="str">
        <f>'Filtered Data'!G54</f>
        <v>01</v>
      </c>
      <c r="H55" s="7" t="str">
        <f>'Filtered Data'!H54</f>
        <v>00</v>
      </c>
      <c r="I55" s="7" t="str">
        <f>'Filtered Data'!I54</f>
        <v>c</v>
      </c>
      <c r="J55" s="7" t="str">
        <f>'Filtered Data'!J54</f>
        <v>00</v>
      </c>
      <c r="K55" s="7" t="str">
        <f>'Filtered Data'!K54</f>
        <v>00</v>
      </c>
      <c r="L55" s="7" t="str">
        <f>'Filtered Data'!L54</f>
        <v>00</v>
      </c>
      <c r="M55" s="7" t="str">
        <f>'Filtered Data'!M54</f>
        <v>00</v>
      </c>
      <c r="N55" s="7" t="str">
        <f>'Filtered Data'!N54</f>
        <v>00</v>
      </c>
      <c r="P55" s="9" t="e">
        <f t="shared" si="1"/>
        <v>#NUM!</v>
      </c>
      <c r="Q55" s="10"/>
      <c r="R55" s="10" t="str">
        <f>IF(C55=401,(HEX2DEC(_xlfn.CONCAT(H55,G55))/1000),"")</f>
        <v/>
      </c>
      <c r="S55" s="6">
        <f>HEX2DEC(_xlfn.CONCAT(N55,M55,L55,K55))</f>
        <v>0</v>
      </c>
      <c r="T55" s="6">
        <f>IF(S55&gt;2147483647,S55-4294967296,S55)</f>
        <v>0</v>
      </c>
      <c r="U55" s="6" t="str">
        <f>IF(C55=401,T55/1000,"")</f>
        <v/>
      </c>
      <c r="V55" s="10"/>
      <c r="W55" s="10"/>
      <c r="X55" s="10" t="str">
        <f>IF(C55=402,HEX2DEC(G55),"")</f>
        <v/>
      </c>
      <c r="Y55" s="10" t="str">
        <f>IF(C55=402,HEX2DEC(_xlfn.CONCAT(N55,M55,L55,K55))/1000,"")</f>
        <v/>
      </c>
      <c r="Z55" s="11"/>
      <c r="AA55" s="10"/>
      <c r="AB55" s="10"/>
      <c r="AC55" s="10" t="str">
        <f>IF(C55=403,HEX2DEC(_xlfn.CONCAT(N55,M55,L55,K55))/1000,"")</f>
        <v/>
      </c>
      <c r="AD55" s="10"/>
      <c r="AE55" s="10"/>
      <c r="AF55" s="10"/>
      <c r="AG55" s="10"/>
      <c r="AH55" s="10"/>
      <c r="AI55" s="10"/>
      <c r="AJ55" s="11"/>
      <c r="AK55" s="10"/>
      <c r="AL55" s="10"/>
      <c r="AM55" s="10"/>
      <c r="AN55" s="10"/>
      <c r="AO55" s="10"/>
      <c r="AP55" s="10"/>
      <c r="AQ55" s="10"/>
      <c r="AR55" s="10"/>
    </row>
    <row r="56">
      <c r="A56" s="7">
        <f>'Filtered Data'!A55</f>
        <v>10773</v>
      </c>
      <c r="B56" s="7">
        <f>'Filtered Data'!B55</f>
        <v>1</v>
      </c>
      <c r="C56" s="7">
        <f>'Filtered Data'!C55</f>
        <v>300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03</v>
      </c>
      <c r="H56" s="7" t="str">
        <f>'Filtered Data'!H55</f>
        <v>5a</v>
      </c>
      <c r="I56" s="7" t="str">
        <f>'Filtered Data'!I55</f>
        <v>64</v>
      </c>
      <c r="J56" s="7" t="str">
        <f>'Filtered Data'!J55</f>
        <v>5a</v>
      </c>
      <c r="K56" s="7" t="str">
        <f>'Filtered Data'!K55</f>
        <v>41</v>
      </c>
      <c r="L56" s="7" t="str">
        <f>'Filtered Data'!L55</f>
        <v>00</v>
      </c>
      <c r="M56" s="7" t="str">
        <f>'Filtered Data'!M55</f>
        <v>32</v>
      </c>
      <c r="N56" s="7" t="str">
        <f>'Filtered Data'!N55</f>
        <v>22</v>
      </c>
      <c r="P56" s="9" t="e">
        <f t="shared" si="1"/>
        <v>#NUM!</v>
      </c>
      <c r="Q56" s="10"/>
      <c r="R56" s="10" t="str">
        <f>IF(C56=401,(HEX2DEC(_xlfn.CONCAT(H56,G56))/1000),"")</f>
        <v/>
      </c>
      <c r="S56" s="6">
        <f>HEX2DEC(_xlfn.CONCAT(N56,M56,L56,K56))</f>
        <v>573702209</v>
      </c>
      <c r="T56" s="6">
        <f>IF(S56&gt;2147483647,S56-4294967296,S56)</f>
        <v>573702209</v>
      </c>
      <c r="U56" s="6" t="str">
        <f>IF(C56=401,T56/1000,"")</f>
        <v/>
      </c>
      <c r="V56" s="10"/>
      <c r="W56" s="10"/>
      <c r="X56" s="10" t="str">
        <f>IF(C56=402,HEX2DEC(G56),"")</f>
        <v/>
      </c>
      <c r="Y56" s="10" t="str">
        <f>IF(C56=402,HEX2DEC(_xlfn.CONCAT(N56,M56,L56,K56))/1000,"")</f>
        <v/>
      </c>
      <c r="Z56" s="11"/>
      <c r="AA56" s="10"/>
      <c r="AB56" s="10"/>
      <c r="AC56" s="10" t="str">
        <f>IF(C56=403,HEX2DEC(_xlfn.CONCAT(N56,M56,L56,K56))/1000,"")</f>
        <v/>
      </c>
      <c r="AD56" s="10"/>
      <c r="AE56" s="10"/>
      <c r="AF56" s="10"/>
      <c r="AG56" s="10"/>
      <c r="AH56" s="10"/>
      <c r="AI56" s="10"/>
      <c r="AJ56" s="11"/>
      <c r="AK56" s="10"/>
      <c r="AL56" s="10"/>
      <c r="AM56" s="10"/>
      <c r="AN56" s="10"/>
      <c r="AO56" s="10"/>
      <c r="AP56" s="10"/>
      <c r="AQ56" s="10"/>
      <c r="AR56" s="10"/>
    </row>
    <row r="57">
      <c r="A57" s="7">
        <f>'Filtered Data'!A56</f>
        <v>10773</v>
      </c>
      <c r="B57" s="7">
        <f>'Filtered Data'!B56</f>
        <v>0</v>
      </c>
      <c r="C57" s="7">
        <f>'Filtered Data'!C56</f>
        <v>405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4d</v>
      </c>
      <c r="H57" s="7" t="str">
        <f>'Filtered Data'!H56</f>
        <v>00</v>
      </c>
      <c r="I57" s="7" t="str">
        <f>'Filtered Data'!I56</f>
        <v>00</v>
      </c>
      <c r="J57" s="7" t="str">
        <f>'Filtered Data'!J56</f>
        <v>00</v>
      </c>
      <c r="K57" s="7" t="str">
        <f>'Filtered Data'!K56</f>
        <v>00</v>
      </c>
      <c r="L57" s="7" t="str">
        <f>'Filtered Data'!L56</f>
        <v>00</v>
      </c>
      <c r="M57" s="7" t="str">
        <f>'Filtered Data'!M56</f>
        <v>00</v>
      </c>
      <c r="N57" s="7" t="str">
        <f>'Filtered Data'!N56</f>
        <v>00</v>
      </c>
      <c r="P57" s="9" t="e">
        <f t="shared" si="1"/>
        <v>#NUM!</v>
      </c>
      <c r="Q57" s="10"/>
      <c r="R57" s="10" t="str">
        <f>IF(C57=401,(HEX2DEC(_xlfn.CONCAT(H57,G57))/1000),"")</f>
        <v/>
      </c>
      <c r="S57" s="6">
        <f>HEX2DEC(_xlfn.CONCAT(N57,M57,L57,K57))</f>
        <v>0</v>
      </c>
      <c r="T57" s="6">
        <f>IF(S57&gt;2147483647,S57-4294967296,S57)</f>
        <v>0</v>
      </c>
      <c r="U57" s="6" t="str">
        <f>IF(C57=401,T57/1000,"")</f>
        <v/>
      </c>
      <c r="V57" s="10"/>
      <c r="W57" s="10"/>
      <c r="X57" s="10" t="str">
        <f>IF(C57=402,HEX2DEC(G57),"")</f>
        <v/>
      </c>
      <c r="Y57" s="10" t="str">
        <f>IF(C57=402,HEX2DEC(_xlfn.CONCAT(N57,M57,L57,K57))/1000,"")</f>
        <v/>
      </c>
      <c r="Z57" s="11"/>
      <c r="AA57" s="10"/>
      <c r="AB57" s="10"/>
      <c r="AC57" s="10" t="str">
        <f>IF(C57=403,HEX2DEC(_xlfn.CONCAT(N57,M57,L57,K57))/1000,"")</f>
        <v/>
      </c>
      <c r="AD57" s="10"/>
      <c r="AE57" s="10"/>
      <c r="AF57" s="10"/>
      <c r="AG57" s="10"/>
      <c r="AH57" s="10"/>
      <c r="AI57" s="10"/>
      <c r="AJ57" s="11"/>
      <c r="AK57" s="10"/>
      <c r="AL57" s="10"/>
      <c r="AM57" s="10"/>
      <c r="AN57" s="10"/>
      <c r="AO57" s="10"/>
      <c r="AP57" s="10"/>
      <c r="AQ57" s="10"/>
      <c r="AR57" s="10"/>
    </row>
    <row r="58">
      <c r="A58" s="7">
        <f>'Filtered Data'!A57</f>
        <v>10774</v>
      </c>
      <c r="B58" s="7">
        <f>'Filtered Data'!B57</f>
        <v>1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6b</v>
      </c>
      <c r="H58" s="7" t="str">
        <f>'Filtered Data'!H57</f>
        <v>02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>IF(C58=401,(HEX2DEC(_xlfn.CONCAT(H58,G58))/1000),"")</f>
        <v/>
      </c>
      <c r="S58" s="6">
        <f>HEX2DEC(_xlfn.CONCAT(N58,M58,L58,K58))</f>
        <v>0</v>
      </c>
      <c r="T58" s="6">
        <f>IF(S58&gt;2147483647,S58-4294967296,S58)</f>
        <v>0</v>
      </c>
      <c r="U58" s="6" t="str">
        <f>IF(C58=401,T58/1000,"")</f>
        <v/>
      </c>
      <c r="V58" s="10"/>
      <c r="W58" s="10"/>
      <c r="X58" s="10" t="str">
        <f>IF(C58=402,HEX2DEC(G58),"")</f>
        <v/>
      </c>
      <c r="Y58" s="10" t="str">
        <f>IF(C58=402,HEX2DEC(_xlfn.CONCAT(N58,M58,L58,K58))/1000,"")</f>
        <v/>
      </c>
      <c r="Z58" s="11"/>
      <c r="AA58" s="10"/>
      <c r="AB58" s="10"/>
      <c r="AC58" s="10" t="str">
        <f>IF(C58=403,HEX2DEC(_xlfn.CONCAT(N58,M58,L58,K58))/1000,"")</f>
        <v/>
      </c>
      <c r="AD58" s="10"/>
      <c r="AE58" s="10"/>
      <c r="AF58" s="10"/>
      <c r="AG58" s="10"/>
      <c r="AH58" s="10"/>
      <c r="AI58" s="10"/>
      <c r="AJ58" s="11"/>
      <c r="AK58" s="10"/>
      <c r="AL58" s="10"/>
      <c r="AM58" s="10"/>
      <c r="AN58" s="10"/>
      <c r="AO58" s="10"/>
      <c r="AP58" s="10"/>
      <c r="AQ58" s="10"/>
      <c r="AR58" s="10"/>
    </row>
    <row r="59">
      <c r="A59" s="7">
        <f>'Filtered Data'!A58</f>
        <v>10805</v>
      </c>
      <c r="B59" s="7">
        <f>'Filtered Data'!B58</f>
        <v>1</v>
      </c>
      <c r="C59" s="7">
        <f>'Filtered Data'!C58</f>
        <v>404</v>
      </c>
      <c r="D59" s="7">
        <f>'Filtered Data'!D58</f>
        <v>0</v>
      </c>
      <c r="E59" s="7">
        <f>'Filtered Data'!E58</f>
        <v>0</v>
      </c>
      <c r="F59" s="7">
        <f>'Filtered Data'!F58</f>
        <v>2</v>
      </c>
      <c r="G59" s="7" t="str">
        <f>'Filtered Data'!G58</f>
        <v>50</v>
      </c>
      <c r="H59" s="7" t="str">
        <f>'Filtered Data'!H58</f>
        <v>00</v>
      </c>
      <c r="I59" s="7" t="str">
        <f>'Filtered Data'!I58</f>
        <v/>
      </c>
      <c r="J59" s="7" t="str">
        <f>'Filtered Data'!J58</f>
        <v/>
      </c>
      <c r="K59" s="7" t="str">
        <f>'Filtered Data'!K58</f>
        <v/>
      </c>
      <c r="L59" s="7" t="str">
        <f>'Filtered Data'!L58</f>
        <v/>
      </c>
      <c r="M59" s="7" t="str">
        <f>'Filtered Data'!M58</f>
        <v/>
      </c>
      <c r="N59" s="7" t="str">
        <f>'Filtered Data'!N58</f>
        <v/>
      </c>
      <c r="P59" s="9">
        <f t="shared" si="1"/>
        <v>20480</v>
      </c>
      <c r="Q59" s="10"/>
      <c r="R59" s="10" t="str">
        <f>IF(C59=401,(HEX2DEC(_xlfn.CONCAT(H59,G59))/1000),"")</f>
        <v/>
      </c>
      <c r="S59" s="6">
        <f>HEX2DEC(_xlfn.CONCAT(N59,M59,L59,K59))</f>
        <v>0</v>
      </c>
      <c r="T59" s="6">
        <f>IF(S59&gt;2147483647,S59-4294967296,S59)</f>
        <v>0</v>
      </c>
      <c r="U59" s="6" t="str">
        <f>IF(C59=401,T59/1000,"")</f>
        <v/>
      </c>
      <c r="V59" s="10"/>
      <c r="W59" s="10"/>
      <c r="X59" s="10" t="str">
        <f>IF(C59=402,HEX2DEC(G59),"")</f>
        <v/>
      </c>
      <c r="Y59" s="10" t="str">
        <f>IF(C59=402,HEX2DEC(_xlfn.CONCAT(N59,M59,L59,K59))/1000,"")</f>
        <v/>
      </c>
      <c r="Z59" s="11"/>
      <c r="AA59" s="10"/>
      <c r="AB59" s="10"/>
      <c r="AC59" s="10" t="str">
        <f>IF(C59=403,HEX2DEC(_xlfn.CONCAT(N59,M59,L59,K59))/1000,"")</f>
        <v/>
      </c>
      <c r="AD59" s="10"/>
      <c r="AE59" s="10"/>
      <c r="AF59" s="10"/>
      <c r="AG59" s="10"/>
      <c r="AH59" s="10"/>
      <c r="AI59" s="10"/>
      <c r="AJ59" s="11"/>
      <c r="AK59" s="10"/>
      <c r="AL59" s="10"/>
      <c r="AM59" s="10"/>
      <c r="AN59" s="10"/>
      <c r="AO59" s="10"/>
      <c r="AP59" s="10"/>
      <c r="AQ59" s="10"/>
      <c r="AR59" s="10"/>
    </row>
    <row r="60">
      <c r="A60" s="7">
        <f>'Filtered Data'!A59</f>
        <v>10806</v>
      </c>
      <c r="B60" s="7">
        <f>'Filtered Data'!B59</f>
        <v>0</v>
      </c>
      <c r="C60" s="7">
        <f>'Filtered Data'!C59</f>
        <v>201</v>
      </c>
      <c r="D60" s="7">
        <f>'Filtered Data'!D59</f>
        <v>0</v>
      </c>
      <c r="E60" s="7">
        <f>'Filtered Data'!E59</f>
        <v>0</v>
      </c>
      <c r="F60" s="7">
        <f>'Filtered Data'!F59</f>
        <v>6</v>
      </c>
      <c r="G60" s="7" t="str">
        <f>'Filtered Data'!G59</f>
        <v>00</v>
      </c>
      <c r="H60" s="7" t="str">
        <f>'Filtered Data'!H59</f>
        <v>00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62</v>
      </c>
      <c r="L60" s="7" t="str">
        <f>'Filtered Data'!L59</f>
        <v>00</v>
      </c>
      <c r="M60" s="7" t="str">
        <f>'Filtered Data'!M59</f>
        <v/>
      </c>
      <c r="N60" s="7" t="str">
        <f>'Filtered Data'!N59</f>
        <v/>
      </c>
      <c r="P60" s="9" t="e">
        <f t="shared" si="1"/>
        <v>#NUM!</v>
      </c>
      <c r="Q60" s="10"/>
      <c r="R60" s="10" t="str">
        <f>IF(C60=401,(HEX2DEC(_xlfn.CONCAT(H60,G60))/1000),"")</f>
        <v/>
      </c>
      <c r="S60" s="6">
        <f>HEX2DEC(_xlfn.CONCAT(N60,M60,L60,K60))</f>
        <v>98</v>
      </c>
      <c r="T60" s="6">
        <f>IF(S60&gt;2147483647,S60-4294967296,S60)</f>
        <v>98</v>
      </c>
      <c r="U60" s="6" t="str">
        <f>IF(C60=401,T60/1000,"")</f>
        <v/>
      </c>
      <c r="V60" s="10"/>
      <c r="W60" s="10"/>
      <c r="X60" s="10" t="str">
        <f>IF(C60=402,HEX2DEC(G60),"")</f>
        <v/>
      </c>
      <c r="Y60" s="10" t="str">
        <f>IF(C60=402,HEX2DEC(_xlfn.CONCAT(N60,M60,L60,K60))/1000,"")</f>
        <v/>
      </c>
      <c r="Z60" s="11"/>
      <c r="AA60" s="10"/>
      <c r="AB60" s="10"/>
      <c r="AC60" s="10" t="str">
        <f>IF(C60=403,HEX2DEC(_xlfn.CONCAT(N60,M60,L60,K60))/1000,"")</f>
        <v/>
      </c>
      <c r="AD60" s="10"/>
      <c r="AE60" s="10"/>
      <c r="AF60" s="10"/>
      <c r="AG60" s="10"/>
      <c r="AH60" s="10"/>
      <c r="AI60" s="10"/>
      <c r="AJ60" s="11"/>
      <c r="AK60" s="10"/>
      <c r="AL60" s="10"/>
      <c r="AM60" s="10"/>
      <c r="AN60" s="10"/>
      <c r="AO60" s="10"/>
      <c r="AP60" s="10"/>
      <c r="AQ60" s="10"/>
      <c r="AR60" s="10"/>
    </row>
    <row r="61">
      <c r="A61" s="7">
        <f>'Filtered Data'!A60</f>
        <v>10821</v>
      </c>
      <c r="B61" s="7">
        <f>'Filtered Data'!B60</f>
        <v>0</v>
      </c>
      <c r="C61" s="7">
        <f>'Filtered Data'!C60</f>
        <v>203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00</v>
      </c>
      <c r="H61" s="7" t="str">
        <f>'Filtered Data'!H60</f>
        <v>00</v>
      </c>
      <c r="I61" s="7" t="str">
        <f>'Filtered Data'!I60</f>
        <v>00</v>
      </c>
      <c r="J61" s="7" t="str">
        <f>'Filtered Data'!J60</f>
        <v>00</v>
      </c>
      <c r="K61" s="7" t="str">
        <f>'Filtered Data'!K60</f>
        <v>00</v>
      </c>
      <c r="L61" s="7" t="str">
        <f>'Filtered Data'!L60</f>
        <v>00</v>
      </c>
      <c r="M61" s="7" t="str">
        <f>'Filtered Data'!M60</f>
        <v>00</v>
      </c>
      <c r="N61" s="7" t="str">
        <f>'Filtered Data'!N60</f>
        <v>00</v>
      </c>
      <c r="P61" s="9" t="e">
        <f t="shared" si="1"/>
        <v>#NUM!</v>
      </c>
      <c r="Q61" s="10"/>
      <c r="R61" s="10" t="str">
        <f>IF(C61=401,(HEX2DEC(_xlfn.CONCAT(H61,G61))/1000),"")</f>
        <v/>
      </c>
      <c r="S61" s="6">
        <f>HEX2DEC(_xlfn.CONCAT(N61,M61,L61,K61))</f>
        <v>0</v>
      </c>
      <c r="T61" s="6">
        <f>IF(S61&gt;2147483647,S61-4294967296,S61)</f>
        <v>0</v>
      </c>
      <c r="U61" s="6" t="str">
        <f>IF(C61=401,T61/1000,"")</f>
        <v/>
      </c>
      <c r="V61" s="10"/>
      <c r="W61" s="10"/>
      <c r="X61" s="10" t="str">
        <f>IF(C61=402,HEX2DEC(G61),"")</f>
        <v/>
      </c>
      <c r="Y61" s="10" t="str">
        <f>IF(C61=402,HEX2DEC(_xlfn.CONCAT(N61,M61,L61,K61))/1000,"")</f>
        <v/>
      </c>
      <c r="Z61" s="11"/>
      <c r="AA61" s="10"/>
      <c r="AB61" s="10"/>
      <c r="AC61" s="10" t="str">
        <f>IF(C61=403,HEX2DEC(_xlfn.CONCAT(N61,M61,L61,K61))/1000,"")</f>
        <v/>
      </c>
      <c r="AD61" s="10"/>
      <c r="AE61" s="10"/>
      <c r="AF61" s="10"/>
      <c r="AG61" s="10"/>
      <c r="AH61" s="10"/>
      <c r="AI61" s="10"/>
      <c r="AJ61" s="11"/>
      <c r="AK61" s="10"/>
      <c r="AL61" s="10"/>
      <c r="AM61" s="10"/>
      <c r="AN61" s="10"/>
      <c r="AO61" s="10"/>
      <c r="AP61" s="10"/>
      <c r="AQ61" s="10"/>
      <c r="AR61" s="10"/>
    </row>
    <row r="62">
      <c r="A62" s="7">
        <f>'Filtered Data'!A61</f>
        <v>10823</v>
      </c>
      <c r="B62" s="7">
        <f>'Filtered Data'!B61</f>
        <v>1</v>
      </c>
      <c r="C62" s="7">
        <f>'Filtered Data'!C61</f>
        <v>300</v>
      </c>
      <c r="D62" s="7">
        <f>'Filtered Data'!D61</f>
        <v>0</v>
      </c>
      <c r="E62" s="7">
        <f>'Filtered Data'!E61</f>
        <v>0</v>
      </c>
      <c r="F62" s="7">
        <f>'Filtered Data'!F61</f>
        <v>8</v>
      </c>
      <c r="G62" s="7" t="str">
        <f>'Filtered Data'!G61</f>
        <v>03</v>
      </c>
      <c r="H62" s="7" t="str">
        <f>'Filtered Data'!H61</f>
        <v>5a</v>
      </c>
      <c r="I62" s="7" t="str">
        <f>'Filtered Data'!I61</f>
        <v>64</v>
      </c>
      <c r="J62" s="7" t="str">
        <f>'Filtered Data'!J61</f>
        <v>5a</v>
      </c>
      <c r="K62" s="7" t="str">
        <f>'Filtered Data'!K61</f>
        <v>41</v>
      </c>
      <c r="L62" s="7" t="str">
        <f>'Filtered Data'!L61</f>
        <v>00</v>
      </c>
      <c r="M62" s="7" t="str">
        <f>'Filtered Data'!M61</f>
        <v>32</v>
      </c>
      <c r="N62" s="7" t="str">
        <f>'Filtered Data'!N61</f>
        <v>23</v>
      </c>
      <c r="P62" s="9" t="e">
        <f t="shared" si="1"/>
        <v>#NUM!</v>
      </c>
      <c r="Q62" s="10"/>
      <c r="R62" s="10" t="str">
        <f>IF(C62=401,(HEX2DEC(_xlfn.CONCAT(H62,G62))/1000),"")</f>
        <v/>
      </c>
      <c r="S62" s="6">
        <f>HEX2DEC(_xlfn.CONCAT(N62,M62,L62,K62))</f>
        <v>590479425</v>
      </c>
      <c r="T62" s="6">
        <f>IF(S62&gt;2147483647,S62-4294967296,S62)</f>
        <v>590479425</v>
      </c>
      <c r="U62" s="6" t="str">
        <f>IF(C62=401,T62/1000,"")</f>
        <v/>
      </c>
      <c r="V62" s="10"/>
      <c r="W62" s="10"/>
      <c r="X62" s="10" t="str">
        <f>IF(C62=402,HEX2DEC(G62),"")</f>
        <v/>
      </c>
      <c r="Y62" s="10" t="str">
        <f>IF(C62=402,HEX2DEC(_xlfn.CONCAT(N62,M62,L62,K62))/1000,"")</f>
        <v/>
      </c>
      <c r="Z62" s="11"/>
      <c r="AA62" s="10"/>
      <c r="AB62" s="10"/>
      <c r="AC62" s="10" t="str">
        <f>IF(C62=403,HEX2DEC(_xlfn.CONCAT(N62,M62,L62,K62))/1000,"")</f>
        <v/>
      </c>
      <c r="AD62" s="10"/>
      <c r="AE62" s="10"/>
      <c r="AF62" s="10"/>
      <c r="AG62" s="10"/>
      <c r="AH62" s="10"/>
      <c r="AI62" s="10"/>
      <c r="AJ62" s="11"/>
      <c r="AK62" s="10"/>
      <c r="AL62" s="10"/>
      <c r="AM62" s="10"/>
      <c r="AN62" s="10"/>
      <c r="AO62" s="10"/>
      <c r="AP62" s="10"/>
      <c r="AQ62" s="10"/>
      <c r="AR62" s="10"/>
    </row>
    <row r="63">
      <c r="A63" s="7">
        <f>'Filtered Data'!A62</f>
        <v>10823</v>
      </c>
      <c r="B63" s="7">
        <f>'Filtered Data'!B62</f>
        <v>1</v>
      </c>
      <c r="C63" s="7">
        <f>'Filtered Data'!C62</f>
        <v>301</v>
      </c>
      <c r="D63" s="7">
        <f>'Filtered Data'!D62</f>
        <v>0</v>
      </c>
      <c r="E63" s="7">
        <f>'Filtered Data'!E62</f>
        <v>0</v>
      </c>
      <c r="F63" s="7">
        <f>'Filtered Data'!F62</f>
        <v>3</v>
      </c>
      <c r="G63" s="7" t="str">
        <f>'Filtered Data'!G62</f>
        <v>96</v>
      </c>
      <c r="H63" s="7" t="str">
        <f>'Filtered Data'!H62</f>
        <v>03</v>
      </c>
      <c r="I63" s="7" t="str">
        <f>'Filtered Data'!I62</f>
        <v>00</v>
      </c>
      <c r="J63" s="7" t="str">
        <f>'Filtered Data'!J62</f>
        <v/>
      </c>
      <c r="K63" s="7" t="str">
        <f>'Filtered Data'!K62</f>
        <v/>
      </c>
      <c r="L63" s="7" t="str">
        <f>'Filtered Data'!L62</f>
        <v/>
      </c>
      <c r="M63" s="7" t="str">
        <f>'Filtered Data'!M62</f>
        <v/>
      </c>
      <c r="N63" s="7" t="str">
        <f>'Filtered Data'!N62</f>
        <v/>
      </c>
      <c r="P63" s="9"/>
      <c r="Q63" s="10"/>
      <c r="R63" s="10" t="str">
        <f>IF(C63=401,(HEX2DEC(_xlfn.CONCAT(H63,G63))/1000),"")</f>
        <v/>
      </c>
      <c r="S63" s="6">
        <f>HEX2DEC(_xlfn.CONCAT(N63,M63,L63,K63))</f>
        <v>0</v>
      </c>
      <c r="T63" s="6">
        <f>IF(S63&gt;2147483647,S63-4294967296,S63)</f>
        <v>0</v>
      </c>
      <c r="U63" s="6" t="str">
        <f>IF(C63=401,T63/1000,"")</f>
        <v/>
      </c>
      <c r="V63" s="10"/>
      <c r="W63" s="10"/>
      <c r="X63" s="10" t="str">
        <f>IF(C63=402,HEX2DEC(G63),"")</f>
        <v/>
      </c>
      <c r="Y63" s="10" t="str">
        <f>IF(C63=402,HEX2DEC(_xlfn.CONCAT(N63,M63,L63,K63))/1000,"")</f>
        <v/>
      </c>
      <c r="Z63" s="11"/>
      <c r="AA63" s="10"/>
      <c r="AB63" s="10"/>
      <c r="AC63" s="10" t="str">
        <f>IF(C63=403,HEX2DEC(_xlfn.CONCAT(N63,M63,L63,K63))/1000,"")</f>
        <v/>
      </c>
      <c r="AD63" s="10"/>
      <c r="AE63" s="10"/>
      <c r="AF63" s="10"/>
      <c r="AG63" s="10"/>
      <c r="AH63" s="10"/>
      <c r="AI63" s="10"/>
      <c r="AJ63" s="11"/>
      <c r="AK63" s="10"/>
      <c r="AL63" s="10"/>
      <c r="AM63" s="10"/>
      <c r="AN63" s="10"/>
      <c r="AO63" s="10"/>
      <c r="AP63" s="10"/>
      <c r="AQ63" s="10"/>
      <c r="AR63" s="10"/>
    </row>
    <row r="64">
      <c r="A64" s="7">
        <f>'Filtered Data'!A63</f>
        <v>10833</v>
      </c>
      <c r="B64" s="7">
        <f>'Filtered Data'!B63</f>
        <v>0</v>
      </c>
      <c r="C64" s="7">
        <f>'Filtered Data'!C63</f>
        <v>401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6b</v>
      </c>
      <c r="H64" s="7" t="str">
        <f>'Filtered Data'!H63</f>
        <v>9a</v>
      </c>
      <c r="I64" s="7" t="str">
        <f>'Filtered Data'!I63</f>
        <v>00</v>
      </c>
      <c r="J64" s="7" t="str">
        <f>'Filtered Data'!J63</f>
        <v>00</v>
      </c>
      <c r="K64" s="7" t="str">
        <f>'Filtered Data'!K63</f>
        <v>4e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"/>
        <v>#NUM!</v>
      </c>
      <c r="Q64" s="10"/>
      <c r="R64" s="10">
        <f>IF(C64=401,(HEX2DEC(_xlfn.CONCAT(H64,G64))/1000),"")</f>
        <v>39.530999999999999</v>
      </c>
      <c r="S64" s="6">
        <f>HEX2DEC(_xlfn.CONCAT(N64,M64,L64,K64))</f>
        <v>78</v>
      </c>
      <c r="T64" s="6">
        <f>IF(S64&gt;2147483647,S64-4294967296,S64)</f>
        <v>78</v>
      </c>
      <c r="U64" s="6">
        <f>IF(C64=401,T64/1000,"")</f>
        <v>7.8e-002</v>
      </c>
      <c r="V64" s="10"/>
      <c r="W64" s="10"/>
      <c r="X64" s="10" t="str">
        <f>IF(C64=402,HEX2DEC(G64),"")</f>
        <v/>
      </c>
      <c r="Y64" s="10" t="str">
        <f>IF(C64=402,HEX2DEC(_xlfn.CONCAT(N64,M64,L64,K64))/1000,"")</f>
        <v/>
      </c>
      <c r="Z64" s="11"/>
      <c r="AA64" s="10"/>
      <c r="AB64" s="10"/>
      <c r="AC64" s="10" t="str">
        <f>IF(C64=403,HEX2DEC(_xlfn.CONCAT(N64,M64,L64,K64))/1000,"")</f>
        <v/>
      </c>
      <c r="AD64" s="10"/>
      <c r="AE64" s="10"/>
      <c r="AF64" s="10"/>
      <c r="AG64" s="10"/>
      <c r="AH64" s="10"/>
      <c r="AI64" s="10"/>
      <c r="AJ64" s="11"/>
      <c r="AK64" s="10"/>
      <c r="AL64" s="10"/>
      <c r="AM64" s="10"/>
      <c r="AN64" s="10"/>
      <c r="AO64" s="10"/>
      <c r="AP64" s="10"/>
      <c r="AQ64" s="10"/>
      <c r="AR64" s="10"/>
    </row>
    <row r="65">
      <c r="A65" s="7">
        <f>'Filtered Data'!A64</f>
        <v>10834</v>
      </c>
      <c r="B65" s="7">
        <f>'Filtered Data'!B64</f>
        <v>0</v>
      </c>
      <c r="C65" s="7">
        <f>'Filtered Data'!C64</f>
        <v>400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01</v>
      </c>
      <c r="H65" s="7" t="str">
        <f>'Filtered Data'!H64</f>
        <v>00</v>
      </c>
      <c r="I65" s="7" t="str">
        <f>'Filtered Data'!I64</f>
        <v>c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"/>
        <v>#NUM!</v>
      </c>
      <c r="Q65" s="10"/>
      <c r="R65" s="10" t="str">
        <f>IF(C65=401,(HEX2DEC(_xlfn.CONCAT(H65,G65))/1000),"")</f>
        <v/>
      </c>
      <c r="S65" s="6">
        <f>HEX2DEC(_xlfn.CONCAT(N65,M65,L65,K65))</f>
        <v>0</v>
      </c>
      <c r="T65" s="6">
        <f>IF(S65&gt;2147483647,S65-4294967296,S65)</f>
        <v>0</v>
      </c>
      <c r="U65" s="6" t="str">
        <f>IF(C65=401,T65/1000,"")</f>
        <v/>
      </c>
      <c r="V65" s="10"/>
      <c r="W65" s="10"/>
      <c r="X65" s="10" t="str">
        <f>IF(C65=402,HEX2DEC(G65),"")</f>
        <v/>
      </c>
      <c r="Y65" s="10" t="str">
        <f>IF(C65=402,HEX2DEC(_xlfn.CONCAT(N65,M65,L65,K65))/1000,"")</f>
        <v/>
      </c>
      <c r="Z65" s="11"/>
      <c r="AA65" s="10"/>
      <c r="AB65" s="10"/>
      <c r="AC65" s="10" t="str">
        <f>IF(C65=403,HEX2DEC(_xlfn.CONCAT(N65,M65,L65,K65))/1000,"")</f>
        <v/>
      </c>
      <c r="AD65" s="10"/>
      <c r="AE65" s="10"/>
      <c r="AF65" s="10"/>
      <c r="AG65" s="10"/>
      <c r="AH65" s="10"/>
      <c r="AI65" s="10"/>
      <c r="AJ65" s="11"/>
      <c r="AK65" s="10"/>
      <c r="AL65" s="10"/>
      <c r="AM65" s="10"/>
      <c r="AN65" s="10"/>
      <c r="AO65" s="10"/>
      <c r="AP65" s="10"/>
      <c r="AQ65" s="10"/>
      <c r="AR65" s="10"/>
    </row>
    <row r="66">
      <c r="A66" s="7">
        <f>'Filtered Data'!A65</f>
        <v>10853</v>
      </c>
      <c r="B66" s="7">
        <f>'Filtered Data'!B65</f>
        <v>0</v>
      </c>
      <c r="C66" s="7">
        <f>'Filtered Data'!C65</f>
        <v>405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50</v>
      </c>
      <c r="H66" s="7" t="str">
        <f>'Filtered Data'!H65</f>
        <v>00</v>
      </c>
      <c r="I66" s="7" t="str">
        <f>'Filtered Data'!I65</f>
        <v>00</v>
      </c>
      <c r="J66" s="7" t="str">
        <f>'Filtered Data'!J65</f>
        <v>00</v>
      </c>
      <c r="K66" s="7" t="str">
        <f>'Filtered Data'!K65</f>
        <v>22</v>
      </c>
      <c r="L66" s="7" t="str">
        <f>'Filtered Data'!L65</f>
        <v>01</v>
      </c>
      <c r="M66" s="7" t="str">
        <f>'Filtered Data'!M65</f>
        <v>26</v>
      </c>
      <c r="N66" s="7" t="str">
        <f>'Filtered Data'!N65</f>
        <v>01</v>
      </c>
      <c r="P66" s="9" t="e">
        <f t="shared" si="1"/>
        <v>#NUM!</v>
      </c>
      <c r="Q66" s="10"/>
      <c r="R66" s="10" t="str">
        <f>IF(C66=401,(HEX2DEC(_xlfn.CONCAT(H66,G66))/1000),"")</f>
        <v/>
      </c>
      <c r="S66" s="6">
        <f>HEX2DEC(_xlfn.CONCAT(N66,M66,L66,K66))</f>
        <v>19267874</v>
      </c>
      <c r="T66" s="6">
        <f>IF(S66&gt;2147483647,S66-4294967296,S66)</f>
        <v>19267874</v>
      </c>
      <c r="U66" s="6" t="str">
        <f>IF(C66=401,T66/1000,"")</f>
        <v/>
      </c>
      <c r="V66" s="10"/>
      <c r="W66" s="10"/>
      <c r="X66" s="10" t="str">
        <f>IF(C66=402,HEX2DEC(G66),"")</f>
        <v/>
      </c>
      <c r="Y66" s="10" t="str">
        <f>IF(C66=402,HEX2DEC(_xlfn.CONCAT(N66,M66,L66,K66))/1000,"")</f>
        <v/>
      </c>
      <c r="Z66" s="11"/>
      <c r="AA66" s="10"/>
      <c r="AB66" s="10"/>
      <c r="AC66" s="10" t="str">
        <f>IF(C66=403,HEX2DEC(_xlfn.CONCAT(N66,M66,L66,K66))/1000,"")</f>
        <v/>
      </c>
      <c r="AD66" s="10"/>
      <c r="AE66" s="10"/>
      <c r="AF66" s="10"/>
      <c r="AG66" s="10"/>
      <c r="AH66" s="10"/>
      <c r="AI66" s="10"/>
      <c r="AJ66" s="11"/>
      <c r="AK66" s="10"/>
      <c r="AL66" s="10"/>
      <c r="AM66" s="10"/>
      <c r="AN66" s="10"/>
      <c r="AO66" s="10"/>
      <c r="AP66" s="10"/>
      <c r="AQ66" s="10"/>
      <c r="AR66" s="10"/>
    </row>
    <row r="67">
      <c r="A67" s="7">
        <f>'Filtered Data'!A66</f>
        <v>10865</v>
      </c>
      <c r="B67" s="7">
        <f>'Filtered Data'!B66</f>
        <v>1</v>
      </c>
      <c r="C67" s="7">
        <f>'Filtered Data'!C66</f>
        <v>404</v>
      </c>
      <c r="D67" s="7">
        <f>'Filtered Data'!D66</f>
        <v>0</v>
      </c>
      <c r="E67" s="7">
        <f>'Filtered Data'!E66</f>
        <v>0</v>
      </c>
      <c r="F67" s="7">
        <f>'Filtered Data'!F66</f>
        <v>2</v>
      </c>
      <c r="G67" s="7" t="str">
        <f>'Filtered Data'!G66</f>
        <v>02</v>
      </c>
      <c r="H67" s="7" t="str">
        <f>'Filtered Data'!H66</f>
        <v>00</v>
      </c>
      <c r="I67" s="7" t="str">
        <f>'Filtered Data'!I66</f>
        <v/>
      </c>
      <c r="J67" s="7" t="str">
        <f>'Filtered Data'!J66</f>
        <v/>
      </c>
      <c r="K67" s="7" t="str">
        <f>'Filtered Data'!K66</f>
        <v/>
      </c>
      <c r="L67" s="7" t="str">
        <f>'Filtered Data'!L66</f>
        <v/>
      </c>
      <c r="M67" s="7" t="str">
        <f>'Filtered Data'!M66</f>
        <v/>
      </c>
      <c r="N67" s="7" t="str">
        <f>'Filtered Data'!N66</f>
        <v/>
      </c>
      <c r="P67" s="9">
        <f t="shared" si="1"/>
        <v>512</v>
      </c>
      <c r="Q67" s="10"/>
      <c r="R67" s="10" t="str">
        <f>IF(C67=401,(HEX2DEC(_xlfn.CONCAT(H67,G67))/1000),"")</f>
        <v/>
      </c>
      <c r="S67" s="6">
        <f>HEX2DEC(_xlfn.CONCAT(N67,M67,L67,K67))</f>
        <v>0</v>
      </c>
      <c r="T67" s="6">
        <f>IF(S67&gt;2147483647,S67-4294967296,S67)</f>
        <v>0</v>
      </c>
      <c r="U67" s="6" t="str">
        <f>IF(C67=401,T67/1000,"")</f>
        <v/>
      </c>
      <c r="V67" s="10"/>
      <c r="W67" s="10"/>
      <c r="X67" s="10" t="str">
        <f>IF(C67=402,HEX2DEC(G67),"")</f>
        <v/>
      </c>
      <c r="Y67" s="10" t="str">
        <f>IF(C67=402,HEX2DEC(_xlfn.CONCAT(N67,M67,L67,K67))/1000,"")</f>
        <v/>
      </c>
      <c r="Z67" s="11"/>
      <c r="AA67" s="10"/>
      <c r="AB67" s="10"/>
      <c r="AC67" s="10" t="str">
        <f>IF(C67=403,HEX2DEC(_xlfn.CONCAT(N67,M67,L67,K67))/1000,"")</f>
        <v/>
      </c>
      <c r="AD67" s="10"/>
      <c r="AE67" s="10"/>
      <c r="AF67" s="10"/>
      <c r="AG67" s="10"/>
      <c r="AH67" s="10"/>
      <c r="AI67" s="10"/>
      <c r="AJ67" s="11"/>
      <c r="AK67" s="10"/>
      <c r="AL67" s="10"/>
      <c r="AM67" s="10"/>
      <c r="AN67" s="10"/>
      <c r="AO67" s="10"/>
      <c r="AP67" s="10"/>
      <c r="AQ67" s="10"/>
      <c r="AR67" s="10"/>
    </row>
    <row r="68">
      <c r="A68" s="7">
        <f>'Filtered Data'!A67</f>
        <v>10866</v>
      </c>
      <c r="B68" s="7">
        <f>'Filtered Data'!B67</f>
        <v>0</v>
      </c>
      <c r="C68" s="7">
        <f>'Filtered Data'!C67</f>
        <v>201</v>
      </c>
      <c r="D68" s="7">
        <f>'Filtered Data'!D67</f>
        <v>0</v>
      </c>
      <c r="E68" s="7">
        <f>'Filtered Data'!E67</f>
        <v>0</v>
      </c>
      <c r="F68" s="7">
        <f>'Filtered Data'!F67</f>
        <v>6</v>
      </c>
      <c r="G68" s="7" t="str">
        <f>'Filtered Data'!G67</f>
        <v>00</v>
      </c>
      <c r="H68" s="7" t="str">
        <f>'Filtered Data'!H67</f>
        <v>00</v>
      </c>
      <c r="I68" s="7" t="str">
        <f>'Filtered Data'!I67</f>
        <v>00</v>
      </c>
      <c r="J68" s="7" t="str">
        <f>'Filtered Data'!J67</f>
        <v>00</v>
      </c>
      <c r="K68" s="7" t="str">
        <f>'Filtered Data'!K67</f>
        <v>62</v>
      </c>
      <c r="L68" s="7" t="str">
        <f>'Filtered Data'!L67</f>
        <v>00</v>
      </c>
      <c r="M68" s="7" t="str">
        <f>'Filtered Data'!M67</f>
        <v/>
      </c>
      <c r="N68" s="7" t="str">
        <f>'Filtered Data'!N67</f>
        <v/>
      </c>
      <c r="P68" s="9" t="e">
        <f t="shared" si="1"/>
        <v>#NUM!</v>
      </c>
      <c r="Q68" s="10"/>
      <c r="R68" s="10" t="str">
        <f>IF(C68=401,(HEX2DEC(_xlfn.CONCAT(H68,G68))/1000),"")</f>
        <v/>
      </c>
      <c r="S68" s="6">
        <f>HEX2DEC(_xlfn.CONCAT(N68,M68,L68,K68))</f>
        <v>98</v>
      </c>
      <c r="T68" s="6">
        <f>IF(S68&gt;2147483647,S68-4294967296,S68)</f>
        <v>98</v>
      </c>
      <c r="U68" s="6" t="str">
        <f>IF(C68=401,T68/1000,"")</f>
        <v/>
      </c>
      <c r="V68" s="10"/>
      <c r="W68" s="10"/>
      <c r="X68" s="10" t="str">
        <f>IF(C68=402,HEX2DEC(G68),"")</f>
        <v/>
      </c>
      <c r="Y68" s="10" t="str">
        <f>IF(C68=402,HEX2DEC(_xlfn.CONCAT(N68,M68,L68,K68))/1000,"")</f>
        <v/>
      </c>
      <c r="Z68" s="11"/>
      <c r="AA68" s="10"/>
      <c r="AB68" s="10"/>
      <c r="AC68" s="10" t="str">
        <f>IF(C68=403,HEX2DEC(_xlfn.CONCAT(N68,M68,L68,K68))/1000,"")</f>
        <v/>
      </c>
      <c r="AD68" s="10"/>
      <c r="AE68" s="10"/>
      <c r="AF68" s="10"/>
      <c r="AG68" s="10"/>
      <c r="AH68" s="10"/>
      <c r="AI68" s="10"/>
      <c r="AJ68" s="11"/>
      <c r="AK68" s="10"/>
      <c r="AL68" s="10"/>
      <c r="AM68" s="10"/>
      <c r="AN68" s="10"/>
      <c r="AO68" s="10"/>
      <c r="AP68" s="10"/>
      <c r="AQ68" s="10"/>
      <c r="AR68" s="10"/>
    </row>
    <row r="69">
      <c r="A69" s="7">
        <f>'Filtered Data'!A68</f>
        <v>10873</v>
      </c>
      <c r="B69" s="7">
        <f>'Filtered Data'!B68</f>
        <v>1</v>
      </c>
      <c r="C69" s="7">
        <f>'Filtered Data'!C68</f>
        <v>300</v>
      </c>
      <c r="D69" s="7">
        <f>'Filtered Data'!D68</f>
        <v>0</v>
      </c>
      <c r="E69" s="7">
        <f>'Filtered Data'!E68</f>
        <v>0</v>
      </c>
      <c r="F69" s="7">
        <f>'Filtered Data'!F68</f>
        <v>8</v>
      </c>
      <c r="G69" s="7" t="str">
        <f>'Filtered Data'!G68</f>
        <v>03</v>
      </c>
      <c r="H69" s="7" t="str">
        <f>'Filtered Data'!H68</f>
        <v>5a</v>
      </c>
      <c r="I69" s="7" t="str">
        <f>'Filtered Data'!I68</f>
        <v>64</v>
      </c>
      <c r="J69" s="7" t="str">
        <f>'Filtered Data'!J68</f>
        <v>5a</v>
      </c>
      <c r="K69" s="7" t="str">
        <f>'Filtered Data'!K68</f>
        <v>41</v>
      </c>
      <c r="L69" s="7" t="str">
        <f>'Filtered Data'!L68</f>
        <v>00</v>
      </c>
      <c r="M69" s="7" t="str">
        <f>'Filtered Data'!M68</f>
        <v>32</v>
      </c>
      <c r="N69" s="7" t="str">
        <f>'Filtered Data'!N68</f>
        <v>64</v>
      </c>
      <c r="P69" s="9" t="e">
        <f t="shared" si="1"/>
        <v>#NUM!</v>
      </c>
      <c r="Q69" s="10"/>
      <c r="R69" s="10" t="str">
        <f>IF(C69=401,(HEX2DEC(_xlfn.CONCAT(H69,G69))/1000),"")</f>
        <v/>
      </c>
      <c r="S69" s="6">
        <f>HEX2DEC(_xlfn.CONCAT(N69,M69,L69,K69))</f>
        <v>1680998465</v>
      </c>
      <c r="T69" s="6">
        <f>IF(S69&gt;2147483647,S69-4294967296,S69)</f>
        <v>1680998465</v>
      </c>
      <c r="U69" s="6" t="str">
        <f>IF(C69=401,T69/1000,"")</f>
        <v/>
      </c>
      <c r="V69" s="10"/>
      <c r="W69" s="10"/>
      <c r="X69" s="10" t="str">
        <f>IF(C69=402,HEX2DEC(G69),"")</f>
        <v/>
      </c>
      <c r="Y69" s="10" t="str">
        <f>IF(C69=402,HEX2DEC(_xlfn.CONCAT(N69,M69,L69,K69))/1000,"")</f>
        <v/>
      </c>
      <c r="Z69" s="11"/>
      <c r="AA69" s="10"/>
      <c r="AB69" s="10"/>
      <c r="AC69" s="10" t="str">
        <f>IF(C69=403,HEX2DEC(_xlfn.CONCAT(N69,M69,L69,K69))/1000,"")</f>
        <v/>
      </c>
      <c r="AD69" s="10"/>
      <c r="AE69" s="10"/>
      <c r="AF69" s="10"/>
      <c r="AG69" s="10"/>
      <c r="AH69" s="10"/>
      <c r="AI69" s="10"/>
      <c r="AJ69" s="11"/>
      <c r="AK69" s="10"/>
      <c r="AL69" s="10"/>
      <c r="AM69" s="10"/>
      <c r="AN69" s="10"/>
      <c r="AO69" s="10"/>
      <c r="AP69" s="10"/>
      <c r="AQ69" s="10"/>
      <c r="AR69" s="10"/>
    </row>
    <row r="70">
      <c r="A70" s="7">
        <f>'Filtered Data'!A69</f>
        <v>10873</v>
      </c>
      <c r="B70" s="7">
        <f>'Filtered Data'!B69</f>
        <v>0</v>
      </c>
      <c r="C70" s="7">
        <f>'Filtered Data'!C69</f>
        <v>402</v>
      </c>
      <c r="D70" s="7">
        <f>'Filtered Data'!D69</f>
        <v>0</v>
      </c>
      <c r="E70" s="7">
        <f>'Filtered Data'!E69</f>
        <v>0</v>
      </c>
      <c r="F70" s="7">
        <f>'Filtered Data'!F69</f>
        <v>8</v>
      </c>
      <c r="G70" s="7" t="str">
        <f>'Filtered Data'!G69</f>
        <v>4c</v>
      </c>
      <c r="H70" s="7" t="str">
        <f>'Filtered Data'!H69</f>
        <v>00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2c</v>
      </c>
      <c r="L70" s="7" t="str">
        <f>'Filtered Data'!L69</f>
        <v>7b</v>
      </c>
      <c r="M70" s="7" t="str">
        <f>'Filtered Data'!M69</f>
        <v>07</v>
      </c>
      <c r="N70" s="7" t="str">
        <f>'Filtered Data'!N69</f>
        <v>00</v>
      </c>
      <c r="P70" s="9" t="e">
        <f t="shared" si="1"/>
        <v>#NUM!</v>
      </c>
      <c r="Q70" s="10"/>
      <c r="R70" s="10" t="str">
        <f>IF(C70=401,(HEX2DEC(_xlfn.CONCAT(H70,G70))/1000),"")</f>
        <v/>
      </c>
      <c r="S70" s="6">
        <f>HEX2DEC(_xlfn.CONCAT(N70,M70,L70,K70))</f>
        <v>490284</v>
      </c>
      <c r="T70" s="6">
        <f>IF(S70&gt;2147483647,S70-4294967296,S70)</f>
        <v>490284</v>
      </c>
      <c r="U70" s="6" t="str">
        <f>IF(C70=401,T70/1000,"")</f>
        <v/>
      </c>
      <c r="V70" s="10"/>
      <c r="W70" s="10"/>
      <c r="X70" s="10">
        <f>IF(C70=402,HEX2DEC(G70),"")</f>
        <v>76</v>
      </c>
      <c r="Y70" s="10">
        <f>IF(C70=402,HEX2DEC(_xlfn.CONCAT(N70,M70,L70,K70))/1000,"")</f>
        <v>490.28399999999999</v>
      </c>
      <c r="Z70" s="11"/>
      <c r="AA70" s="10"/>
      <c r="AB70" s="10"/>
      <c r="AC70" s="10" t="str">
        <f>IF(C70=403,HEX2DEC(_xlfn.CONCAT(N70,M70,L70,K70))/1000,"")</f>
        <v/>
      </c>
      <c r="AD70" s="10"/>
      <c r="AE70" s="10"/>
      <c r="AF70" s="10"/>
      <c r="AG70" s="10"/>
      <c r="AH70" s="10"/>
      <c r="AI70" s="10"/>
      <c r="AJ70" s="11"/>
      <c r="AK70" s="10"/>
      <c r="AL70" s="10"/>
      <c r="AM70" s="10"/>
      <c r="AN70" s="10"/>
      <c r="AO70" s="10"/>
      <c r="AP70" s="10"/>
      <c r="AQ70" s="10"/>
      <c r="AR70" s="10"/>
    </row>
    <row r="71">
      <c r="A71" s="7">
        <f>'Filtered Data'!A70</f>
        <v>10874</v>
      </c>
      <c r="B71" s="7">
        <f>'Filtered Data'!B70</f>
        <v>1</v>
      </c>
      <c r="C71" s="7">
        <f>'Filtered Data'!C70</f>
        <v>301</v>
      </c>
      <c r="D71" s="7">
        <f>'Filtered Data'!D70</f>
        <v>0</v>
      </c>
      <c r="E71" s="7">
        <f>'Filtered Data'!E70</f>
        <v>0</v>
      </c>
      <c r="F71" s="7">
        <f>'Filtered Data'!F70</f>
        <v>3</v>
      </c>
      <c r="G71" s="7" t="str">
        <f>'Filtered Data'!G70</f>
        <v>03</v>
      </c>
      <c r="H71" s="7" t="str">
        <f>'Filtered Data'!H70</f>
        <v>04</v>
      </c>
      <c r="I71" s="7" t="str">
        <f>'Filtered Data'!I70</f>
        <v>00</v>
      </c>
      <c r="J71" s="7" t="str">
        <f>'Filtered Data'!J70</f>
        <v/>
      </c>
      <c r="K71" s="7" t="str">
        <f>'Filtered Data'!K70</f>
        <v/>
      </c>
      <c r="L71" s="7" t="str">
        <f>'Filtered Data'!L70</f>
        <v/>
      </c>
      <c r="M71" s="7" t="str">
        <f>'Filtered Data'!M70</f>
        <v/>
      </c>
      <c r="N71" s="7" t="str">
        <f>'Filtered Data'!N70</f>
        <v/>
      </c>
      <c r="P71" s="9"/>
      <c r="Q71" s="10"/>
      <c r="R71" s="10" t="str">
        <f>IF(C71=401,(HEX2DEC(_xlfn.CONCAT(H71,G71))/1000),"")</f>
        <v/>
      </c>
      <c r="S71" s="6">
        <f>HEX2DEC(_xlfn.CONCAT(N71,M71,L71,K71))</f>
        <v>0</v>
      </c>
      <c r="T71" s="6">
        <f>IF(S71&gt;2147483647,S71-4294967296,S71)</f>
        <v>0</v>
      </c>
      <c r="U71" s="6" t="str">
        <f>IF(C71=401,T71/1000,"")</f>
        <v/>
      </c>
      <c r="V71" s="10"/>
      <c r="W71" s="10"/>
      <c r="X71" s="10" t="str">
        <f>IF(C71=402,HEX2DEC(G71),"")</f>
        <v/>
      </c>
      <c r="Y71" s="10" t="str">
        <f>IF(C71=402,HEX2DEC(_xlfn.CONCAT(N71,M71,L71,K71))/1000,"")</f>
        <v/>
      </c>
      <c r="Z71" s="11"/>
      <c r="AA71" s="10"/>
      <c r="AB71" s="10"/>
      <c r="AC71" s="10" t="str">
        <f>IF(C71=403,HEX2DEC(_xlfn.CONCAT(N71,M71,L71,K71))/1000,"")</f>
        <v/>
      </c>
      <c r="AD71" s="10"/>
      <c r="AE71" s="10"/>
      <c r="AF71" s="10"/>
      <c r="AG71" s="10"/>
      <c r="AH71" s="10"/>
      <c r="AI71" s="10"/>
      <c r="AJ71" s="11"/>
      <c r="AK71" s="10"/>
      <c r="AL71" s="10"/>
      <c r="AM71" s="10"/>
      <c r="AN71" s="10"/>
      <c r="AO71" s="10"/>
      <c r="AP71" s="10"/>
      <c r="AQ71" s="10"/>
      <c r="AR71" s="10"/>
    </row>
    <row r="72">
      <c r="A72" s="7">
        <f>'Filtered Data'!A71</f>
        <v>10921</v>
      </c>
      <c r="B72" s="7">
        <f>'Filtered Data'!B71</f>
        <v>0</v>
      </c>
      <c r="C72" s="7">
        <f>'Filtered Data'!C71</f>
        <v>203</v>
      </c>
      <c r="D72" s="7">
        <f>'Filtered Data'!D71</f>
        <v>0</v>
      </c>
      <c r="E72" s="7">
        <f>'Filtered Data'!E71</f>
        <v>0</v>
      </c>
      <c r="F72" s="7">
        <f>'Filtered Data'!F71</f>
        <v>8</v>
      </c>
      <c r="G72" s="7" t="str">
        <f>'Filtered Data'!G71</f>
        <v>00</v>
      </c>
      <c r="H72" s="7" t="str">
        <f>'Filtered Data'!H71</f>
        <v>00</v>
      </c>
      <c r="I72" s="7" t="str">
        <f>'Filtered Data'!I71</f>
        <v>00</v>
      </c>
      <c r="J72" s="7" t="str">
        <f>'Filtered Data'!J71</f>
        <v>00</v>
      </c>
      <c r="K72" s="7" t="str">
        <f>'Filtered Data'!K71</f>
        <v>00</v>
      </c>
      <c r="L72" s="7" t="str">
        <f>'Filtered Data'!L71</f>
        <v>00</v>
      </c>
      <c r="M72" s="7" t="str">
        <f>'Filtered Data'!M71</f>
        <v>00</v>
      </c>
      <c r="N72" s="7" t="str">
        <f>'Filtered Data'!N71</f>
        <v>00</v>
      </c>
      <c r="P72" s="9" t="e">
        <f t="shared" si="1"/>
        <v>#NUM!</v>
      </c>
      <c r="Q72" s="10"/>
      <c r="R72" s="10" t="str">
        <f>IF(C72=401,(HEX2DEC(_xlfn.CONCAT(H72,G72))/1000),"")</f>
        <v/>
      </c>
      <c r="S72" s="6">
        <f>HEX2DEC(_xlfn.CONCAT(N72,M72,L72,K72))</f>
        <v>0</v>
      </c>
      <c r="T72" s="6">
        <f>IF(S72&gt;2147483647,S72-4294967296,S72)</f>
        <v>0</v>
      </c>
      <c r="U72" s="6" t="str">
        <f>IF(C72=401,T72/1000,"")</f>
        <v/>
      </c>
      <c r="V72" s="10"/>
      <c r="W72" s="10"/>
      <c r="X72" s="10" t="str">
        <f>IF(C72=402,HEX2DEC(G72),"")</f>
        <v/>
      </c>
      <c r="Y72" s="10" t="str">
        <f>IF(C72=402,HEX2DEC(_xlfn.CONCAT(N72,M72,L72,K72))/1000,"")</f>
        <v/>
      </c>
      <c r="Z72" s="11"/>
      <c r="AA72" s="10"/>
      <c r="AB72" s="10"/>
      <c r="AC72" s="10" t="str">
        <f>IF(C72=403,HEX2DEC(_xlfn.CONCAT(N72,M72,L72,K72))/1000,"")</f>
        <v/>
      </c>
      <c r="AD72" s="10"/>
      <c r="AE72" s="10"/>
      <c r="AF72" s="10"/>
      <c r="AG72" s="10"/>
      <c r="AH72" s="10"/>
      <c r="AI72" s="10"/>
      <c r="AJ72" s="11"/>
      <c r="AK72" s="10"/>
      <c r="AL72" s="10"/>
      <c r="AM72" s="10"/>
      <c r="AN72" s="10"/>
      <c r="AO72" s="10"/>
      <c r="AP72" s="10"/>
      <c r="AQ72" s="10"/>
      <c r="AR72" s="10"/>
    </row>
    <row r="73">
      <c r="A73" s="7">
        <f>'Filtered Data'!A72</f>
        <v>10923</v>
      </c>
      <c r="B73" s="7">
        <f>'Filtered Data'!B72</f>
        <v>1</v>
      </c>
      <c r="C73" s="7">
        <f>'Filtered Data'!C72</f>
        <v>300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03</v>
      </c>
      <c r="H73" s="7" t="str">
        <f>'Filtered Data'!H72</f>
        <v>5a</v>
      </c>
      <c r="I73" s="7" t="str">
        <f>'Filtered Data'!I72</f>
        <v>64</v>
      </c>
      <c r="J73" s="7" t="str">
        <f>'Filtered Data'!J72</f>
        <v>5a</v>
      </c>
      <c r="K73" s="7" t="str">
        <f>'Filtered Data'!K72</f>
        <v>41</v>
      </c>
      <c r="L73" s="7" t="str">
        <f>'Filtered Data'!L72</f>
        <v>00</v>
      </c>
      <c r="M73" s="7" t="str">
        <f>'Filtered Data'!M72</f>
        <v>32</v>
      </c>
      <c r="N73" s="7" t="str">
        <f>'Filtered Data'!N72</f>
        <v>65</v>
      </c>
      <c r="P73" s="9" t="e">
        <f t="shared" si="1"/>
        <v>#NUM!</v>
      </c>
      <c r="Q73" s="10"/>
      <c r="R73" s="10" t="str">
        <f>IF(C73=401,(HEX2DEC(_xlfn.CONCAT(H73,G73))/1000),"")</f>
        <v/>
      </c>
      <c r="S73" s="6">
        <f>HEX2DEC(_xlfn.CONCAT(N73,M73,L73,K73))</f>
        <v>1697775681</v>
      </c>
      <c r="T73" s="6">
        <f>IF(S73&gt;2147483647,S73-4294967296,S73)</f>
        <v>1697775681</v>
      </c>
      <c r="U73" s="6" t="str">
        <f>IF(C73=401,T73/1000,"")</f>
        <v/>
      </c>
      <c r="V73" s="10"/>
      <c r="W73" s="10"/>
      <c r="X73" s="10" t="str">
        <f>IF(C73=402,HEX2DEC(G73),"")</f>
        <v/>
      </c>
      <c r="Y73" s="10" t="str">
        <f>IF(C73=402,HEX2DEC(_xlfn.CONCAT(N73,M73,L73,K73))/1000,"")</f>
        <v/>
      </c>
      <c r="Z73" s="11"/>
      <c r="AA73" s="10"/>
      <c r="AB73" s="10"/>
      <c r="AC73" s="10" t="str">
        <f>IF(C73=403,HEX2DEC(_xlfn.CONCAT(N73,M73,L73,K73))/1000,"")</f>
        <v/>
      </c>
      <c r="AD73" s="10"/>
      <c r="AE73" s="10"/>
      <c r="AF73" s="10"/>
      <c r="AG73" s="10"/>
      <c r="AH73" s="10"/>
      <c r="AI73" s="10"/>
      <c r="AJ73" s="11"/>
      <c r="AK73" s="10"/>
      <c r="AL73" s="10"/>
      <c r="AM73" s="10"/>
      <c r="AN73" s="10"/>
      <c r="AO73" s="10"/>
      <c r="AP73" s="10"/>
      <c r="AQ73" s="10"/>
      <c r="AR73" s="10"/>
    </row>
    <row r="74">
      <c r="A74" s="7">
        <f>'Filtered Data'!A73</f>
        <v>10923</v>
      </c>
      <c r="B74" s="7">
        <f>'Filtered Data'!B73</f>
        <v>1</v>
      </c>
      <c r="C74" s="7">
        <f>'Filtered Data'!C73</f>
        <v>301</v>
      </c>
      <c r="D74" s="7">
        <f>'Filtered Data'!D73</f>
        <v>0</v>
      </c>
      <c r="E74" s="7">
        <f>'Filtered Data'!E73</f>
        <v>0</v>
      </c>
      <c r="F74" s="7">
        <f>'Filtered Data'!F73</f>
        <v>3</v>
      </c>
      <c r="G74" s="7" t="str">
        <f>'Filtered Data'!G73</f>
        <v>54</v>
      </c>
      <c r="H74" s="7" t="str">
        <f>'Filtered Data'!H73</f>
        <v>05</v>
      </c>
      <c r="I74" s="7" t="str">
        <f>'Filtered Data'!I73</f>
        <v>00</v>
      </c>
      <c r="J74" s="7" t="str">
        <f>'Filtered Data'!J73</f>
        <v/>
      </c>
      <c r="K74" s="7" t="str">
        <f>'Filtered Data'!K73</f>
        <v/>
      </c>
      <c r="L74" s="7" t="str">
        <f>'Filtered Data'!L73</f>
        <v/>
      </c>
      <c r="M74" s="7" t="str">
        <f>'Filtered Data'!M73</f>
        <v/>
      </c>
      <c r="N74" s="7" t="str">
        <f>'Filtered Data'!N73</f>
        <v/>
      </c>
      <c r="P74" s="9"/>
      <c r="Q74" s="10"/>
      <c r="R74" s="10" t="str">
        <f>IF(C74=401,(HEX2DEC(_xlfn.CONCAT(H74,G74))/1000),"")</f>
        <v/>
      </c>
      <c r="S74" s="6">
        <f>HEX2DEC(_xlfn.CONCAT(N74,M74,L74,K74))</f>
        <v>0</v>
      </c>
      <c r="T74" s="6">
        <f>IF(S74&gt;2147483647,S74-4294967296,S74)</f>
        <v>0</v>
      </c>
      <c r="U74" s="6" t="str">
        <f>IF(C74=401,T74/1000,"")</f>
        <v/>
      </c>
      <c r="V74" s="10"/>
      <c r="W74" s="10"/>
      <c r="X74" s="10" t="str">
        <f>IF(C74=402,HEX2DEC(G74),"")</f>
        <v/>
      </c>
      <c r="Y74" s="10" t="str">
        <f>IF(C74=402,HEX2DEC(_xlfn.CONCAT(N74,M74,L74,K74))/1000,"")</f>
        <v/>
      </c>
      <c r="Z74" s="11"/>
      <c r="AA74" s="10"/>
      <c r="AB74" s="10"/>
      <c r="AC74" s="10" t="str">
        <f>IF(C74=403,HEX2DEC(_xlfn.CONCAT(N74,M74,L74,K74))/1000,"")</f>
        <v/>
      </c>
      <c r="AD74" s="10"/>
      <c r="AE74" s="10"/>
      <c r="AF74" s="10"/>
      <c r="AG74" s="10"/>
      <c r="AH74" s="10"/>
      <c r="AI74" s="10"/>
      <c r="AJ74" s="11"/>
      <c r="AK74" s="10"/>
      <c r="AL74" s="10"/>
      <c r="AM74" s="10"/>
      <c r="AN74" s="10"/>
      <c r="AO74" s="10"/>
      <c r="AP74" s="10"/>
      <c r="AQ74" s="10"/>
      <c r="AR74" s="10"/>
    </row>
    <row r="75">
      <c r="A75" s="7">
        <f>'Filtered Data'!A74</f>
        <v>10933</v>
      </c>
      <c r="B75" s="7">
        <f>'Filtered Data'!B74</f>
        <v>0</v>
      </c>
      <c r="C75" s="7">
        <f>'Filtered Data'!C74</f>
        <v>401</v>
      </c>
      <c r="D75" s="7">
        <f>'Filtered Data'!D74</f>
        <v>0</v>
      </c>
      <c r="E75" s="7">
        <f>'Filtered Data'!E74</f>
        <v>0</v>
      </c>
      <c r="F75" s="7">
        <f>'Filtered Data'!F74</f>
        <v>8</v>
      </c>
      <c r="G75" s="7" t="str">
        <f>'Filtered Data'!G74</f>
        <v>6b</v>
      </c>
      <c r="H75" s="7" t="str">
        <f>'Filtered Data'!H74</f>
        <v>9a</v>
      </c>
      <c r="I75" s="7" t="str">
        <f>'Filtered Data'!I74</f>
        <v>00</v>
      </c>
      <c r="J75" s="7" t="str">
        <f>'Filtered Data'!J74</f>
        <v>00</v>
      </c>
      <c r="K75" s="7" t="str">
        <f>'Filtered Data'!K74</f>
        <v>4e</v>
      </c>
      <c r="L75" s="7" t="str">
        <f>'Filtered Data'!L74</f>
        <v>00</v>
      </c>
      <c r="M75" s="7" t="str">
        <f>'Filtered Data'!M74</f>
        <v>00</v>
      </c>
      <c r="N75" s="7" t="str">
        <f>'Filtered Data'!N74</f>
        <v>00</v>
      </c>
      <c r="P75" s="9" t="e">
        <f t="shared" ref="P75:P99" si="2">HEX2DEC(_xlfn.CONCAT(G75:N75))</f>
        <v>#NUM!</v>
      </c>
      <c r="Q75" s="10"/>
      <c r="R75" s="10">
        <f>IF(C75=401,(HEX2DEC(_xlfn.CONCAT(H75,G75))/1000),"")</f>
        <v>39.530999999999999</v>
      </c>
      <c r="S75" s="6">
        <f>HEX2DEC(_xlfn.CONCAT(N75,M75,L75,K75))</f>
        <v>78</v>
      </c>
      <c r="T75" s="6">
        <f>IF(S75&gt;2147483647,S75-4294967296,S75)</f>
        <v>78</v>
      </c>
      <c r="U75" s="6">
        <f>IF(C75=401,T75/1000,"")</f>
        <v>7.8e-002</v>
      </c>
      <c r="V75" s="10"/>
      <c r="W75" s="10"/>
      <c r="X75" s="10" t="str">
        <f>IF(C75=402,HEX2DEC(G75),"")</f>
        <v/>
      </c>
      <c r="Y75" s="10" t="str">
        <f>IF(C75=402,HEX2DEC(_xlfn.CONCAT(N75,M75,L75,K75))/1000,"")</f>
        <v/>
      </c>
      <c r="Z75" s="11"/>
      <c r="AA75" s="10"/>
      <c r="AB75" s="10"/>
      <c r="AC75" s="10" t="str">
        <f>IF(C75=403,HEX2DEC(_xlfn.CONCAT(N75,M75,L75,K75))/1000,"")</f>
        <v/>
      </c>
      <c r="AD75" s="10"/>
      <c r="AE75" s="10"/>
      <c r="AF75" s="10"/>
      <c r="AG75" s="10"/>
      <c r="AH75" s="10"/>
      <c r="AI75" s="10"/>
      <c r="AJ75" s="11"/>
      <c r="AK75" s="10"/>
      <c r="AL75" s="10"/>
      <c r="AM75" s="10"/>
      <c r="AN75" s="10"/>
      <c r="AO75" s="10"/>
      <c r="AP75" s="10"/>
      <c r="AQ75" s="10"/>
      <c r="AR75" s="10"/>
    </row>
    <row r="76">
      <c r="A76" s="7">
        <f>'Filtered Data'!A75</f>
        <v>10953</v>
      </c>
      <c r="B76" s="7">
        <f>'Filtered Data'!B75</f>
        <v>0</v>
      </c>
      <c r="C76" s="7">
        <f>'Filtered Data'!C75</f>
        <v>405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02</v>
      </c>
      <c r="H76" s="7" t="str">
        <f>'Filtered Data'!H75</f>
        <v>00</v>
      </c>
      <c r="I76" s="7" t="str">
        <f>'Filtered Data'!I75</f>
        <v>00</v>
      </c>
      <c r="J76" s="7" t="str">
        <f>'Filtered Data'!J75</f>
        <v>00</v>
      </c>
      <c r="K76" s="7" t="str">
        <f>'Filtered Data'!K75</f>
        <v>53</v>
      </c>
      <c r="L76" s="7" t="str">
        <f>'Filtered Data'!L75</f>
        <v>49</v>
      </c>
      <c r="M76" s="7" t="str">
        <f>'Filtered Data'!M75</f>
        <v>43</v>
      </c>
      <c r="N76" s="7" t="str">
        <f>'Filtered Data'!N75</f>
        <v>54</v>
      </c>
      <c r="P76" s="9" t="e">
        <f t="shared" si="2"/>
        <v>#NUM!</v>
      </c>
      <c r="Q76" s="10"/>
      <c r="R76" s="10" t="str">
        <f>IF(C76=401,(HEX2DEC(_xlfn.CONCAT(H76,G76))/1000),"")</f>
        <v/>
      </c>
      <c r="S76" s="6">
        <f>HEX2DEC(_xlfn.CONCAT(N76,M76,L76,K76))</f>
        <v>1413695827</v>
      </c>
      <c r="T76" s="6">
        <f>IF(S76&gt;2147483647,S76-4294967296,S76)</f>
        <v>1413695827</v>
      </c>
      <c r="U76" s="6" t="str">
        <f>IF(C76=401,T76/1000,"")</f>
        <v/>
      </c>
      <c r="V76" s="10"/>
      <c r="W76" s="10"/>
      <c r="X76" s="10" t="str">
        <f>IF(C76=402,HEX2DEC(G76),"")</f>
        <v/>
      </c>
      <c r="Y76" s="10" t="str">
        <f>IF(C76=402,HEX2DEC(_xlfn.CONCAT(N76,M76,L76,K76))/1000,"")</f>
        <v/>
      </c>
      <c r="Z76" s="11"/>
      <c r="AA76" s="10"/>
      <c r="AB76" s="10"/>
      <c r="AC76" s="10" t="str">
        <f>IF(C76=403,HEX2DEC(_xlfn.CONCAT(N76,M76,L76,K76))/1000,"")</f>
        <v/>
      </c>
      <c r="AD76" s="10"/>
      <c r="AE76" s="10"/>
      <c r="AF76" s="10"/>
      <c r="AG76" s="10"/>
      <c r="AH76" s="10"/>
      <c r="AI76" s="10"/>
      <c r="AJ76" s="11"/>
      <c r="AK76" s="10"/>
      <c r="AL76" s="10"/>
      <c r="AM76" s="10"/>
      <c r="AN76" s="10"/>
      <c r="AO76" s="10"/>
      <c r="AP76" s="10"/>
      <c r="AQ76" s="10"/>
      <c r="AR76" s="10"/>
    </row>
    <row r="77">
      <c r="A77" s="7">
        <f>'Filtered Data'!A76</f>
        <v>10973</v>
      </c>
      <c r="B77" s="7">
        <f>'Filtered Data'!B76</f>
        <v>1</v>
      </c>
      <c r="C77" s="7">
        <f>'Filtered Data'!C76</f>
        <v>300</v>
      </c>
      <c r="D77" s="7">
        <f>'Filtered Data'!D76</f>
        <v>0</v>
      </c>
      <c r="E77" s="7">
        <f>'Filtered Data'!E76</f>
        <v>0</v>
      </c>
      <c r="F77" s="7">
        <f>'Filtered Data'!F76</f>
        <v>8</v>
      </c>
      <c r="G77" s="7" t="str">
        <f>'Filtered Data'!G76</f>
        <v>03</v>
      </c>
      <c r="H77" s="7" t="str">
        <f>'Filtered Data'!H76</f>
        <v>5a</v>
      </c>
      <c r="I77" s="7" t="str">
        <f>'Filtered Data'!I76</f>
        <v>64</v>
      </c>
      <c r="J77" s="7" t="str">
        <f>'Filtered Data'!J76</f>
        <v>5a</v>
      </c>
      <c r="K77" s="7" t="str">
        <f>'Filtered Data'!K76</f>
        <v>41</v>
      </c>
      <c r="L77" s="7" t="str">
        <f>'Filtered Data'!L76</f>
        <v>00</v>
      </c>
      <c r="M77" s="7" t="str">
        <f>'Filtered Data'!M76</f>
        <v>32</v>
      </c>
      <c r="N77" s="7" t="str">
        <f>'Filtered Data'!N76</f>
        <v>66</v>
      </c>
      <c r="P77" s="9" t="e">
        <f t="shared" si="2"/>
        <v>#NUM!</v>
      </c>
      <c r="Q77" s="10"/>
      <c r="R77" s="10" t="str">
        <f>IF(C77=401,(HEX2DEC(_xlfn.CONCAT(H77,G77))/1000),"")</f>
        <v/>
      </c>
      <c r="S77" s="6">
        <f>HEX2DEC(_xlfn.CONCAT(N77,M77,L77,K77))</f>
        <v>1714552897</v>
      </c>
      <c r="T77" s="6">
        <f>IF(S77&gt;2147483647,S77-4294967296,S77)</f>
        <v>1714552897</v>
      </c>
      <c r="U77" s="6" t="str">
        <f>IF(C77=401,T77/1000,"")</f>
        <v/>
      </c>
      <c r="V77" s="10"/>
      <c r="W77" s="10"/>
      <c r="X77" s="10" t="str">
        <f>IF(C77=402,HEX2DEC(G77),"")</f>
        <v/>
      </c>
      <c r="Y77" s="10" t="str">
        <f>IF(C77=402,HEX2DEC(_xlfn.CONCAT(N77,M77,L77,K77))/1000,"")</f>
        <v/>
      </c>
      <c r="Z77" s="11"/>
      <c r="AA77" s="10"/>
      <c r="AB77" s="10"/>
      <c r="AC77" s="10" t="str">
        <f>IF(C77=403,HEX2DEC(_xlfn.CONCAT(N77,M77,L77,K77))/1000,"")</f>
        <v/>
      </c>
      <c r="AD77" s="10"/>
      <c r="AE77" s="10"/>
      <c r="AF77" s="10"/>
      <c r="AG77" s="10"/>
      <c r="AH77" s="10"/>
      <c r="AI77" s="10"/>
      <c r="AJ77" s="11"/>
      <c r="AK77" s="10"/>
      <c r="AL77" s="10"/>
      <c r="AM77" s="10"/>
      <c r="AN77" s="10"/>
      <c r="AO77" s="10"/>
      <c r="AP77" s="10"/>
      <c r="AQ77" s="10"/>
      <c r="AR77" s="10"/>
    </row>
    <row r="78">
      <c r="A78" s="7">
        <f>'Filtered Data'!A77</f>
        <v>10973</v>
      </c>
      <c r="B78" s="7">
        <f>'Filtered Data'!B77</f>
        <v>0</v>
      </c>
      <c r="C78" s="7">
        <f>'Filtered Data'!C77</f>
        <v>400</v>
      </c>
      <c r="D78" s="7">
        <f>'Filtered Data'!D77</f>
        <v>0</v>
      </c>
      <c r="E78" s="7">
        <f>'Filtered Data'!E77</f>
        <v>0</v>
      </c>
      <c r="F78" s="7">
        <f>'Filtered Data'!F77</f>
        <v>8</v>
      </c>
      <c r="G78" s="7" t="str">
        <f>'Filtered Data'!G77</f>
        <v>01</v>
      </c>
      <c r="H78" s="7" t="str">
        <f>'Filtered Data'!H77</f>
        <v>00</v>
      </c>
      <c r="I78" s="7" t="str">
        <f>'Filtered Data'!I77</f>
        <v>c</v>
      </c>
      <c r="J78" s="7" t="str">
        <f>'Filtered Data'!J77</f>
        <v>00</v>
      </c>
      <c r="K78" s="7" t="str">
        <f>'Filtered Data'!K77</f>
        <v>00</v>
      </c>
      <c r="L78" s="7" t="str">
        <f>'Filtered Data'!L77</f>
        <v>00</v>
      </c>
      <c r="M78" s="7" t="str">
        <f>'Filtered Data'!M77</f>
        <v>00</v>
      </c>
      <c r="N78" s="7" t="str">
        <f>'Filtered Data'!N77</f>
        <v>00</v>
      </c>
      <c r="P78" s="9" t="e">
        <f t="shared" si="2"/>
        <v>#NUM!</v>
      </c>
      <c r="Q78" s="10"/>
      <c r="R78" s="10" t="str">
        <f>IF(C78=401,(HEX2DEC(_xlfn.CONCAT(H78,G78))/1000),"")</f>
        <v/>
      </c>
      <c r="S78" s="6">
        <f>HEX2DEC(_xlfn.CONCAT(N78,M78,L78,K78))</f>
        <v>0</v>
      </c>
      <c r="T78" s="6">
        <f>IF(S78&gt;2147483647,S78-4294967296,S78)</f>
        <v>0</v>
      </c>
      <c r="U78" s="6" t="str">
        <f>IF(C78=401,T78/1000,"")</f>
        <v/>
      </c>
      <c r="V78" s="10"/>
      <c r="W78" s="10"/>
      <c r="X78" s="10" t="str">
        <f>IF(C78=402,HEX2DEC(G78),"")</f>
        <v/>
      </c>
      <c r="Y78" s="10" t="str">
        <f>IF(C78=402,HEX2DEC(_xlfn.CONCAT(N78,M78,L78,K78))/1000,"")</f>
        <v/>
      </c>
      <c r="Z78" s="11"/>
      <c r="AA78" s="10"/>
      <c r="AB78" s="10"/>
      <c r="AC78" s="10" t="str">
        <f>IF(C78=403,HEX2DEC(_xlfn.CONCAT(N78,M78,L78,K78))/1000,"")</f>
        <v/>
      </c>
      <c r="AD78" s="10"/>
      <c r="AE78" s="10"/>
      <c r="AF78" s="10"/>
      <c r="AG78" s="10"/>
      <c r="AH78" s="10"/>
      <c r="AI78" s="10"/>
      <c r="AJ78" s="11"/>
      <c r="AK78" s="10"/>
      <c r="AL78" s="10"/>
      <c r="AM78" s="10"/>
      <c r="AN78" s="10"/>
      <c r="AO78" s="10"/>
      <c r="AP78" s="10"/>
      <c r="AQ78" s="10"/>
      <c r="AR78" s="10"/>
    </row>
    <row r="79">
      <c r="A79" s="7">
        <f>'Filtered Data'!A78</f>
        <v>10974</v>
      </c>
      <c r="B79" s="7">
        <f>'Filtered Data'!B78</f>
        <v>1</v>
      </c>
      <c r="C79" s="7">
        <f>'Filtered Data'!C78</f>
        <v>301</v>
      </c>
      <c r="D79" s="7">
        <f>'Filtered Data'!D78</f>
        <v>0</v>
      </c>
      <c r="E79" s="7">
        <f>'Filtered Data'!E78</f>
        <v>0</v>
      </c>
      <c r="F79" s="7">
        <f>'Filtered Data'!F78</f>
        <v>3</v>
      </c>
      <c r="G79" s="7" t="str">
        <f>'Filtered Data'!G78</f>
        <v>f5</v>
      </c>
      <c r="H79" s="7" t="str">
        <f>'Filtered Data'!H78</f>
        <v>06</v>
      </c>
      <c r="I79" s="7" t="str">
        <f>'Filtered Data'!I78</f>
        <v>00</v>
      </c>
      <c r="J79" s="7" t="str">
        <f>'Filtered Data'!J78</f>
        <v/>
      </c>
      <c r="K79" s="7" t="str">
        <f>'Filtered Data'!K78</f>
        <v/>
      </c>
      <c r="L79" s="7" t="str">
        <f>'Filtered Data'!L78</f>
        <v/>
      </c>
      <c r="M79" s="7" t="str">
        <f>'Filtered Data'!M78</f>
        <v/>
      </c>
      <c r="N79" s="7" t="str">
        <f>'Filtered Data'!N78</f>
        <v/>
      </c>
      <c r="P79" s="9"/>
      <c r="Q79" s="10"/>
      <c r="R79" s="10" t="str">
        <f>IF(C79=401,(HEX2DEC(_xlfn.CONCAT(H79,G79))/1000),"")</f>
        <v/>
      </c>
      <c r="S79" s="6">
        <f>HEX2DEC(_xlfn.CONCAT(N79,M79,L79,K79))</f>
        <v>0</v>
      </c>
      <c r="T79" s="6">
        <f>IF(S79&gt;2147483647,S79-4294967296,S79)</f>
        <v>0</v>
      </c>
      <c r="U79" s="6" t="str">
        <f>IF(C79=401,T79/1000,"")</f>
        <v/>
      </c>
      <c r="V79" s="10"/>
      <c r="W79" s="10"/>
      <c r="X79" s="10" t="str">
        <f>IF(C79=402,HEX2DEC(G79),"")</f>
        <v/>
      </c>
      <c r="Y79" s="10" t="str">
        <f>IF(C79=402,HEX2DEC(_xlfn.CONCAT(N79,M79,L79,K79))/1000,"")</f>
        <v/>
      </c>
      <c r="Z79" s="11"/>
      <c r="AA79" s="10"/>
      <c r="AB79" s="10"/>
      <c r="AC79" s="10" t="str">
        <f>IF(C79=403,HEX2DEC(_xlfn.CONCAT(N79,M79,L79,K79))/1000,"")</f>
        <v/>
      </c>
      <c r="AD79" s="10"/>
      <c r="AE79" s="10"/>
      <c r="AF79" s="10"/>
      <c r="AG79" s="10"/>
      <c r="AH79" s="10"/>
      <c r="AI79" s="10"/>
      <c r="AJ79" s="11"/>
      <c r="AK79" s="10"/>
      <c r="AL79" s="10"/>
      <c r="AM79" s="10"/>
      <c r="AN79" s="10"/>
      <c r="AO79" s="10"/>
      <c r="AP79" s="10"/>
      <c r="AQ79" s="10"/>
      <c r="AR79" s="10"/>
    </row>
    <row r="80">
      <c r="A80" s="7">
        <f>'Filtered Data'!A79</f>
        <v>11021</v>
      </c>
      <c r="B80" s="7">
        <f>'Filtered Data'!B79</f>
        <v>0</v>
      </c>
      <c r="C80" s="7">
        <f>'Filtered Data'!C79</f>
        <v>201</v>
      </c>
      <c r="D80" s="7">
        <f>'Filtered Data'!D79</f>
        <v>0</v>
      </c>
      <c r="E80" s="7">
        <f>'Filtered Data'!E79</f>
        <v>0</v>
      </c>
      <c r="F80" s="7">
        <f>'Filtered Data'!F79</f>
        <v>6</v>
      </c>
      <c r="G80" s="7" t="str">
        <f>'Filtered Data'!G79</f>
        <v>00</v>
      </c>
      <c r="H80" s="7" t="str">
        <f>'Filtered Data'!H79</f>
        <v>00</v>
      </c>
      <c r="I80" s="7" t="str">
        <f>'Filtered Data'!I79</f>
        <v>00</v>
      </c>
      <c r="J80" s="7" t="str">
        <f>'Filtered Data'!J79</f>
        <v>00</v>
      </c>
      <c r="K80" s="7" t="str">
        <f>'Filtered Data'!K79</f>
        <v>62</v>
      </c>
      <c r="L80" s="7" t="str">
        <f>'Filtered Data'!L79</f>
        <v>00</v>
      </c>
      <c r="M80" s="7" t="str">
        <f>'Filtered Data'!M79</f>
        <v/>
      </c>
      <c r="N80" s="7" t="str">
        <f>'Filtered Data'!N79</f>
        <v/>
      </c>
      <c r="P80" s="9" t="e">
        <f t="shared" si="2"/>
        <v>#NUM!</v>
      </c>
      <c r="Q80" s="10"/>
      <c r="R80" s="10" t="str">
        <f>IF(C80=401,(HEX2DEC(_xlfn.CONCAT(H80,G80))/1000),"")</f>
        <v/>
      </c>
      <c r="S80" s="6">
        <f>HEX2DEC(_xlfn.CONCAT(N80,M80,L80,K80))</f>
        <v>98</v>
      </c>
      <c r="T80" s="6">
        <f>IF(S80&gt;2147483647,S80-4294967296,S80)</f>
        <v>98</v>
      </c>
      <c r="U80" s="6" t="str">
        <f>IF(C80=401,T80/1000,"")</f>
        <v/>
      </c>
      <c r="V80" s="10"/>
      <c r="W80" s="10"/>
      <c r="X80" s="10" t="str">
        <f>IF(C80=402,HEX2DEC(G80),"")</f>
        <v/>
      </c>
      <c r="Y80" s="10" t="str">
        <f>IF(C80=402,HEX2DEC(_xlfn.CONCAT(N80,M80,L80,K80))/1000,"")</f>
        <v/>
      </c>
      <c r="Z80" s="11"/>
      <c r="AA80" s="10"/>
      <c r="AB80" s="10"/>
      <c r="AC80" s="10" t="str">
        <f>IF(C80=403,HEX2DEC(_xlfn.CONCAT(N80,M80,L80,K80))/1000,"")</f>
        <v/>
      </c>
      <c r="AD80" s="10"/>
      <c r="AE80" s="10"/>
      <c r="AF80" s="10"/>
      <c r="AG80" s="10"/>
      <c r="AH80" s="10"/>
      <c r="AI80" s="10"/>
      <c r="AJ80" s="11"/>
      <c r="AK80" s="10"/>
      <c r="AL80" s="10"/>
      <c r="AM80" s="10"/>
      <c r="AN80" s="10"/>
      <c r="AO80" s="10"/>
      <c r="AP80" s="10"/>
      <c r="AQ80" s="10"/>
      <c r="AR80" s="10"/>
    </row>
    <row r="81">
      <c r="A81" s="7">
        <f>'Filtered Data'!A80</f>
        <v>11023</v>
      </c>
      <c r="B81" s="7">
        <f>'Filtered Data'!B80</f>
        <v>1</v>
      </c>
      <c r="C81" s="7">
        <f>'Filtered Data'!C80</f>
        <v>300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03</v>
      </c>
      <c r="H81" s="7" t="str">
        <f>'Filtered Data'!H80</f>
        <v>5a</v>
      </c>
      <c r="I81" s="7" t="str">
        <f>'Filtered Data'!I80</f>
        <v>64</v>
      </c>
      <c r="J81" s="7" t="str">
        <f>'Filtered Data'!J80</f>
        <v>5a</v>
      </c>
      <c r="K81" s="7" t="str">
        <f>'Filtered Data'!K80</f>
        <v>41</v>
      </c>
      <c r="L81" s="7" t="str">
        <f>'Filtered Data'!L80</f>
        <v>00</v>
      </c>
      <c r="M81" s="7" t="str">
        <f>'Filtered Data'!M80</f>
        <v>32</v>
      </c>
      <c r="N81" s="7" t="str">
        <f>'Filtered Data'!N80</f>
        <v>67</v>
      </c>
      <c r="P81" s="9" t="e">
        <f t="shared" si="2"/>
        <v>#NUM!</v>
      </c>
      <c r="Q81" s="10"/>
      <c r="R81" s="10" t="str">
        <f>IF(C81=401,(HEX2DEC(_xlfn.CONCAT(H81,G81))/1000),"")</f>
        <v/>
      </c>
      <c r="S81" s="6">
        <f>HEX2DEC(_xlfn.CONCAT(N81,M81,L81,K81))</f>
        <v>1731330113</v>
      </c>
      <c r="T81" s="6">
        <f>IF(S81&gt;2147483647,S81-4294967296,S81)</f>
        <v>1731330113</v>
      </c>
      <c r="U81" s="6" t="str">
        <f>IF(C81=401,T81/1000,"")</f>
        <v/>
      </c>
      <c r="V81" s="10"/>
      <c r="W81" s="10"/>
      <c r="X81" s="10" t="str">
        <f>IF(C81=402,HEX2DEC(G81),"")</f>
        <v/>
      </c>
      <c r="Y81" s="10" t="str">
        <f>IF(C81=402,HEX2DEC(_xlfn.CONCAT(N81,M81,L81,K81))/1000,"")</f>
        <v/>
      </c>
      <c r="Z81" s="11"/>
      <c r="AA81" s="10"/>
      <c r="AB81" s="10"/>
      <c r="AC81" s="10" t="str">
        <f>IF(C81=403,HEX2DEC(_xlfn.CONCAT(N81,M81,L81,K81))/1000,"")</f>
        <v/>
      </c>
      <c r="AD81" s="10"/>
      <c r="AE81" s="10"/>
      <c r="AF81" s="10"/>
      <c r="AG81" s="10"/>
      <c r="AH81" s="10"/>
      <c r="AI81" s="10"/>
      <c r="AJ81" s="11"/>
      <c r="AK81" s="10"/>
      <c r="AL81" s="10"/>
      <c r="AM81" s="10"/>
      <c r="AN81" s="10"/>
      <c r="AO81" s="10"/>
      <c r="AP81" s="10"/>
      <c r="AQ81" s="10"/>
      <c r="AR81" s="10"/>
    </row>
    <row r="82">
      <c r="A82" s="7">
        <f>'Filtered Data'!A81</f>
        <v>11023</v>
      </c>
      <c r="B82" s="7">
        <f>'Filtered Data'!B81</f>
        <v>1</v>
      </c>
      <c r="C82" s="7">
        <f>'Filtered Data'!C81</f>
        <v>301</v>
      </c>
      <c r="D82" s="7">
        <f>'Filtered Data'!D81</f>
        <v>0</v>
      </c>
      <c r="E82" s="7">
        <f>'Filtered Data'!E81</f>
        <v>0</v>
      </c>
      <c r="F82" s="7">
        <f>'Filtered Data'!F81</f>
        <v>3</v>
      </c>
      <c r="G82" s="7" t="str">
        <f>'Filtered Data'!G81</f>
        <v>b8</v>
      </c>
      <c r="H82" s="7" t="str">
        <f>'Filtered Data'!H81</f>
        <v>07</v>
      </c>
      <c r="I82" s="7" t="str">
        <f>'Filtered Data'!I81</f>
        <v>00</v>
      </c>
      <c r="J82" s="7" t="str">
        <f>'Filtered Data'!J81</f>
        <v/>
      </c>
      <c r="K82" s="7" t="str">
        <f>'Filtered Data'!K81</f>
        <v/>
      </c>
      <c r="L82" s="7" t="str">
        <f>'Filtered Data'!L81</f>
        <v/>
      </c>
      <c r="M82" s="7" t="str">
        <f>'Filtered Data'!M81</f>
        <v/>
      </c>
      <c r="N82" s="7" t="str">
        <f>'Filtered Data'!N81</f>
        <v/>
      </c>
      <c r="P82" s="9"/>
      <c r="Q82" s="10"/>
      <c r="R82" s="10" t="str">
        <f>IF(C82=401,(HEX2DEC(_xlfn.CONCAT(H82,G82))/1000),"")</f>
        <v/>
      </c>
      <c r="S82" s="6">
        <f>HEX2DEC(_xlfn.CONCAT(N82,M82,L82,K82))</f>
        <v>0</v>
      </c>
      <c r="T82" s="6">
        <f>IF(S82&gt;2147483647,S82-4294967296,S82)</f>
        <v>0</v>
      </c>
      <c r="U82" s="6" t="str">
        <f>IF(C82=401,T82/1000,"")</f>
        <v/>
      </c>
      <c r="V82" s="10"/>
      <c r="W82" s="10"/>
      <c r="X82" s="10" t="str">
        <f>IF(C82=402,HEX2DEC(G82),"")</f>
        <v/>
      </c>
      <c r="Y82" s="10" t="str">
        <f>IF(C82=402,HEX2DEC(_xlfn.CONCAT(N82,M82,L82,K82))/1000,"")</f>
        <v/>
      </c>
      <c r="Z82" s="11"/>
      <c r="AA82" s="10"/>
      <c r="AB82" s="10"/>
      <c r="AC82" s="10" t="str">
        <f>IF(C82=403,HEX2DEC(_xlfn.CONCAT(N82,M82,L82,K82))/1000,"")</f>
        <v/>
      </c>
      <c r="AD82" s="10"/>
      <c r="AE82" s="10"/>
      <c r="AF82" s="10"/>
      <c r="AG82" s="10"/>
      <c r="AH82" s="10"/>
      <c r="AI82" s="10"/>
      <c r="AJ82" s="11"/>
      <c r="AK82" s="10"/>
      <c r="AL82" s="10"/>
      <c r="AM82" s="10"/>
      <c r="AN82" s="10"/>
      <c r="AO82" s="10"/>
      <c r="AP82" s="10"/>
      <c r="AQ82" s="10"/>
      <c r="AR82" s="10"/>
    </row>
    <row r="83">
      <c r="A83" s="7">
        <f>'Filtered Data'!A82</f>
        <v>11033</v>
      </c>
      <c r="B83" s="7">
        <f>'Filtered Data'!B82</f>
        <v>0</v>
      </c>
      <c r="C83" s="7">
        <f>'Filtered Data'!C82</f>
        <v>203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00</v>
      </c>
      <c r="H83" s="7" t="str">
        <f>'Filtered Data'!H82</f>
        <v>00</v>
      </c>
      <c r="I83" s="7" t="str">
        <f>'Filtered Data'!I82</f>
        <v>00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"/>
        <v>#NUM!</v>
      </c>
      <c r="Q83" s="10"/>
      <c r="R83" s="10" t="str">
        <f>IF(C83=401,(HEX2DEC(_xlfn.CONCAT(H83,G83))/1000),"")</f>
        <v/>
      </c>
      <c r="S83" s="6">
        <f>HEX2DEC(_xlfn.CONCAT(N83,M83,L83,K83))</f>
        <v>0</v>
      </c>
      <c r="T83" s="6">
        <f>IF(S83&gt;2147483647,S83-4294967296,S83)</f>
        <v>0</v>
      </c>
      <c r="U83" s="6" t="str">
        <f>IF(C83=401,T83/1000,"")</f>
        <v/>
      </c>
      <c r="V83" s="10"/>
      <c r="W83" s="10"/>
      <c r="X83" s="10" t="str">
        <f>IF(C83=402,HEX2DEC(G83),"")</f>
        <v/>
      </c>
      <c r="Y83" s="10" t="str">
        <f>IF(C83=402,HEX2DEC(_xlfn.CONCAT(N83,M83,L83,K83))/1000,"")</f>
        <v/>
      </c>
      <c r="Z83" s="11"/>
      <c r="AA83" s="10"/>
      <c r="AB83" s="10"/>
      <c r="AC83" s="10" t="str">
        <f>IF(C83=403,HEX2DEC(_xlfn.CONCAT(N83,M83,L83,K83))/1000,"")</f>
        <v/>
      </c>
      <c r="AD83" s="10"/>
      <c r="AE83" s="10"/>
      <c r="AF83" s="10"/>
      <c r="AG83" s="10"/>
      <c r="AH83" s="10"/>
      <c r="AI83" s="10"/>
      <c r="AJ83" s="11"/>
      <c r="AK83" s="10"/>
      <c r="AL83" s="10"/>
      <c r="AM83" s="10"/>
      <c r="AN83" s="10"/>
      <c r="AO83" s="10"/>
      <c r="AP83" s="10"/>
      <c r="AQ83" s="10"/>
      <c r="AR83" s="10"/>
    </row>
    <row r="84">
      <c r="A84" s="7">
        <f>'Filtered Data'!A83</f>
        <v>11053</v>
      </c>
      <c r="B84" s="7">
        <f>'Filtered Data'!B83</f>
        <v>0</v>
      </c>
      <c r="C84" s="7">
        <f>'Filtered Data'!C83</f>
        <v>401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6b</v>
      </c>
      <c r="H84" s="7" t="str">
        <f>'Filtered Data'!H83</f>
        <v>9a</v>
      </c>
      <c r="I84" s="7" t="str">
        <f>'Filtered Data'!I83</f>
        <v>00</v>
      </c>
      <c r="J84" s="7" t="str">
        <f>'Filtered Data'!J83</f>
        <v>00</v>
      </c>
      <c r="K84" s="7" t="str">
        <f>'Filtered Data'!K83</f>
        <v>4d</v>
      </c>
      <c r="L84" s="7" t="str">
        <f>'Filtered Data'!L83</f>
        <v>00</v>
      </c>
      <c r="M84" s="7" t="str">
        <f>'Filtered Data'!M83</f>
        <v>00</v>
      </c>
      <c r="N84" s="7" t="str">
        <f>'Filtered Data'!N83</f>
        <v>00</v>
      </c>
      <c r="P84" s="9" t="e">
        <f t="shared" si="2"/>
        <v>#NUM!</v>
      </c>
      <c r="Q84" s="10"/>
      <c r="R84" s="10">
        <f>IF(C84=401,(HEX2DEC(_xlfn.CONCAT(H84,G84))/1000),"")</f>
        <v>39.530999999999999</v>
      </c>
      <c r="S84" s="6">
        <f>HEX2DEC(_xlfn.CONCAT(N84,M84,L84,K84))</f>
        <v>77</v>
      </c>
      <c r="T84" s="6">
        <f>IF(S84&gt;2147483647,S84-4294967296,S84)</f>
        <v>77</v>
      </c>
      <c r="U84" s="6">
        <f>IF(C84=401,T84/1000,"")</f>
        <v>7.6999999999999999e-002</v>
      </c>
      <c r="V84" s="10"/>
      <c r="W84" s="10"/>
      <c r="X84" s="10" t="str">
        <f>IF(C84=402,HEX2DEC(G84),"")</f>
        <v/>
      </c>
      <c r="Y84" s="10" t="str">
        <f>IF(C84=402,HEX2DEC(_xlfn.CONCAT(N84,M84,L84,K84))/1000,"")</f>
        <v/>
      </c>
      <c r="Z84" s="11"/>
      <c r="AA84" s="10"/>
      <c r="AB84" s="10"/>
      <c r="AC84" s="10" t="str">
        <f>IF(C84=403,HEX2DEC(_xlfn.CONCAT(N84,M84,L84,K84))/1000,"")</f>
        <v/>
      </c>
      <c r="AD84" s="10"/>
      <c r="AE84" s="10"/>
      <c r="AF84" s="10"/>
      <c r="AG84" s="10"/>
      <c r="AH84" s="10"/>
      <c r="AI84" s="10"/>
      <c r="AJ84" s="11"/>
      <c r="AK84" s="10"/>
      <c r="AL84" s="10"/>
      <c r="AM84" s="10"/>
      <c r="AN84" s="10"/>
      <c r="AO84" s="10"/>
      <c r="AP84" s="10"/>
      <c r="AQ84" s="10"/>
      <c r="AR84" s="10"/>
    </row>
    <row r="85">
      <c r="A85" s="7">
        <f>'Filtered Data'!A84</f>
        <v>11073</v>
      </c>
      <c r="B85" s="7">
        <f>'Filtered Data'!B84</f>
        <v>1</v>
      </c>
      <c r="C85" s="7">
        <f>'Filtered Data'!C84</f>
        <v>300</v>
      </c>
      <c r="D85" s="7">
        <f>'Filtered Data'!D84</f>
        <v>0</v>
      </c>
      <c r="E85" s="7">
        <f>'Filtered Data'!E84</f>
        <v>0</v>
      </c>
      <c r="F85" s="7">
        <f>'Filtered Data'!F84</f>
        <v>8</v>
      </c>
      <c r="G85" s="7" t="str">
        <f>'Filtered Data'!G84</f>
        <v>03</v>
      </c>
      <c r="H85" s="7" t="str">
        <f>'Filtered Data'!H84</f>
        <v>5a</v>
      </c>
      <c r="I85" s="7" t="str">
        <f>'Filtered Data'!I84</f>
        <v>64</v>
      </c>
      <c r="J85" s="7" t="str">
        <f>'Filtered Data'!J84</f>
        <v>5a</v>
      </c>
      <c r="K85" s="7" t="str">
        <f>'Filtered Data'!K84</f>
        <v>41</v>
      </c>
      <c r="L85" s="7" t="str">
        <f>'Filtered Data'!L84</f>
        <v>00</v>
      </c>
      <c r="M85" s="7" t="str">
        <f>'Filtered Data'!M84</f>
        <v>32</v>
      </c>
      <c r="N85" s="7" t="str">
        <f>'Filtered Data'!N84</f>
        <v>a8</v>
      </c>
      <c r="P85" s="9" t="e">
        <f t="shared" si="2"/>
        <v>#NUM!</v>
      </c>
      <c r="Q85" s="10"/>
      <c r="R85" s="10" t="str">
        <f>IF(C85=401,(HEX2DEC(_xlfn.CONCAT(H85,G85))/1000),"")</f>
        <v/>
      </c>
      <c r="S85" s="6">
        <f>HEX2DEC(_xlfn.CONCAT(N85,M85,L85,K85))</f>
        <v>2821849153</v>
      </c>
      <c r="T85" s="6">
        <f>IF(S85&gt;2147483647,S85-4294967296,S85)</f>
        <v>-1473118143</v>
      </c>
      <c r="U85" s="6" t="str">
        <f>IF(C85=401,T85/1000,"")</f>
        <v/>
      </c>
      <c r="V85" s="10"/>
      <c r="W85" s="10"/>
      <c r="X85" s="10" t="str">
        <f>IF(C85=402,HEX2DEC(G85),"")</f>
        <v/>
      </c>
      <c r="Y85" s="10" t="str">
        <f>IF(C85=402,HEX2DEC(_xlfn.CONCAT(N85,M85,L85,K85))/1000,"")</f>
        <v/>
      </c>
      <c r="Z85" s="11"/>
      <c r="AA85" s="10"/>
      <c r="AB85" s="10"/>
      <c r="AC85" s="10" t="str">
        <f>IF(C85=403,HEX2DEC(_xlfn.CONCAT(N85,M85,L85,K85))/1000,"")</f>
        <v/>
      </c>
      <c r="AD85" s="10"/>
      <c r="AE85" s="10"/>
      <c r="AF85" s="10"/>
      <c r="AG85" s="10"/>
      <c r="AH85" s="10"/>
      <c r="AI85" s="10"/>
      <c r="AJ85" s="11"/>
      <c r="AK85" s="10"/>
      <c r="AL85" s="10"/>
      <c r="AM85" s="10"/>
      <c r="AN85" s="10"/>
      <c r="AO85" s="10"/>
      <c r="AP85" s="10"/>
      <c r="AQ85" s="10"/>
      <c r="AR85" s="10"/>
    </row>
    <row r="86">
      <c r="A86" s="7">
        <f>'Filtered Data'!A85</f>
        <v>11074</v>
      </c>
      <c r="B86" s="7">
        <f>'Filtered Data'!B85</f>
        <v>0</v>
      </c>
      <c r="C86" s="7">
        <f>'Filtered Data'!C85</f>
        <v>400</v>
      </c>
      <c r="D86" s="7">
        <f>'Filtered Data'!D85</f>
        <v>0</v>
      </c>
      <c r="E86" s="7">
        <f>'Filtered Data'!E85</f>
        <v>0</v>
      </c>
      <c r="F86" s="7">
        <f>'Filtered Data'!F85</f>
        <v>8</v>
      </c>
      <c r="G86" s="7" t="str">
        <f>'Filtered Data'!G85</f>
        <v>01</v>
      </c>
      <c r="H86" s="7" t="str">
        <f>'Filtered Data'!H85</f>
        <v>00</v>
      </c>
      <c r="I86" s="7" t="str">
        <f>'Filtered Data'!I85</f>
        <v>c</v>
      </c>
      <c r="J86" s="7" t="str">
        <f>'Filtered Data'!J85</f>
        <v>00</v>
      </c>
      <c r="K86" s="7" t="str">
        <f>'Filtered Data'!K85</f>
        <v>00</v>
      </c>
      <c r="L86" s="7" t="str">
        <f>'Filtered Data'!L85</f>
        <v>00</v>
      </c>
      <c r="M86" s="7" t="str">
        <f>'Filtered Data'!M85</f>
        <v>00</v>
      </c>
      <c r="N86" s="7" t="str">
        <f>'Filtered Data'!N85</f>
        <v>00</v>
      </c>
      <c r="P86" s="9" t="e">
        <f t="shared" si="2"/>
        <v>#NUM!</v>
      </c>
      <c r="Q86" s="10"/>
      <c r="R86" s="10" t="str">
        <f>IF(C86=401,(HEX2DEC(_xlfn.CONCAT(H86,G86))/1000),"")</f>
        <v/>
      </c>
      <c r="S86" s="6">
        <f>HEX2DEC(_xlfn.CONCAT(N86,M86,L86,K86))</f>
        <v>0</v>
      </c>
      <c r="T86" s="6">
        <f>IF(S86&gt;2147483647,S86-4294967296,S86)</f>
        <v>0</v>
      </c>
      <c r="U86" s="6" t="str">
        <f>IF(C86=401,T86/1000,"")</f>
        <v/>
      </c>
      <c r="V86" s="10"/>
      <c r="W86" s="10"/>
      <c r="X86" s="10" t="str">
        <f>IF(C86=402,HEX2DEC(G86),"")</f>
        <v/>
      </c>
      <c r="Y86" s="10" t="str">
        <f>IF(C86=402,HEX2DEC(_xlfn.CONCAT(N86,M86,L86,K86))/1000,"")</f>
        <v/>
      </c>
      <c r="Z86" s="11"/>
      <c r="AA86" s="10"/>
      <c r="AB86" s="10"/>
      <c r="AC86" s="10" t="str">
        <f>IF(C86=403,HEX2DEC(_xlfn.CONCAT(N86,M86,L86,K86))/1000,"")</f>
        <v/>
      </c>
      <c r="AD86" s="10"/>
      <c r="AE86" s="10"/>
      <c r="AF86" s="10"/>
      <c r="AG86" s="10"/>
      <c r="AH86" s="10"/>
      <c r="AI86" s="10"/>
      <c r="AJ86" s="11"/>
      <c r="AK86" s="10"/>
      <c r="AL86" s="10"/>
      <c r="AM86" s="10"/>
      <c r="AN86" s="10"/>
      <c r="AO86" s="10"/>
      <c r="AP86" s="10"/>
      <c r="AQ86" s="10"/>
      <c r="AR86" s="10"/>
    </row>
    <row r="87">
      <c r="A87" s="7">
        <f>'Filtered Data'!A86</f>
        <v>11074</v>
      </c>
      <c r="B87" s="7">
        <f>'Filtered Data'!B86</f>
        <v>1</v>
      </c>
      <c r="C87" s="7">
        <f>'Filtered Data'!C86</f>
        <v>301</v>
      </c>
      <c r="D87" s="7">
        <f>'Filtered Data'!D86</f>
        <v>0</v>
      </c>
      <c r="E87" s="7">
        <f>'Filtered Data'!E86</f>
        <v>0</v>
      </c>
      <c r="F87" s="7">
        <f>'Filtered Data'!F86</f>
        <v>3</v>
      </c>
      <c r="G87" s="7" t="str">
        <f>'Filtered Data'!G86</f>
        <v>80</v>
      </c>
      <c r="H87" s="7" t="str">
        <f>'Filtered Data'!H86</f>
        <v>08</v>
      </c>
      <c r="I87" s="7" t="str">
        <f>'Filtered Data'!I86</f>
        <v>00</v>
      </c>
      <c r="J87" s="7" t="str">
        <f>'Filtered Data'!J86</f>
        <v/>
      </c>
      <c r="K87" s="7" t="str">
        <f>'Filtered Data'!K86</f>
        <v/>
      </c>
      <c r="L87" s="7" t="str">
        <f>'Filtered Data'!L86</f>
        <v/>
      </c>
      <c r="M87" s="7" t="str">
        <f>'Filtered Data'!M86</f>
        <v/>
      </c>
      <c r="N87" s="7" t="str">
        <f>'Filtered Data'!N86</f>
        <v/>
      </c>
      <c r="P87" s="9"/>
      <c r="Q87" s="10"/>
      <c r="R87" s="10" t="str">
        <f>IF(C87=401,(HEX2DEC(_xlfn.CONCAT(H87,G87))/1000),"")</f>
        <v/>
      </c>
      <c r="S87" s="6">
        <f>HEX2DEC(_xlfn.CONCAT(N87,M87,L87,K87))</f>
        <v>0</v>
      </c>
      <c r="T87" s="6">
        <f>IF(S87&gt;2147483647,S87-4294967296,S87)</f>
        <v>0</v>
      </c>
      <c r="U87" s="6" t="str">
        <f>IF(C87=401,T87/1000,"")</f>
        <v/>
      </c>
      <c r="V87" s="10"/>
      <c r="W87" s="10"/>
      <c r="X87" s="10" t="str">
        <f>IF(C87=402,HEX2DEC(G87),"")</f>
        <v/>
      </c>
      <c r="Y87" s="10" t="str">
        <f>IF(C87=402,HEX2DEC(_xlfn.CONCAT(N87,M87,L87,K87))/1000,"")</f>
        <v/>
      </c>
      <c r="Z87" s="11"/>
      <c r="AA87" s="10"/>
      <c r="AB87" s="10"/>
      <c r="AC87" s="10" t="str">
        <f>IF(C87=403,HEX2DEC(_xlfn.CONCAT(N87,M87,L87,K87))/1000,"")</f>
        <v/>
      </c>
      <c r="AD87" s="10"/>
      <c r="AE87" s="10"/>
      <c r="AF87" s="10"/>
      <c r="AG87" s="10"/>
      <c r="AH87" s="10"/>
      <c r="AI87" s="10"/>
      <c r="AJ87" s="11"/>
      <c r="AK87" s="10"/>
      <c r="AL87" s="10"/>
      <c r="AM87" s="10"/>
      <c r="AN87" s="10"/>
      <c r="AO87" s="10"/>
      <c r="AP87" s="10"/>
      <c r="AQ87" s="10"/>
      <c r="AR87" s="10"/>
    </row>
    <row r="88">
      <c r="A88" s="7">
        <f>'Filtered Data'!A87</f>
        <v>11121</v>
      </c>
      <c r="B88" s="7">
        <f>'Filtered Data'!B87</f>
        <v>0</v>
      </c>
      <c r="C88" s="7">
        <f>'Filtered Data'!C87</f>
        <v>201</v>
      </c>
      <c r="D88" s="7">
        <f>'Filtered Data'!D87</f>
        <v>0</v>
      </c>
      <c r="E88" s="7">
        <f>'Filtered Data'!E87</f>
        <v>0</v>
      </c>
      <c r="F88" s="7">
        <f>'Filtered Data'!F87</f>
        <v>6</v>
      </c>
      <c r="G88" s="7" t="str">
        <f>'Filtered Data'!G87</f>
        <v>00</v>
      </c>
      <c r="H88" s="7" t="str">
        <f>'Filtered Data'!H87</f>
        <v>00</v>
      </c>
      <c r="I88" s="7" t="str">
        <f>'Filtered Data'!I87</f>
        <v>00</v>
      </c>
      <c r="J88" s="7" t="str">
        <f>'Filtered Data'!J87</f>
        <v>00</v>
      </c>
      <c r="K88" s="7" t="str">
        <f>'Filtered Data'!K87</f>
        <v>62</v>
      </c>
      <c r="L88" s="7" t="str">
        <f>'Filtered Data'!L87</f>
        <v>00</v>
      </c>
      <c r="M88" s="7" t="str">
        <f>'Filtered Data'!M87</f>
        <v/>
      </c>
      <c r="N88" s="7" t="str">
        <f>'Filtered Data'!N87</f>
        <v/>
      </c>
      <c r="P88" s="9" t="e">
        <f t="shared" si="2"/>
        <v>#NUM!</v>
      </c>
      <c r="Q88" s="10"/>
      <c r="R88" s="10" t="str">
        <f>IF(C88=401,(HEX2DEC(_xlfn.CONCAT(H88,G88))/1000),"")</f>
        <v/>
      </c>
      <c r="S88" s="6">
        <f>HEX2DEC(_xlfn.CONCAT(N88,M88,L88,K88))</f>
        <v>98</v>
      </c>
      <c r="T88" s="6">
        <f>IF(S88&gt;2147483647,S88-4294967296,S88)</f>
        <v>98</v>
      </c>
      <c r="U88" s="6" t="str">
        <f>IF(C88=401,T88/1000,"")</f>
        <v/>
      </c>
      <c r="V88" s="10"/>
      <c r="W88" s="10"/>
      <c r="X88" s="10" t="str">
        <f>IF(C88=402,HEX2DEC(G88),"")</f>
        <v/>
      </c>
      <c r="Y88" s="10" t="str">
        <f>IF(C88=402,HEX2DEC(_xlfn.CONCAT(N88,M88,L88,K88))/1000,"")</f>
        <v/>
      </c>
      <c r="Z88" s="11"/>
      <c r="AA88" s="10"/>
      <c r="AB88" s="10"/>
      <c r="AC88" s="10" t="str">
        <f>IF(C88=403,HEX2DEC(_xlfn.CONCAT(N88,M88,L88,K88))/1000,"")</f>
        <v/>
      </c>
      <c r="AD88" s="10"/>
      <c r="AE88" s="10"/>
      <c r="AF88" s="10"/>
      <c r="AG88" s="10"/>
      <c r="AH88" s="10"/>
      <c r="AI88" s="10"/>
      <c r="AJ88" s="11"/>
      <c r="AK88" s="10"/>
      <c r="AL88" s="10"/>
      <c r="AM88" s="10"/>
      <c r="AN88" s="10"/>
      <c r="AO88" s="10"/>
      <c r="AP88" s="10"/>
      <c r="AQ88" s="10"/>
      <c r="AR88" s="10"/>
    </row>
    <row r="89">
      <c r="A89" s="7">
        <f>'Filtered Data'!A88</f>
        <v>11123</v>
      </c>
      <c r="B89" s="7">
        <f>'Filtered Data'!B88</f>
        <v>1</v>
      </c>
      <c r="C89" s="7">
        <f>'Filtered Data'!C88</f>
        <v>300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03</v>
      </c>
      <c r="H89" s="7" t="str">
        <f>'Filtered Data'!H88</f>
        <v>5a</v>
      </c>
      <c r="I89" s="7" t="str">
        <f>'Filtered Data'!I88</f>
        <v>64</v>
      </c>
      <c r="J89" s="7" t="str">
        <f>'Filtered Data'!J88</f>
        <v>5a</v>
      </c>
      <c r="K89" s="7" t="str">
        <f>'Filtered Data'!K88</f>
        <v>41</v>
      </c>
      <c r="L89" s="7" t="str">
        <f>'Filtered Data'!L88</f>
        <v>00</v>
      </c>
      <c r="M89" s="7" t="str">
        <f>'Filtered Data'!M88</f>
        <v>32</v>
      </c>
      <c r="N89" s="7" t="str">
        <f>'Filtered Data'!N88</f>
        <v>a9</v>
      </c>
      <c r="P89" s="9" t="e">
        <f t="shared" si="2"/>
        <v>#NUM!</v>
      </c>
      <c r="Q89" s="10"/>
      <c r="R89" s="10" t="str">
        <f>IF(C89=401,(HEX2DEC(_xlfn.CONCAT(H89,G89))/1000),"")</f>
        <v/>
      </c>
      <c r="S89" s="6">
        <f>HEX2DEC(_xlfn.CONCAT(N89,M89,L89,K89))</f>
        <v>2838626369</v>
      </c>
      <c r="T89" s="6">
        <f>IF(S89&gt;2147483647,S89-4294967296,S89)</f>
        <v>-1456340927</v>
      </c>
      <c r="U89" s="6" t="str">
        <f>IF(C89=401,T89/1000,"")</f>
        <v/>
      </c>
      <c r="V89" s="10"/>
      <c r="W89" s="10"/>
      <c r="X89" s="10" t="str">
        <f>IF(C89=402,HEX2DEC(G89),"")</f>
        <v/>
      </c>
      <c r="Y89" s="10" t="str">
        <f>IF(C89=402,HEX2DEC(_xlfn.CONCAT(N89,M89,L89,K89))/1000,"")</f>
        <v/>
      </c>
      <c r="Z89" s="11"/>
      <c r="AA89" s="10"/>
      <c r="AB89" s="10"/>
      <c r="AC89" s="10" t="str">
        <f>IF(C89=403,HEX2DEC(_xlfn.CONCAT(N89,M89,L89,K89))/1000,"")</f>
        <v/>
      </c>
      <c r="AD89" s="10"/>
      <c r="AE89" s="10"/>
      <c r="AF89" s="10"/>
      <c r="AG89" s="10"/>
      <c r="AH89" s="10"/>
      <c r="AI89" s="10"/>
      <c r="AJ89" s="11"/>
      <c r="AK89" s="10"/>
      <c r="AL89" s="10"/>
      <c r="AM89" s="10"/>
      <c r="AN89" s="10"/>
      <c r="AO89" s="10"/>
      <c r="AP89" s="10"/>
      <c r="AQ89" s="10"/>
      <c r="AR89" s="10"/>
    </row>
    <row r="90">
      <c r="A90" s="7">
        <f>'Filtered Data'!A89</f>
        <v>11123</v>
      </c>
      <c r="B90" s="7">
        <f>'Filtered Data'!B89</f>
        <v>1</v>
      </c>
      <c r="C90" s="7">
        <f>'Filtered Data'!C89</f>
        <v>301</v>
      </c>
      <c r="D90" s="7">
        <f>'Filtered Data'!D89</f>
        <v>0</v>
      </c>
      <c r="E90" s="7">
        <f>'Filtered Data'!E89</f>
        <v>0</v>
      </c>
      <c r="F90" s="7">
        <f>'Filtered Data'!F89</f>
        <v>3</v>
      </c>
      <c r="G90" s="7" t="str">
        <f>'Filtered Data'!G89</f>
        <v>88</v>
      </c>
      <c r="H90" s="7" t="str">
        <f>'Filtered Data'!H89</f>
        <v>09</v>
      </c>
      <c r="I90" s="7" t="str">
        <f>'Filtered Data'!I89</f>
        <v>00</v>
      </c>
      <c r="J90" s="7" t="str">
        <f>'Filtered Data'!J89</f>
        <v/>
      </c>
      <c r="K90" s="7" t="str">
        <f>'Filtered Data'!K89</f>
        <v/>
      </c>
      <c r="L90" s="7" t="str">
        <f>'Filtered Data'!L89</f>
        <v/>
      </c>
      <c r="M90" s="7" t="str">
        <f>'Filtered Data'!M89</f>
        <v/>
      </c>
      <c r="N90" s="7" t="str">
        <f>'Filtered Data'!N89</f>
        <v/>
      </c>
      <c r="P90" s="9"/>
      <c r="Q90" s="10"/>
      <c r="R90" s="10" t="str">
        <f>IF(C90=401,(HEX2DEC(_xlfn.CONCAT(H90,G90))/1000),"")</f>
        <v/>
      </c>
      <c r="S90" s="6">
        <f>HEX2DEC(_xlfn.CONCAT(N90,M90,L90,K90))</f>
        <v>0</v>
      </c>
      <c r="T90" s="6">
        <f>IF(S90&gt;2147483647,S90-4294967296,S90)</f>
        <v>0</v>
      </c>
      <c r="U90" s="6" t="str">
        <f>IF(C90=401,T90/1000,"")</f>
        <v/>
      </c>
      <c r="V90" s="10"/>
      <c r="W90" s="10"/>
      <c r="X90" s="10" t="str">
        <f>IF(C90=402,HEX2DEC(G90),"")</f>
        <v/>
      </c>
      <c r="Y90" s="10" t="str">
        <f>IF(C90=402,HEX2DEC(_xlfn.CONCAT(N90,M90,L90,K90))/1000,"")</f>
        <v/>
      </c>
      <c r="Z90" s="11"/>
      <c r="AA90" s="10"/>
      <c r="AB90" s="10"/>
      <c r="AC90" s="10" t="str">
        <f>IF(C90=403,HEX2DEC(_xlfn.CONCAT(N90,M90,L90,K90))/1000,"")</f>
        <v/>
      </c>
      <c r="AD90" s="10"/>
      <c r="AE90" s="10"/>
      <c r="AF90" s="10"/>
      <c r="AG90" s="10"/>
      <c r="AH90" s="10"/>
      <c r="AI90" s="10"/>
      <c r="AJ90" s="11"/>
      <c r="AK90" s="10"/>
      <c r="AL90" s="10"/>
      <c r="AM90" s="10"/>
      <c r="AN90" s="10"/>
      <c r="AO90" s="10"/>
      <c r="AP90" s="10"/>
      <c r="AQ90" s="10"/>
      <c r="AR90" s="10"/>
    </row>
    <row r="91">
      <c r="A91" s="7">
        <f>'Filtered Data'!A90</f>
        <v>11133</v>
      </c>
      <c r="B91" s="7">
        <f>'Filtered Data'!B90</f>
        <v>0</v>
      </c>
      <c r="C91" s="7">
        <f>'Filtered Data'!C90</f>
        <v>203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00</v>
      </c>
      <c r="H91" s="7" t="str">
        <f>'Filtered Data'!H90</f>
        <v>00</v>
      </c>
      <c r="I91" s="7" t="str">
        <f>'Filtered Data'!I90</f>
        <v>00</v>
      </c>
      <c r="J91" s="7" t="str">
        <f>'Filtered Data'!J90</f>
        <v>00</v>
      </c>
      <c r="K91" s="7" t="str">
        <f>'Filtered Data'!K90</f>
        <v>00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"/>
        <v>#NUM!</v>
      </c>
      <c r="Q91" s="10"/>
      <c r="R91" s="10" t="str">
        <f>IF(C91=401,(HEX2DEC(_xlfn.CONCAT(H91,G91))/1000),"")</f>
        <v/>
      </c>
      <c r="S91" s="6">
        <f>HEX2DEC(_xlfn.CONCAT(N91,M91,L91,K91))</f>
        <v>0</v>
      </c>
      <c r="T91" s="6">
        <f>IF(S91&gt;2147483647,S91-4294967296,S91)</f>
        <v>0</v>
      </c>
      <c r="U91" s="6" t="str">
        <f>IF(C91=401,T91/1000,"")</f>
        <v/>
      </c>
      <c r="V91" s="10"/>
      <c r="W91" s="10"/>
      <c r="X91" s="10" t="str">
        <f>IF(C91=402,HEX2DEC(G91),"")</f>
        <v/>
      </c>
      <c r="Y91" s="10" t="str">
        <f>IF(C91=402,HEX2DEC(_xlfn.CONCAT(N91,M91,L91,K91))/1000,"")</f>
        <v/>
      </c>
      <c r="Z91" s="11"/>
      <c r="AA91" s="10"/>
      <c r="AB91" s="10"/>
      <c r="AC91" s="10" t="str">
        <f>IF(C91=403,HEX2DEC(_xlfn.CONCAT(N91,M91,L91,K91))/1000,"")</f>
        <v/>
      </c>
      <c r="AD91" s="10"/>
      <c r="AE91" s="10"/>
      <c r="AF91" s="10"/>
      <c r="AG91" s="10"/>
      <c r="AH91" s="10"/>
      <c r="AI91" s="10"/>
      <c r="AJ91" s="11"/>
      <c r="AK91" s="10"/>
      <c r="AL91" s="10"/>
      <c r="AM91" s="10"/>
      <c r="AN91" s="10"/>
      <c r="AO91" s="10"/>
      <c r="AP91" s="10"/>
      <c r="AQ91" s="10"/>
      <c r="AR91" s="10"/>
    </row>
    <row r="92">
      <c r="A92" s="7">
        <f>'Filtered Data'!A91</f>
        <v>11154</v>
      </c>
      <c r="B92" s="7">
        <f>'Filtered Data'!B91</f>
        <v>0</v>
      </c>
      <c r="C92" s="7">
        <f>'Filtered Data'!C91</f>
        <v>401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6b</v>
      </c>
      <c r="H92" s="7" t="str">
        <f>'Filtered Data'!H91</f>
        <v>9a</v>
      </c>
      <c r="I92" s="7" t="str">
        <f>'Filtered Data'!I91</f>
        <v>00</v>
      </c>
      <c r="J92" s="7" t="str">
        <f>'Filtered Data'!J91</f>
        <v>00</v>
      </c>
      <c r="K92" s="7" t="str">
        <f>'Filtered Data'!K91</f>
        <v>4d</v>
      </c>
      <c r="L92" s="7" t="str">
        <f>'Filtered Data'!L91</f>
        <v>00</v>
      </c>
      <c r="M92" s="7" t="str">
        <f>'Filtered Data'!M91</f>
        <v>00</v>
      </c>
      <c r="N92" s="7" t="str">
        <f>'Filtered Data'!N91</f>
        <v>00</v>
      </c>
      <c r="P92" s="9" t="e">
        <f t="shared" si="2"/>
        <v>#NUM!</v>
      </c>
      <c r="Q92" s="10"/>
      <c r="R92" s="10">
        <f>IF(C92=401,(HEX2DEC(_xlfn.CONCAT(H92,G92))/1000),"")</f>
        <v>39.530999999999999</v>
      </c>
      <c r="S92" s="6">
        <f>HEX2DEC(_xlfn.CONCAT(N92,M92,L92,K92))</f>
        <v>77</v>
      </c>
      <c r="T92" s="6">
        <f>IF(S92&gt;2147483647,S92-4294967296,S92)</f>
        <v>77</v>
      </c>
      <c r="U92" s="6">
        <f>IF(C92=401,T92/1000,"")</f>
        <v>7.6999999999999999e-002</v>
      </c>
      <c r="V92" s="10"/>
      <c r="W92" s="10"/>
      <c r="X92" s="10" t="str">
        <f>IF(C92=402,HEX2DEC(G92),"")</f>
        <v/>
      </c>
      <c r="Y92" s="10" t="str">
        <f>IF(C92=402,HEX2DEC(_xlfn.CONCAT(N92,M92,L92,K92))/1000,"")</f>
        <v/>
      </c>
      <c r="Z92" s="11"/>
      <c r="AA92" s="10"/>
      <c r="AB92" s="10"/>
      <c r="AC92" s="10" t="str">
        <f>IF(C92=403,HEX2DEC(_xlfn.CONCAT(N92,M92,L92,K92))/1000,"")</f>
        <v/>
      </c>
      <c r="AD92" s="10"/>
      <c r="AE92" s="10"/>
      <c r="AF92" s="10"/>
      <c r="AG92" s="10"/>
      <c r="AH92" s="10"/>
      <c r="AI92" s="10"/>
      <c r="AJ92" s="11"/>
      <c r="AK92" s="10"/>
      <c r="AL92" s="10"/>
      <c r="AM92" s="10"/>
      <c r="AN92" s="10"/>
      <c r="AO92" s="10"/>
      <c r="AP92" s="10"/>
      <c r="AQ92" s="10"/>
      <c r="AR92" s="10"/>
    </row>
    <row r="93">
      <c r="A93" s="7">
        <f>'Filtered Data'!A92</f>
        <v>11173</v>
      </c>
      <c r="B93" s="7">
        <f>'Filtered Data'!B92</f>
        <v>1</v>
      </c>
      <c r="C93" s="7">
        <f>'Filtered Data'!C92</f>
        <v>300</v>
      </c>
      <c r="D93" s="7">
        <f>'Filtered Data'!D92</f>
        <v>0</v>
      </c>
      <c r="E93" s="7">
        <f>'Filtered Data'!E92</f>
        <v>0</v>
      </c>
      <c r="F93" s="7">
        <f>'Filtered Data'!F92</f>
        <v>8</v>
      </c>
      <c r="G93" s="7" t="str">
        <f>'Filtered Data'!G92</f>
        <v>03</v>
      </c>
      <c r="H93" s="7" t="str">
        <f>'Filtered Data'!H92</f>
        <v>5a</v>
      </c>
      <c r="I93" s="7" t="str">
        <f>'Filtered Data'!I92</f>
        <v>64</v>
      </c>
      <c r="J93" s="7" t="str">
        <f>'Filtered Data'!J92</f>
        <v>5a</v>
      </c>
      <c r="K93" s="7" t="str">
        <f>'Filtered Data'!K92</f>
        <v>41</v>
      </c>
      <c r="L93" s="7" t="str">
        <f>'Filtered Data'!L92</f>
        <v>00</v>
      </c>
      <c r="M93" s="7" t="str">
        <f>'Filtered Data'!M92</f>
        <v>32</v>
      </c>
      <c r="N93" s="7" t="str">
        <f>'Filtered Data'!N92</f>
        <v>aa</v>
      </c>
      <c r="P93" s="9" t="e">
        <f t="shared" si="2"/>
        <v>#NUM!</v>
      </c>
      <c r="Q93" s="10"/>
      <c r="R93" s="10" t="str">
        <f>IF(C93=401,(HEX2DEC(_xlfn.CONCAT(H93,G93))/1000),"")</f>
        <v/>
      </c>
      <c r="S93" s="6">
        <f>HEX2DEC(_xlfn.CONCAT(N93,M93,L93,K93))</f>
        <v>2855403585</v>
      </c>
      <c r="T93" s="6">
        <f>IF(S93&gt;2147483647,S93-4294967296,S93)</f>
        <v>-1439563711</v>
      </c>
      <c r="U93" s="6" t="str">
        <f>IF(C93=401,T93/1000,"")</f>
        <v/>
      </c>
      <c r="V93" s="10"/>
      <c r="W93" s="10"/>
      <c r="X93" s="10" t="str">
        <f>IF(C93=402,HEX2DEC(G93),"")</f>
        <v/>
      </c>
      <c r="Y93" s="10" t="str">
        <f>IF(C93=402,HEX2DEC(_xlfn.CONCAT(N93,M93,L93,K93))/1000,"")</f>
        <v/>
      </c>
      <c r="Z93" s="11"/>
      <c r="AA93" s="10"/>
      <c r="AB93" s="10"/>
      <c r="AC93" s="10" t="str">
        <f>IF(C93=403,HEX2DEC(_xlfn.CONCAT(N93,M93,L93,K93))/1000,"")</f>
        <v/>
      </c>
      <c r="AD93" s="10"/>
      <c r="AE93" s="10"/>
      <c r="AF93" s="10"/>
      <c r="AG93" s="10"/>
      <c r="AH93" s="10"/>
      <c r="AI93" s="10"/>
      <c r="AJ93" s="11"/>
      <c r="AK93" s="10"/>
      <c r="AL93" s="10"/>
      <c r="AM93" s="10"/>
      <c r="AN93" s="10"/>
      <c r="AO93" s="10"/>
      <c r="AP93" s="10"/>
      <c r="AQ93" s="10"/>
      <c r="AR93" s="10"/>
    </row>
    <row r="94">
      <c r="A94" s="7">
        <f>'Filtered Data'!A93</f>
        <v>11174</v>
      </c>
      <c r="B94" s="7">
        <f>'Filtered Data'!B93</f>
        <v>1</v>
      </c>
      <c r="C94" s="7">
        <f>'Filtered Data'!C93</f>
        <v>301</v>
      </c>
      <c r="D94" s="7">
        <f>'Filtered Data'!D93</f>
        <v>0</v>
      </c>
      <c r="E94" s="7">
        <f>'Filtered Data'!E93</f>
        <v>0</v>
      </c>
      <c r="F94" s="7">
        <f>'Filtered Data'!F93</f>
        <v>3</v>
      </c>
      <c r="G94" s="7" t="str">
        <f>'Filtered Data'!G93</f>
        <v>c6</v>
      </c>
      <c r="H94" s="7" t="str">
        <f>'Filtered Data'!H93</f>
        <v>a</v>
      </c>
      <c r="I94" s="7" t="str">
        <f>'Filtered Data'!I93</f>
        <v>00</v>
      </c>
      <c r="J94" s="7" t="str">
        <f>'Filtered Data'!J93</f>
        <v/>
      </c>
      <c r="K94" s="7" t="str">
        <f>'Filtered Data'!K93</f>
        <v/>
      </c>
      <c r="L94" s="7" t="str">
        <f>'Filtered Data'!L93</f>
        <v/>
      </c>
      <c r="M94" s="7" t="str">
        <f>'Filtered Data'!M93</f>
        <v/>
      </c>
      <c r="N94" s="7" t="str">
        <f>'Filtered Data'!N93</f>
        <v/>
      </c>
      <c r="P94" s="9"/>
      <c r="Q94" s="10"/>
      <c r="R94" s="10" t="str">
        <f>IF(C94=401,(HEX2DEC(_xlfn.CONCAT(H94,G94))/1000),"")</f>
        <v/>
      </c>
      <c r="S94" s="6">
        <f>HEX2DEC(_xlfn.CONCAT(N94,M94,L94,K94))</f>
        <v>0</v>
      </c>
      <c r="T94" s="6">
        <f>IF(S94&gt;2147483647,S94-4294967296,S94)</f>
        <v>0</v>
      </c>
      <c r="U94" s="6" t="str">
        <f>IF(C94=401,T94/1000,"")</f>
        <v/>
      </c>
      <c r="V94" s="10"/>
      <c r="W94" s="10"/>
      <c r="X94" s="10" t="str">
        <f>IF(C94=402,HEX2DEC(G94),"")</f>
        <v/>
      </c>
      <c r="Y94" s="10" t="str">
        <f>IF(C94=402,HEX2DEC(_xlfn.CONCAT(N94,M94,L94,K94))/1000,"")</f>
        <v/>
      </c>
      <c r="Z94" s="11"/>
      <c r="AA94" s="10"/>
      <c r="AB94" s="10"/>
      <c r="AC94" s="10" t="str">
        <f>IF(C94=403,HEX2DEC(_xlfn.CONCAT(N94,M94,L94,K94))/1000,"")</f>
        <v/>
      </c>
      <c r="AD94" s="10"/>
      <c r="AE94" s="10"/>
      <c r="AF94" s="10"/>
      <c r="AG94" s="10"/>
      <c r="AH94" s="10"/>
      <c r="AI94" s="10"/>
      <c r="AJ94" s="11"/>
      <c r="AK94" s="10"/>
      <c r="AL94" s="10"/>
      <c r="AM94" s="10"/>
      <c r="AN94" s="10"/>
      <c r="AO94" s="10"/>
      <c r="AP94" s="10"/>
      <c r="AQ94" s="10"/>
      <c r="AR94" s="10"/>
    </row>
    <row r="95">
      <c r="A95" s="7">
        <f>'Filtered Data'!A94</f>
        <v>11174</v>
      </c>
      <c r="B95" s="7">
        <f>'Filtered Data'!B94</f>
        <v>0</v>
      </c>
      <c r="C95" s="7">
        <f>'Filtered Data'!C94</f>
        <v>400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01</v>
      </c>
      <c r="H95" s="7" t="str">
        <f>'Filtered Data'!H94</f>
        <v>00</v>
      </c>
      <c r="I95" s="7" t="str">
        <f>'Filtered Data'!I94</f>
        <v>c</v>
      </c>
      <c r="J95" s="7" t="str">
        <f>'Filtered Data'!J94</f>
        <v>00</v>
      </c>
      <c r="K95" s="7" t="str">
        <f>'Filtered Data'!K94</f>
        <v>00</v>
      </c>
      <c r="L95" s="7" t="str">
        <f>'Filtered Data'!L94</f>
        <v>00</v>
      </c>
      <c r="M95" s="7" t="str">
        <f>'Filtered Data'!M94</f>
        <v>00</v>
      </c>
      <c r="N95" s="7" t="str">
        <f>'Filtered Data'!N94</f>
        <v>00</v>
      </c>
      <c r="P95" s="9" t="e">
        <f t="shared" si="2"/>
        <v>#NUM!</v>
      </c>
      <c r="Q95" s="10"/>
      <c r="R95" s="10" t="str">
        <f>IF(C95=401,(HEX2DEC(_xlfn.CONCAT(H95,G95))/1000),"")</f>
        <v/>
      </c>
      <c r="S95" s="6">
        <f>HEX2DEC(_xlfn.CONCAT(N95,M95,L95,K95))</f>
        <v>0</v>
      </c>
      <c r="T95" s="6">
        <f>IF(S95&gt;2147483647,S95-4294967296,S95)</f>
        <v>0</v>
      </c>
      <c r="U95" s="6" t="str">
        <f>IF(C95=401,T95/1000,"")</f>
        <v/>
      </c>
      <c r="V95" s="10"/>
      <c r="W95" s="10"/>
      <c r="X95" s="10" t="str">
        <f>IF(C95=402,HEX2DEC(G95),"")</f>
        <v/>
      </c>
      <c r="Y95" s="10" t="str">
        <f>IF(C95=402,HEX2DEC(_xlfn.CONCAT(N95,M95,L95,K95))/1000,"")</f>
        <v/>
      </c>
      <c r="Z95" s="11"/>
      <c r="AA95" s="10"/>
      <c r="AB95" s="10"/>
      <c r="AC95" s="10" t="str">
        <f>IF(C95=403,HEX2DEC(_xlfn.CONCAT(N95,M95,L95,K95))/1000,"")</f>
        <v/>
      </c>
      <c r="AD95" s="10"/>
      <c r="AE95" s="10"/>
      <c r="AF95" s="10"/>
      <c r="AG95" s="10"/>
      <c r="AH95" s="10"/>
      <c r="AI95" s="10"/>
      <c r="AJ95" s="11"/>
      <c r="AK95" s="10"/>
      <c r="AL95" s="10"/>
      <c r="AM95" s="10"/>
      <c r="AN95" s="10"/>
      <c r="AO95" s="10"/>
      <c r="AP95" s="10"/>
      <c r="AQ95" s="10"/>
      <c r="AR95" s="10"/>
    </row>
    <row r="96">
      <c r="A96" s="7">
        <f>'Filtered Data'!A95</f>
        <v>11221</v>
      </c>
      <c r="B96" s="7">
        <f>'Filtered Data'!B95</f>
        <v>0</v>
      </c>
      <c r="C96" s="7">
        <f>'Filtered Data'!C95</f>
        <v>201</v>
      </c>
      <c r="D96" s="7">
        <f>'Filtered Data'!D95</f>
        <v>0</v>
      </c>
      <c r="E96" s="7">
        <f>'Filtered Data'!E95</f>
        <v>0</v>
      </c>
      <c r="F96" s="7">
        <f>'Filtered Data'!F95</f>
        <v>6</v>
      </c>
      <c r="G96" s="7" t="str">
        <f>'Filtered Data'!G95</f>
        <v>00</v>
      </c>
      <c r="H96" s="7" t="str">
        <f>'Filtered Data'!H95</f>
        <v>00</v>
      </c>
      <c r="I96" s="7" t="str">
        <f>'Filtered Data'!I95</f>
        <v>00</v>
      </c>
      <c r="J96" s="7" t="str">
        <f>'Filtered Data'!J95</f>
        <v>00</v>
      </c>
      <c r="K96" s="7" t="str">
        <f>'Filtered Data'!K95</f>
        <v>62</v>
      </c>
      <c r="L96" s="7" t="str">
        <f>'Filtered Data'!L95</f>
        <v>00</v>
      </c>
      <c r="M96" s="7" t="str">
        <f>'Filtered Data'!M95</f>
        <v/>
      </c>
      <c r="N96" s="7" t="str">
        <f>'Filtered Data'!N95</f>
        <v/>
      </c>
      <c r="P96" s="9" t="e">
        <f t="shared" si="2"/>
        <v>#NUM!</v>
      </c>
      <c r="Q96" s="10"/>
      <c r="R96" s="10" t="str">
        <f>IF(C96=401,(HEX2DEC(_xlfn.CONCAT(H96,G96))/1000),"")</f>
        <v/>
      </c>
      <c r="S96" s="6">
        <f>HEX2DEC(_xlfn.CONCAT(N96,M96,L96,K96))</f>
        <v>98</v>
      </c>
      <c r="T96" s="6">
        <f>IF(S96&gt;2147483647,S96-4294967296,S96)</f>
        <v>98</v>
      </c>
      <c r="U96" s="6" t="str">
        <f>IF(C96=401,T96/1000,"")</f>
        <v/>
      </c>
      <c r="V96" s="10"/>
      <c r="W96" s="10"/>
      <c r="X96" s="10" t="str">
        <f>IF(C96=402,HEX2DEC(G96),"")</f>
        <v/>
      </c>
      <c r="Y96" s="10" t="str">
        <f>IF(C96=402,HEX2DEC(_xlfn.CONCAT(N96,M96,L96,K96))/1000,"")</f>
        <v/>
      </c>
      <c r="Z96" s="11"/>
      <c r="AA96" s="10"/>
      <c r="AB96" s="10"/>
      <c r="AC96" s="10" t="str">
        <f>IF(C96=403,HEX2DEC(_xlfn.CONCAT(N96,M96,L96,K96))/1000,"")</f>
        <v/>
      </c>
      <c r="AD96" s="10"/>
      <c r="AE96" s="10"/>
      <c r="AF96" s="10"/>
      <c r="AG96" s="10"/>
      <c r="AH96" s="10"/>
      <c r="AI96" s="10"/>
      <c r="AJ96" s="11"/>
      <c r="AK96" s="10"/>
      <c r="AL96" s="10"/>
      <c r="AM96" s="10"/>
      <c r="AN96" s="10"/>
      <c r="AO96" s="10"/>
      <c r="AP96" s="10"/>
      <c r="AQ96" s="10"/>
      <c r="AR96" s="10"/>
    </row>
    <row r="97">
      <c r="A97" s="7">
        <f>'Filtered Data'!A96</f>
        <v>11222</v>
      </c>
      <c r="B97" s="7">
        <f>'Filtered Data'!B96</f>
        <v>1</v>
      </c>
      <c r="C97" s="7">
        <f>'Filtered Data'!C96</f>
        <v>300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03</v>
      </c>
      <c r="H97" s="7" t="str">
        <f>'Filtered Data'!H96</f>
        <v>5a</v>
      </c>
      <c r="I97" s="7" t="str">
        <f>'Filtered Data'!I96</f>
        <v>64</v>
      </c>
      <c r="J97" s="7" t="str">
        <f>'Filtered Data'!J96</f>
        <v>5a</v>
      </c>
      <c r="K97" s="7" t="str">
        <f>'Filtered Data'!K96</f>
        <v>41</v>
      </c>
      <c r="L97" s="7" t="str">
        <f>'Filtered Data'!L96</f>
        <v>00</v>
      </c>
      <c r="M97" s="7" t="str">
        <f>'Filtered Data'!M96</f>
        <v>32</v>
      </c>
      <c r="N97" s="7" t="str">
        <f>'Filtered Data'!N96</f>
        <v>ab</v>
      </c>
      <c r="P97" s="9" t="e">
        <f t="shared" si="2"/>
        <v>#NUM!</v>
      </c>
      <c r="Q97" s="10"/>
      <c r="R97" s="10" t="str">
        <f>IF(C97=401,(HEX2DEC(_xlfn.CONCAT(H97,G97))/1000),"")</f>
        <v/>
      </c>
      <c r="S97" s="6">
        <f>HEX2DEC(_xlfn.CONCAT(N97,M97,L97,K97))</f>
        <v>2872180801</v>
      </c>
      <c r="T97" s="6">
        <f>IF(S97&gt;2147483647,S97-4294967296,S97)</f>
        <v>-1422786495</v>
      </c>
      <c r="U97" s="6" t="str">
        <f>IF(C97=401,T97/1000,"")</f>
        <v/>
      </c>
      <c r="V97" s="10"/>
      <c r="W97" s="10"/>
      <c r="X97" s="10" t="str">
        <f>IF(C97=402,HEX2DEC(G97),"")</f>
        <v/>
      </c>
      <c r="Y97" s="10" t="str">
        <f>IF(C97=402,HEX2DEC(_xlfn.CONCAT(N97,M97,L97,K97))/1000,"")</f>
        <v/>
      </c>
      <c r="Z97" s="11"/>
      <c r="AA97" s="10"/>
      <c r="AB97" s="10"/>
      <c r="AC97" s="10" t="str">
        <f>IF(C97=403,HEX2DEC(_xlfn.CONCAT(N97,M97,L97,K97))/1000,"")</f>
        <v/>
      </c>
      <c r="AD97" s="10"/>
      <c r="AE97" s="10"/>
      <c r="AF97" s="10"/>
      <c r="AG97" s="10"/>
      <c r="AH97" s="10"/>
      <c r="AI97" s="10"/>
      <c r="AJ97" s="11"/>
      <c r="AK97" s="10"/>
      <c r="AL97" s="10"/>
      <c r="AM97" s="10"/>
      <c r="AN97" s="10"/>
      <c r="AO97" s="10"/>
      <c r="AP97" s="10"/>
      <c r="AQ97" s="10"/>
      <c r="AR97" s="10"/>
    </row>
    <row r="98">
      <c r="A98" s="7">
        <f>'Filtered Data'!A97</f>
        <v>11223</v>
      </c>
      <c r="B98" s="7">
        <f>'Filtered Data'!B97</f>
        <v>1</v>
      </c>
      <c r="C98" s="7">
        <f>'Filtered Data'!C97</f>
        <v>301</v>
      </c>
      <c r="D98" s="7">
        <f>'Filtered Data'!D97</f>
        <v>0</v>
      </c>
      <c r="E98" s="7">
        <f>'Filtered Data'!E97</f>
        <v>0</v>
      </c>
      <c r="F98" s="7">
        <f>'Filtered Data'!F97</f>
        <v>3</v>
      </c>
      <c r="G98" s="7" t="str">
        <f>'Filtered Data'!G97</f>
        <v>43</v>
      </c>
      <c r="H98" s="7" t="str">
        <f>'Filtered Data'!H97</f>
        <v>b</v>
      </c>
      <c r="I98" s="7" t="str">
        <f>'Filtered Data'!I97</f>
        <v>00</v>
      </c>
      <c r="J98" s="7" t="str">
        <f>'Filtered Data'!J97</f>
        <v/>
      </c>
      <c r="K98" s="7" t="str">
        <f>'Filtered Data'!K97</f>
        <v/>
      </c>
      <c r="L98" s="7" t="str">
        <f>'Filtered Data'!L97</f>
        <v/>
      </c>
      <c r="M98" s="7" t="str">
        <f>'Filtered Data'!M97</f>
        <v/>
      </c>
      <c r="N98" s="7" t="str">
        <f>'Filtered Data'!N97</f>
        <v/>
      </c>
      <c r="P98" s="9"/>
      <c r="Q98" s="10"/>
      <c r="R98" s="10" t="str">
        <f>IF(C98=401,(HEX2DEC(_xlfn.CONCAT(H98,G98))/1000),"")</f>
        <v/>
      </c>
      <c r="S98" s="6">
        <f>HEX2DEC(_xlfn.CONCAT(N98,M98,L98,K98))</f>
        <v>0</v>
      </c>
      <c r="T98" s="6">
        <f>IF(S98&gt;2147483647,S98-4294967296,S98)</f>
        <v>0</v>
      </c>
      <c r="U98" s="6" t="str">
        <f>IF(C98=401,T98/1000,"")</f>
        <v/>
      </c>
      <c r="V98" s="10"/>
      <c r="W98" s="10"/>
      <c r="X98" s="10" t="str">
        <f>IF(C98=402,HEX2DEC(G98),"")</f>
        <v/>
      </c>
      <c r="Y98" s="10" t="str">
        <f>IF(C98=402,HEX2DEC(_xlfn.CONCAT(N98,M98,L98,K98))/1000,"")</f>
        <v/>
      </c>
      <c r="Z98" s="11"/>
      <c r="AA98" s="10"/>
      <c r="AB98" s="10"/>
      <c r="AC98" s="10" t="str">
        <f>IF(C98=403,HEX2DEC(_xlfn.CONCAT(N98,M98,L98,K98))/1000,"")</f>
        <v/>
      </c>
      <c r="AD98" s="10"/>
      <c r="AE98" s="10"/>
      <c r="AF98" s="10"/>
      <c r="AG98" s="10"/>
      <c r="AH98" s="10"/>
      <c r="AI98" s="10"/>
      <c r="AJ98" s="11"/>
      <c r="AK98" s="10"/>
      <c r="AL98" s="10"/>
      <c r="AM98" s="10"/>
      <c r="AN98" s="10"/>
      <c r="AO98" s="10"/>
      <c r="AP98" s="10"/>
      <c r="AQ98" s="10"/>
      <c r="AR98" s="10"/>
    </row>
    <row r="99">
      <c r="A99" s="7">
        <f>'Filtered Data'!A98</f>
        <v>11233</v>
      </c>
      <c r="B99" s="7">
        <f>'Filtered Data'!B98</f>
        <v>0</v>
      </c>
      <c r="C99" s="7">
        <f>'Filtered Data'!C98</f>
        <v>203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00</v>
      </c>
      <c r="H99" s="7" t="str">
        <f>'Filtered Data'!H98</f>
        <v>00</v>
      </c>
      <c r="I99" s="7" t="str">
        <f>'Filtered Data'!I98</f>
        <v>00</v>
      </c>
      <c r="J99" s="7" t="str">
        <f>'Filtered Data'!J98</f>
        <v>00</v>
      </c>
      <c r="K99" s="7" t="str">
        <f>'Filtered Data'!K98</f>
        <v>00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"/>
        <v>#NUM!</v>
      </c>
      <c r="Q99" s="10"/>
      <c r="R99" s="10" t="str">
        <f>IF(C99=401,(HEX2DEC(_xlfn.CONCAT(H99,G99))/1000),"")</f>
        <v/>
      </c>
      <c r="S99" s="6">
        <f>HEX2DEC(_xlfn.CONCAT(N99,M99,L99,K99))</f>
        <v>0</v>
      </c>
      <c r="T99" s="6">
        <f>IF(S99&gt;2147483647,S99-4294967296,S99)</f>
        <v>0</v>
      </c>
      <c r="U99" s="6" t="str">
        <f>IF(C99=401,T99/1000,"")</f>
        <v/>
      </c>
      <c r="V99" s="10"/>
      <c r="W99" s="10"/>
      <c r="X99" s="10" t="str">
        <f>IF(C99=402,HEX2DEC(G99),"")</f>
        <v/>
      </c>
      <c r="Y99" s="10" t="str">
        <f>IF(C99=402,HEX2DEC(_xlfn.CONCAT(N99,M99,L99,K99))/1000,"")</f>
        <v/>
      </c>
      <c r="Z99" s="11"/>
      <c r="AA99" s="10"/>
      <c r="AB99" s="10"/>
      <c r="AC99" s="10" t="str">
        <f>IF(C99=403,HEX2DEC(_xlfn.CONCAT(N99,M99,L99,K99))/1000,"")</f>
        <v/>
      </c>
      <c r="AD99" s="10"/>
      <c r="AE99" s="10"/>
      <c r="AF99" s="10"/>
      <c r="AG99" s="10"/>
      <c r="AH99" s="10"/>
      <c r="AI99" s="10"/>
      <c r="AJ99" s="11"/>
      <c r="AK99" s="10"/>
      <c r="AL99" s="10"/>
      <c r="AM99" s="10"/>
      <c r="AN99" s="10"/>
      <c r="AO99" s="10"/>
      <c r="AP99" s="10"/>
      <c r="AQ99" s="10"/>
      <c r="AR99" s="10"/>
    </row>
    <row r="100">
      <c r="A100" s="7">
        <f>'Filtered Data'!A99</f>
        <v>11254</v>
      </c>
      <c r="B100" s="7">
        <f>'Filtered Data'!B99</f>
        <v>0</v>
      </c>
      <c r="C100" s="7">
        <f>'Filtered Data'!C99</f>
        <v>401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6b</v>
      </c>
      <c r="H100" s="7" t="str">
        <f>'Filtered Data'!H99</f>
        <v>9a</v>
      </c>
      <c r="I100" s="7" t="str">
        <f>'Filtered Data'!I99</f>
        <v>00</v>
      </c>
      <c r="J100" s="7" t="str">
        <f>'Filtered Data'!J99</f>
        <v>00</v>
      </c>
      <c r="K100" s="7" t="str">
        <f>'Filtered Data'!K99</f>
        <v>4d</v>
      </c>
      <c r="L100" s="7" t="str">
        <f>'Filtered Data'!L99</f>
        <v>00</v>
      </c>
      <c r="M100" s="7" t="str">
        <f>'Filtered Data'!M99</f>
        <v>00</v>
      </c>
      <c r="N100" s="7" t="str">
        <f>'Filtered Data'!N99</f>
        <v>00</v>
      </c>
      <c r="P100" s="9" t="e">
        <f t="shared" ref="P100:P163" si="3">HEX2DEC(_xlfn.CONCAT(G100:N100))</f>
        <v>#NUM!</v>
      </c>
      <c r="Q100" s="10"/>
      <c r="R100" s="10">
        <f>IF(C100=401,(HEX2DEC(_xlfn.CONCAT(H100,G100))/1000),"")</f>
        <v>39.530999999999999</v>
      </c>
      <c r="S100" s="6">
        <f>HEX2DEC(_xlfn.CONCAT(N100,M100,L100,K100))</f>
        <v>77</v>
      </c>
      <c r="T100" s="6">
        <f>IF(S100&gt;2147483647,S100-4294967296,S100)</f>
        <v>77</v>
      </c>
      <c r="U100" s="6">
        <f>IF(C100=401,T100/1000,"")</f>
        <v>7.6999999999999999e-002</v>
      </c>
      <c r="V100" s="10"/>
      <c r="W100" s="10"/>
      <c r="X100" s="10" t="str">
        <f>IF(C100=402,HEX2DEC(G100),"")</f>
        <v/>
      </c>
      <c r="Y100" s="10" t="str">
        <f>IF(C100=402,HEX2DEC(_xlfn.CONCAT(N100,M100,L100,K100))/1000,"")</f>
        <v/>
      </c>
      <c r="Z100" s="11"/>
      <c r="AA100" s="10"/>
      <c r="AB100" s="10"/>
      <c r="AC100" s="10" t="str">
        <f>IF(C100=403,HEX2DEC(_xlfn.CONCAT(N100,M100,L100,K100))/1000,"")</f>
        <v/>
      </c>
      <c r="AD100" s="10"/>
      <c r="AE100" s="10"/>
      <c r="AF100" s="10"/>
      <c r="AG100" s="10"/>
      <c r="AH100" s="10"/>
      <c r="AI100" s="10"/>
      <c r="AJ100" s="11"/>
      <c r="AK100" s="10"/>
      <c r="AL100" s="10"/>
      <c r="AM100" s="10"/>
      <c r="AN100" s="10"/>
      <c r="AO100" s="10"/>
      <c r="AP100" s="10"/>
      <c r="AQ100" s="10"/>
      <c r="AR100" s="10"/>
    </row>
    <row r="101">
      <c r="A101" s="7">
        <f>'Filtered Data'!A100</f>
        <v>11273</v>
      </c>
      <c r="B101" s="7">
        <f>'Filtered Data'!B100</f>
        <v>1</v>
      </c>
      <c r="C101" s="7">
        <f>'Filtered Data'!C100</f>
        <v>300</v>
      </c>
      <c r="D101" s="7">
        <f>'Filtered Data'!D100</f>
        <v>0</v>
      </c>
      <c r="E101" s="7">
        <f>'Filtered Data'!E100</f>
        <v>0</v>
      </c>
      <c r="F101" s="7">
        <f>'Filtered Data'!F100</f>
        <v>8</v>
      </c>
      <c r="G101" s="7" t="str">
        <f>'Filtered Data'!G100</f>
        <v>03</v>
      </c>
      <c r="H101" s="7" t="str">
        <f>'Filtered Data'!H100</f>
        <v>5a</v>
      </c>
      <c r="I101" s="7" t="str">
        <f>'Filtered Data'!I100</f>
        <v>64</v>
      </c>
      <c r="J101" s="7" t="str">
        <f>'Filtered Data'!J100</f>
        <v>5a</v>
      </c>
      <c r="K101" s="7" t="str">
        <f>'Filtered Data'!K100</f>
        <v>41</v>
      </c>
      <c r="L101" s="7" t="str">
        <f>'Filtered Data'!L100</f>
        <v>00</v>
      </c>
      <c r="M101" s="7" t="str">
        <f>'Filtered Data'!M100</f>
        <v>32</v>
      </c>
      <c r="N101" s="7" t="str">
        <f>'Filtered Data'!N100</f>
        <v>ec</v>
      </c>
      <c r="P101" s="9" t="e">
        <f t="shared" si="3"/>
        <v>#NUM!</v>
      </c>
      <c r="Q101" s="10"/>
      <c r="R101" s="10" t="str">
        <f>IF(C101=401,(HEX2DEC(_xlfn.CONCAT(H101,G101))/1000),"")</f>
        <v/>
      </c>
      <c r="S101" s="6">
        <f>HEX2DEC(_xlfn.CONCAT(N101,M101,L101,K101))</f>
        <v>3962699841</v>
      </c>
      <c r="T101" s="6">
        <f>IF(S101&gt;2147483647,S101-4294967296,S101)</f>
        <v>-332267455</v>
      </c>
      <c r="U101" s="6" t="str">
        <f>IF(C101=401,T101/1000,"")</f>
        <v/>
      </c>
      <c r="V101" s="10"/>
      <c r="W101" s="10"/>
      <c r="X101" s="10" t="str">
        <f>IF(C101=402,HEX2DEC(G101),"")</f>
        <v/>
      </c>
      <c r="Y101" s="10" t="str">
        <f>IF(C101=402,HEX2DEC(_xlfn.CONCAT(N101,M101,L101,K101))/1000,"")</f>
        <v/>
      </c>
      <c r="Z101" s="11"/>
      <c r="AA101" s="10"/>
      <c r="AB101" s="10"/>
      <c r="AC101" s="10" t="str">
        <f>IF(C101=403,HEX2DEC(_xlfn.CONCAT(N101,M101,L101,K101))/1000,"")</f>
        <v/>
      </c>
      <c r="AD101" s="10"/>
      <c r="AE101" s="10"/>
      <c r="AF101" s="10"/>
      <c r="AG101" s="10"/>
      <c r="AH101" s="10"/>
      <c r="AI101" s="10"/>
      <c r="AJ101" s="11"/>
      <c r="AK101" s="10"/>
      <c r="AL101" s="10"/>
      <c r="AM101" s="10"/>
      <c r="AN101" s="10"/>
      <c r="AO101" s="10"/>
      <c r="AP101" s="10"/>
      <c r="AQ101" s="10"/>
      <c r="AR101" s="10"/>
    </row>
    <row r="102">
      <c r="A102" s="7">
        <f>'Filtered Data'!A101</f>
        <v>11274</v>
      </c>
      <c r="B102" s="7">
        <f>'Filtered Data'!B101</f>
        <v>1</v>
      </c>
      <c r="C102" s="7">
        <f>'Filtered Data'!C101</f>
        <v>301</v>
      </c>
      <c r="D102" s="7">
        <f>'Filtered Data'!D101</f>
        <v>0</v>
      </c>
      <c r="E102" s="7">
        <f>'Filtered Data'!E101</f>
        <v>0</v>
      </c>
      <c r="F102" s="7">
        <f>'Filtered Data'!F101</f>
        <v>3</v>
      </c>
      <c r="G102" s="7" t="str">
        <f>'Filtered Data'!G101</f>
        <v>b5</v>
      </c>
      <c r="H102" s="7" t="str">
        <f>'Filtered Data'!H101</f>
        <v>c</v>
      </c>
      <c r="I102" s="7" t="str">
        <f>'Filtered Data'!I101</f>
        <v>00</v>
      </c>
      <c r="J102" s="7" t="str">
        <f>'Filtered Data'!J101</f>
        <v/>
      </c>
      <c r="K102" s="7" t="str">
        <f>'Filtered Data'!K101</f>
        <v/>
      </c>
      <c r="L102" s="7" t="str">
        <f>'Filtered Data'!L101</f>
        <v/>
      </c>
      <c r="M102" s="7" t="str">
        <f>'Filtered Data'!M101</f>
        <v/>
      </c>
      <c r="N102" s="7" t="str">
        <f>'Filtered Data'!N101</f>
        <v/>
      </c>
      <c r="P102" s="9"/>
      <c r="Q102" s="10"/>
      <c r="R102" s="10" t="str">
        <f>IF(C102=401,(HEX2DEC(_xlfn.CONCAT(H102,G102))/1000),"")</f>
        <v/>
      </c>
      <c r="S102" s="6">
        <f>HEX2DEC(_xlfn.CONCAT(N102,M102,L102,K102))</f>
        <v>0</v>
      </c>
      <c r="T102" s="6">
        <f>IF(S102&gt;2147483647,S102-4294967296,S102)</f>
        <v>0</v>
      </c>
      <c r="U102" s="6" t="str">
        <f>IF(C102=401,T102/1000,"")</f>
        <v/>
      </c>
      <c r="V102" s="10"/>
      <c r="W102" s="10"/>
      <c r="X102" s="10" t="str">
        <f>IF(C102=402,HEX2DEC(G102),"")</f>
        <v/>
      </c>
      <c r="Y102" s="10" t="str">
        <f>IF(C102=402,HEX2DEC(_xlfn.CONCAT(N102,M102,L102,K102))/1000,"")</f>
        <v/>
      </c>
      <c r="Z102" s="11"/>
      <c r="AA102" s="10"/>
      <c r="AB102" s="10"/>
      <c r="AC102" s="10" t="str">
        <f>IF(C102=403,HEX2DEC(_xlfn.CONCAT(N102,M102,L102,K102))/1000,"")</f>
        <v/>
      </c>
      <c r="AD102" s="10"/>
      <c r="AE102" s="10"/>
      <c r="AF102" s="10"/>
      <c r="AG102" s="10"/>
      <c r="AH102" s="10"/>
      <c r="AI102" s="10"/>
      <c r="AJ102" s="11"/>
      <c r="AK102" s="10"/>
      <c r="AL102" s="10"/>
      <c r="AM102" s="10"/>
      <c r="AN102" s="10"/>
      <c r="AO102" s="10"/>
      <c r="AP102" s="10"/>
      <c r="AQ102" s="10"/>
      <c r="AR102" s="10"/>
    </row>
    <row r="103">
      <c r="A103" s="7">
        <f>'Filtered Data'!A102</f>
        <v>11274</v>
      </c>
      <c r="B103" s="7">
        <f>'Filtered Data'!B102</f>
        <v>0</v>
      </c>
      <c r="C103" s="7">
        <f>'Filtered Data'!C102</f>
        <v>400</v>
      </c>
      <c r="D103" s="7">
        <f>'Filtered Data'!D102</f>
        <v>0</v>
      </c>
      <c r="E103" s="7">
        <f>'Filtered Data'!E102</f>
        <v>0</v>
      </c>
      <c r="F103" s="7">
        <f>'Filtered Data'!F102</f>
        <v>8</v>
      </c>
      <c r="G103" s="7" t="str">
        <f>'Filtered Data'!G102</f>
        <v>01</v>
      </c>
      <c r="H103" s="7" t="str">
        <f>'Filtered Data'!H102</f>
        <v>00</v>
      </c>
      <c r="I103" s="7" t="str">
        <f>'Filtered Data'!I102</f>
        <v>c</v>
      </c>
      <c r="J103" s="7" t="str">
        <f>'Filtered Data'!J102</f>
        <v>00</v>
      </c>
      <c r="K103" s="7" t="str">
        <f>'Filtered Data'!K102</f>
        <v>00</v>
      </c>
      <c r="L103" s="7" t="str">
        <f>'Filtered Data'!L102</f>
        <v>00</v>
      </c>
      <c r="M103" s="7" t="str">
        <f>'Filtered Data'!M102</f>
        <v>00</v>
      </c>
      <c r="N103" s="7" t="str">
        <f>'Filtered Data'!N102</f>
        <v>00</v>
      </c>
      <c r="P103" s="9" t="e">
        <f t="shared" si="3"/>
        <v>#NUM!</v>
      </c>
      <c r="Q103" s="10"/>
      <c r="R103" s="10" t="str">
        <f>IF(C103=401,(HEX2DEC(_xlfn.CONCAT(H103,G103))/1000),"")</f>
        <v/>
      </c>
      <c r="S103" s="6">
        <f>HEX2DEC(_xlfn.CONCAT(N103,M103,L103,K103))</f>
        <v>0</v>
      </c>
      <c r="T103" s="6">
        <f>IF(S103&gt;2147483647,S103-4294967296,S103)</f>
        <v>0</v>
      </c>
      <c r="U103" s="6" t="str">
        <f>IF(C103=401,T103/1000,"")</f>
        <v/>
      </c>
      <c r="V103" s="10"/>
      <c r="W103" s="10"/>
      <c r="X103" s="10" t="str">
        <f>IF(C103=402,HEX2DEC(G103),"")</f>
        <v/>
      </c>
      <c r="Y103" s="10" t="str">
        <f>IF(C103=402,HEX2DEC(_xlfn.CONCAT(N103,M103,L103,K103))/1000,"")</f>
        <v/>
      </c>
      <c r="Z103" s="11"/>
      <c r="AA103" s="10"/>
      <c r="AB103" s="10"/>
      <c r="AC103" s="10" t="str">
        <f>IF(C103=403,HEX2DEC(_xlfn.CONCAT(N103,M103,L103,K103))/1000,"")</f>
        <v/>
      </c>
      <c r="AD103" s="10"/>
      <c r="AE103" s="10"/>
      <c r="AF103" s="10"/>
      <c r="AG103" s="10"/>
      <c r="AH103" s="10"/>
      <c r="AI103" s="10"/>
      <c r="AJ103" s="11"/>
      <c r="AK103" s="10"/>
      <c r="AL103" s="10"/>
      <c r="AM103" s="10"/>
      <c r="AN103" s="10"/>
      <c r="AO103" s="10"/>
      <c r="AP103" s="10"/>
      <c r="AQ103" s="10"/>
      <c r="AR103" s="10"/>
    </row>
    <row r="104">
      <c r="A104" s="7">
        <f>'Filtered Data'!A103</f>
        <v>11321</v>
      </c>
      <c r="B104" s="7">
        <f>'Filtered Data'!B103</f>
        <v>0</v>
      </c>
      <c r="C104" s="7">
        <f>'Filtered Data'!C103</f>
        <v>201</v>
      </c>
      <c r="D104" s="7">
        <f>'Filtered Data'!D103</f>
        <v>0</v>
      </c>
      <c r="E104" s="7">
        <f>'Filtered Data'!E103</f>
        <v>0</v>
      </c>
      <c r="F104" s="7">
        <f>'Filtered Data'!F103</f>
        <v>6</v>
      </c>
      <c r="G104" s="7" t="str">
        <f>'Filtered Data'!G103</f>
        <v>00</v>
      </c>
      <c r="H104" s="7" t="str">
        <f>'Filtered Data'!H103</f>
        <v>00</v>
      </c>
      <c r="I104" s="7" t="str">
        <f>'Filtered Data'!I103</f>
        <v>00</v>
      </c>
      <c r="J104" s="7" t="str">
        <f>'Filtered Data'!J103</f>
        <v>00</v>
      </c>
      <c r="K104" s="7" t="str">
        <f>'Filtered Data'!K103</f>
        <v>62</v>
      </c>
      <c r="L104" s="7" t="str">
        <f>'Filtered Data'!L103</f>
        <v>00</v>
      </c>
      <c r="M104" s="7" t="str">
        <f>'Filtered Data'!M103</f>
        <v/>
      </c>
      <c r="N104" s="7" t="str">
        <f>'Filtered Data'!N103</f>
        <v/>
      </c>
      <c r="P104" s="9" t="e">
        <f t="shared" si="3"/>
        <v>#NUM!</v>
      </c>
      <c r="Q104" s="10"/>
      <c r="R104" s="10" t="str">
        <f>IF(C104=401,(HEX2DEC(_xlfn.CONCAT(H104,G104))/1000),"")</f>
        <v/>
      </c>
      <c r="S104" s="6">
        <f>HEX2DEC(_xlfn.CONCAT(N104,M104,L104,K104))</f>
        <v>98</v>
      </c>
      <c r="T104" s="6">
        <f>IF(S104&gt;2147483647,S104-4294967296,S104)</f>
        <v>98</v>
      </c>
      <c r="U104" s="6" t="str">
        <f>IF(C104=401,T104/1000,"")</f>
        <v/>
      </c>
      <c r="V104" s="10"/>
      <c r="W104" s="10"/>
      <c r="X104" s="10" t="str">
        <f>IF(C104=402,HEX2DEC(G104),"")</f>
        <v/>
      </c>
      <c r="Y104" s="10" t="str">
        <f>IF(C104=402,HEX2DEC(_xlfn.CONCAT(N104,M104,L104,K104))/1000,"")</f>
        <v/>
      </c>
      <c r="Z104" s="11"/>
      <c r="AA104" s="10"/>
      <c r="AB104" s="10"/>
      <c r="AC104" s="10" t="str">
        <f>IF(C104=403,HEX2DEC(_xlfn.CONCAT(N104,M104,L104,K104))/1000,"")</f>
        <v/>
      </c>
      <c r="AD104" s="10"/>
      <c r="AE104" s="10"/>
      <c r="AF104" s="10"/>
      <c r="AG104" s="10"/>
      <c r="AH104" s="10"/>
      <c r="AI104" s="10"/>
      <c r="AJ104" s="11"/>
      <c r="AK104" s="10"/>
      <c r="AL104" s="10"/>
      <c r="AM104" s="10"/>
      <c r="AN104" s="10"/>
      <c r="AO104" s="10"/>
      <c r="AP104" s="10"/>
      <c r="AQ104" s="10"/>
      <c r="AR104" s="10"/>
    </row>
    <row r="105">
      <c r="A105" s="7">
        <f>'Filtered Data'!A104</f>
        <v>11322</v>
      </c>
      <c r="B105" s="7">
        <f>'Filtered Data'!B104</f>
        <v>1</v>
      </c>
      <c r="C105" s="7">
        <f>'Filtered Data'!C104</f>
        <v>300</v>
      </c>
      <c r="D105" s="7">
        <f>'Filtered Data'!D104</f>
        <v>0</v>
      </c>
      <c r="E105" s="7">
        <f>'Filtered Data'!E104</f>
        <v>0</v>
      </c>
      <c r="F105" s="7">
        <f>'Filtered Data'!F104</f>
        <v>8</v>
      </c>
      <c r="G105" s="7" t="str">
        <f>'Filtered Data'!G104</f>
        <v>03</v>
      </c>
      <c r="H105" s="7" t="str">
        <f>'Filtered Data'!H104</f>
        <v>5a</v>
      </c>
      <c r="I105" s="7" t="str">
        <f>'Filtered Data'!I104</f>
        <v>64</v>
      </c>
      <c r="J105" s="7" t="str">
        <f>'Filtered Data'!J104</f>
        <v>5a</v>
      </c>
      <c r="K105" s="7" t="str">
        <f>'Filtered Data'!K104</f>
        <v>41</v>
      </c>
      <c r="L105" s="7" t="str">
        <f>'Filtered Data'!L104</f>
        <v>00</v>
      </c>
      <c r="M105" s="7" t="str">
        <f>'Filtered Data'!M104</f>
        <v>32</v>
      </c>
      <c r="N105" s="7" t="str">
        <f>'Filtered Data'!N104</f>
        <v>ed</v>
      </c>
      <c r="P105" s="9" t="e">
        <f t="shared" si="3"/>
        <v>#NUM!</v>
      </c>
      <c r="Q105" s="10"/>
      <c r="R105" s="10" t="str">
        <f>IF(C105=401,(HEX2DEC(_xlfn.CONCAT(H105,G105))/1000),"")</f>
        <v/>
      </c>
      <c r="S105" s="6">
        <f>HEX2DEC(_xlfn.CONCAT(N105,M105,L105,K105))</f>
        <v>3979477057</v>
      </c>
      <c r="T105" s="6">
        <f>IF(S105&gt;2147483647,S105-4294967296,S105)</f>
        <v>-315490239</v>
      </c>
      <c r="U105" s="6" t="str">
        <f>IF(C105=401,T105/1000,"")</f>
        <v/>
      </c>
      <c r="V105" s="10"/>
      <c r="W105" s="10"/>
      <c r="X105" s="10" t="str">
        <f>IF(C105=402,HEX2DEC(G105),"")</f>
        <v/>
      </c>
      <c r="Y105" s="10" t="str">
        <f>IF(C105=402,HEX2DEC(_xlfn.CONCAT(N105,M105,L105,K105))/1000,"")</f>
        <v/>
      </c>
      <c r="Z105" s="11"/>
      <c r="AA105" s="10"/>
      <c r="AB105" s="10"/>
      <c r="AC105" s="10" t="str">
        <f>IF(C105=403,HEX2DEC(_xlfn.CONCAT(N105,M105,L105,K105))/1000,"")</f>
        <v/>
      </c>
      <c r="AD105" s="10"/>
      <c r="AE105" s="10"/>
      <c r="AF105" s="10"/>
      <c r="AG105" s="10"/>
      <c r="AH105" s="10"/>
      <c r="AI105" s="10"/>
      <c r="AJ105" s="11"/>
      <c r="AK105" s="10"/>
      <c r="AL105" s="10"/>
      <c r="AM105" s="10"/>
      <c r="AN105" s="10"/>
      <c r="AO105" s="10"/>
      <c r="AP105" s="10"/>
      <c r="AQ105" s="10"/>
      <c r="AR105" s="10"/>
    </row>
    <row r="106">
      <c r="A106" s="7">
        <f>'Filtered Data'!A105</f>
        <v>11323</v>
      </c>
      <c r="B106" s="7">
        <f>'Filtered Data'!B105</f>
        <v>1</v>
      </c>
      <c r="C106" s="7">
        <f>'Filtered Data'!C105</f>
        <v>301</v>
      </c>
      <c r="D106" s="7">
        <f>'Filtered Data'!D105</f>
        <v>0</v>
      </c>
      <c r="E106" s="7">
        <f>'Filtered Data'!E105</f>
        <v>0</v>
      </c>
      <c r="F106" s="7">
        <f>'Filtered Data'!F105</f>
        <v>3</v>
      </c>
      <c r="G106" s="7" t="str">
        <f>'Filtered Data'!G105</f>
        <v>4e</v>
      </c>
      <c r="H106" s="7" t="str">
        <f>'Filtered Data'!H105</f>
        <v>d</v>
      </c>
      <c r="I106" s="7" t="str">
        <f>'Filtered Data'!I105</f>
        <v>00</v>
      </c>
      <c r="J106" s="7" t="str">
        <f>'Filtered Data'!J105</f>
        <v/>
      </c>
      <c r="K106" s="7" t="str">
        <f>'Filtered Data'!K105</f>
        <v/>
      </c>
      <c r="L106" s="7" t="str">
        <f>'Filtered Data'!L105</f>
        <v/>
      </c>
      <c r="M106" s="7" t="str">
        <f>'Filtered Data'!M105</f>
        <v/>
      </c>
      <c r="N106" s="7" t="str">
        <f>'Filtered Data'!N105</f>
        <v/>
      </c>
      <c r="P106" s="9"/>
      <c r="Q106" s="10"/>
      <c r="R106" s="10" t="str">
        <f>IF(C106=401,(HEX2DEC(_xlfn.CONCAT(H106,G106))/1000),"")</f>
        <v/>
      </c>
      <c r="S106" s="6">
        <f>HEX2DEC(_xlfn.CONCAT(N106,M106,L106,K106))</f>
        <v>0</v>
      </c>
      <c r="T106" s="6">
        <f>IF(S106&gt;2147483647,S106-4294967296,S106)</f>
        <v>0</v>
      </c>
      <c r="U106" s="6" t="str">
        <f>IF(C106=401,T106/1000,"")</f>
        <v/>
      </c>
      <c r="V106" s="10"/>
      <c r="W106" s="10"/>
      <c r="X106" s="10" t="str">
        <f>IF(C106=402,HEX2DEC(G106),"")</f>
        <v/>
      </c>
      <c r="Y106" s="10" t="str">
        <f>IF(C106=402,HEX2DEC(_xlfn.CONCAT(N106,M106,L106,K106))/1000,"")</f>
        <v/>
      </c>
      <c r="Z106" s="11"/>
      <c r="AA106" s="10"/>
      <c r="AB106" s="10"/>
      <c r="AC106" s="10" t="str">
        <f>IF(C106=403,HEX2DEC(_xlfn.CONCAT(N106,M106,L106,K106))/1000,"")</f>
        <v/>
      </c>
      <c r="AD106" s="10"/>
      <c r="AE106" s="10"/>
      <c r="AF106" s="10"/>
      <c r="AG106" s="10"/>
      <c r="AH106" s="10"/>
      <c r="AI106" s="10"/>
      <c r="AJ106" s="11"/>
      <c r="AK106" s="10"/>
      <c r="AL106" s="10"/>
      <c r="AM106" s="10"/>
      <c r="AN106" s="10"/>
      <c r="AO106" s="10"/>
      <c r="AP106" s="10"/>
      <c r="AQ106" s="10"/>
      <c r="AR106" s="10"/>
    </row>
    <row r="107">
      <c r="A107" s="7">
        <f>'Filtered Data'!A106</f>
        <v>11333</v>
      </c>
      <c r="B107" s="7">
        <f>'Filtered Data'!B106</f>
        <v>0</v>
      </c>
      <c r="C107" s="7">
        <f>'Filtered Data'!C106</f>
        <v>203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00</v>
      </c>
      <c r="H107" s="7" t="str">
        <f>'Filtered Data'!H106</f>
        <v>00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00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3"/>
        <v>#NUM!</v>
      </c>
      <c r="Q107" s="10"/>
      <c r="R107" s="10" t="str">
        <f>IF(C107=401,(HEX2DEC(_xlfn.CONCAT(H107,G107))/1000),"")</f>
        <v/>
      </c>
      <c r="S107" s="6">
        <f>HEX2DEC(_xlfn.CONCAT(N107,M107,L107,K107))</f>
        <v>0</v>
      </c>
      <c r="T107" s="6">
        <f>IF(S107&gt;2147483647,S107-4294967296,S107)</f>
        <v>0</v>
      </c>
      <c r="U107" s="6" t="str">
        <f>IF(C107=401,T107/1000,"")</f>
        <v/>
      </c>
      <c r="V107" s="10"/>
      <c r="W107" s="10"/>
      <c r="X107" s="10" t="str">
        <f>IF(C107=402,HEX2DEC(G107),"")</f>
        <v/>
      </c>
      <c r="Y107" s="10" t="str">
        <f>IF(C107=402,HEX2DEC(_xlfn.CONCAT(N107,M107,L107,K107))/1000,"")</f>
        <v/>
      </c>
      <c r="Z107" s="11"/>
      <c r="AA107" s="10"/>
      <c r="AB107" s="10"/>
      <c r="AC107" s="10" t="str">
        <f>IF(C107=403,HEX2DEC(_xlfn.CONCAT(N107,M107,L107,K107))/1000,"")</f>
        <v/>
      </c>
      <c r="AD107" s="10"/>
      <c r="AE107" s="10"/>
      <c r="AF107" s="10"/>
      <c r="AG107" s="10"/>
      <c r="AH107" s="10"/>
      <c r="AI107" s="10"/>
      <c r="AJ107" s="11"/>
      <c r="AK107" s="10"/>
      <c r="AL107" s="10"/>
      <c r="AM107" s="10"/>
      <c r="AN107" s="10"/>
      <c r="AO107" s="10"/>
      <c r="AP107" s="10"/>
      <c r="AQ107" s="10"/>
      <c r="AR107" s="10"/>
    </row>
    <row r="108">
      <c r="A108" s="7">
        <f>'Filtered Data'!A107</f>
        <v>11334</v>
      </c>
      <c r="B108" s="7">
        <f>'Filtered Data'!B107</f>
        <v>0</v>
      </c>
      <c r="C108" s="7">
        <f>'Filtered Data'!C107</f>
        <v>401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6b</v>
      </c>
      <c r="H108" s="7" t="str">
        <f>'Filtered Data'!H107</f>
        <v>9a</v>
      </c>
      <c r="I108" s="7" t="str">
        <f>'Filtered Data'!I107</f>
        <v>00</v>
      </c>
      <c r="J108" s="7" t="str">
        <f>'Filtered Data'!J107</f>
        <v>00</v>
      </c>
      <c r="K108" s="7" t="str">
        <f>'Filtered Data'!K107</f>
        <v>4d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3"/>
        <v>#NUM!</v>
      </c>
      <c r="Q108" s="10"/>
      <c r="R108" s="10">
        <f>IF(C108=401,(HEX2DEC(_xlfn.CONCAT(H108,G108))/1000),"")</f>
        <v>39.530999999999999</v>
      </c>
      <c r="S108" s="6">
        <f>HEX2DEC(_xlfn.CONCAT(N108,M108,L108,K108))</f>
        <v>77</v>
      </c>
      <c r="T108" s="6">
        <f>IF(S108&gt;2147483647,S108-4294967296,S108)</f>
        <v>77</v>
      </c>
      <c r="U108" s="6">
        <f>IF(C108=401,T108/1000,"")</f>
        <v>7.6999999999999999e-002</v>
      </c>
      <c r="V108" s="10"/>
      <c r="W108" s="10"/>
      <c r="X108" s="10" t="str">
        <f>IF(C108=402,HEX2DEC(G108),"")</f>
        <v/>
      </c>
      <c r="Y108" s="10" t="str">
        <f>IF(C108=402,HEX2DEC(_xlfn.CONCAT(N108,M108,L108,K108))/1000,"")</f>
        <v/>
      </c>
      <c r="Z108" s="11"/>
      <c r="AA108" s="10"/>
      <c r="AB108" s="10"/>
      <c r="AC108" s="10" t="str">
        <f>IF(C108=403,HEX2DEC(_xlfn.CONCAT(N108,M108,L108,K108))/1000,"")</f>
        <v/>
      </c>
      <c r="AD108" s="10"/>
      <c r="AE108" s="10"/>
      <c r="AF108" s="10"/>
      <c r="AG108" s="10"/>
      <c r="AH108" s="10"/>
      <c r="AI108" s="10"/>
      <c r="AJ108" s="11"/>
      <c r="AK108" s="10"/>
      <c r="AL108" s="10"/>
      <c r="AM108" s="10"/>
      <c r="AN108" s="10"/>
      <c r="AO108" s="10"/>
      <c r="AP108" s="10"/>
      <c r="AQ108" s="10"/>
      <c r="AR108" s="10"/>
    </row>
    <row r="109">
      <c r="A109" s="7">
        <f>'Filtered Data'!A108</f>
        <v>11345</v>
      </c>
      <c r="B109" s="7">
        <f>'Filtered Data'!B108</f>
        <v>0</v>
      </c>
      <c r="C109" s="7">
        <f>'Filtered Data'!C108</f>
        <v>400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01</v>
      </c>
      <c r="H109" s="7" t="str">
        <f>'Filtered Data'!H108</f>
        <v>00</v>
      </c>
      <c r="I109" s="7" t="str">
        <f>'Filtered Data'!I108</f>
        <v>c</v>
      </c>
      <c r="J109" s="7" t="str">
        <f>'Filtered Data'!J108</f>
        <v>00</v>
      </c>
      <c r="K109" s="7" t="str">
        <f>'Filtered Data'!K108</f>
        <v>00</v>
      </c>
      <c r="L109" s="7" t="str">
        <f>'Filtered Data'!L108</f>
        <v>00</v>
      </c>
      <c r="M109" s="7" t="str">
        <f>'Filtered Data'!M108</f>
        <v>00</v>
      </c>
      <c r="N109" s="7" t="str">
        <f>'Filtered Data'!N108</f>
        <v>00</v>
      </c>
      <c r="P109" s="9" t="e">
        <f t="shared" si="3"/>
        <v>#NUM!</v>
      </c>
      <c r="Q109" s="10"/>
      <c r="R109" s="10" t="str">
        <f>IF(C109=401,(HEX2DEC(_xlfn.CONCAT(H109,G109))/1000),"")</f>
        <v/>
      </c>
      <c r="S109" s="6">
        <f>HEX2DEC(_xlfn.CONCAT(N109,M109,L109,K109))</f>
        <v>0</v>
      </c>
      <c r="T109" s="6">
        <f>IF(S109&gt;2147483647,S109-4294967296,S109)</f>
        <v>0</v>
      </c>
      <c r="U109" s="6" t="str">
        <f>IF(C109=401,T109/1000,"")</f>
        <v/>
      </c>
      <c r="V109" s="10"/>
      <c r="W109" s="10"/>
      <c r="X109" s="10" t="str">
        <f>IF(C109=402,HEX2DEC(G109),"")</f>
        <v/>
      </c>
      <c r="Y109" s="10" t="str">
        <f>IF(C109=402,HEX2DEC(_xlfn.CONCAT(N109,M109,L109,K109))/1000,"")</f>
        <v/>
      </c>
      <c r="Z109" s="11"/>
      <c r="AA109" s="10"/>
      <c r="AB109" s="10"/>
      <c r="AC109" s="10" t="str">
        <f>IF(C109=403,HEX2DEC(_xlfn.CONCAT(N109,M109,L109,K109))/1000,"")</f>
        <v/>
      </c>
      <c r="AD109" s="10"/>
      <c r="AE109" s="10"/>
      <c r="AF109" s="10"/>
      <c r="AG109" s="10"/>
      <c r="AH109" s="10"/>
      <c r="AI109" s="10"/>
      <c r="AJ109" s="11"/>
      <c r="AK109" s="10"/>
      <c r="AL109" s="10"/>
      <c r="AM109" s="10"/>
      <c r="AN109" s="10"/>
      <c r="AO109" s="10"/>
      <c r="AP109" s="10"/>
      <c r="AQ109" s="10"/>
      <c r="AR109" s="10"/>
    </row>
    <row r="110">
      <c r="A110" s="7">
        <f>'Filtered Data'!A109</f>
        <v>11354</v>
      </c>
      <c r="B110" s="7">
        <f>'Filtered Data'!B109</f>
        <v>0</v>
      </c>
      <c r="C110" s="7">
        <f>'Filtered Data'!C109</f>
        <v>201</v>
      </c>
      <c r="D110" s="7">
        <f>'Filtered Data'!D109</f>
        <v>0</v>
      </c>
      <c r="E110" s="7">
        <f>'Filtered Data'!E109</f>
        <v>0</v>
      </c>
      <c r="F110" s="7">
        <f>'Filtered Data'!F109</f>
        <v>6</v>
      </c>
      <c r="G110" s="7" t="str">
        <f>'Filtered Data'!G109</f>
        <v>00</v>
      </c>
      <c r="H110" s="7" t="str">
        <f>'Filtered Data'!H109</f>
        <v>00</v>
      </c>
      <c r="I110" s="7" t="str">
        <f>'Filtered Data'!I109</f>
        <v>00</v>
      </c>
      <c r="J110" s="7" t="str">
        <f>'Filtered Data'!J109</f>
        <v>00</v>
      </c>
      <c r="K110" s="7" t="str">
        <f>'Filtered Data'!K109</f>
        <v>62</v>
      </c>
      <c r="L110" s="7" t="str">
        <f>'Filtered Data'!L109</f>
        <v>00</v>
      </c>
      <c r="M110" s="7" t="str">
        <f>'Filtered Data'!M109</f>
        <v/>
      </c>
      <c r="N110" s="7" t="str">
        <f>'Filtered Data'!N109</f>
        <v/>
      </c>
      <c r="P110" s="9" t="e">
        <f t="shared" si="3"/>
        <v>#NUM!</v>
      </c>
      <c r="Q110" s="10"/>
      <c r="R110" s="10" t="str">
        <f>IF(C110=401,(HEX2DEC(_xlfn.CONCAT(H110,G110))/1000),"")</f>
        <v/>
      </c>
      <c r="S110" s="6">
        <f>HEX2DEC(_xlfn.CONCAT(N110,M110,L110,K110))</f>
        <v>98</v>
      </c>
      <c r="T110" s="6">
        <f>IF(S110&gt;2147483647,S110-4294967296,S110)</f>
        <v>98</v>
      </c>
      <c r="U110" s="6" t="str">
        <f>IF(C110=401,T110/1000,"")</f>
        <v/>
      </c>
      <c r="V110" s="10"/>
      <c r="W110" s="10"/>
      <c r="X110" s="10" t="str">
        <f>IF(C110=402,HEX2DEC(G110),"")</f>
        <v/>
      </c>
      <c r="Y110" s="10" t="str">
        <f>IF(C110=402,HEX2DEC(_xlfn.CONCAT(N110,M110,L110,K110))/1000,"")</f>
        <v/>
      </c>
      <c r="Z110" s="11"/>
      <c r="AA110" s="10"/>
      <c r="AB110" s="10"/>
      <c r="AC110" s="10" t="str">
        <f>IF(C110=403,HEX2DEC(_xlfn.CONCAT(N110,M110,L110,K110))/1000,"")</f>
        <v/>
      </c>
      <c r="AD110" s="10"/>
      <c r="AE110" s="10"/>
      <c r="AF110" s="10"/>
      <c r="AG110" s="10"/>
      <c r="AH110" s="10"/>
      <c r="AI110" s="10"/>
      <c r="AJ110" s="11"/>
      <c r="AK110" s="10"/>
      <c r="AL110" s="10"/>
      <c r="AM110" s="10"/>
      <c r="AN110" s="10"/>
      <c r="AO110" s="10"/>
      <c r="AP110" s="10"/>
      <c r="AQ110" s="10"/>
      <c r="AR110" s="10"/>
    </row>
    <row r="111">
      <c r="A111" s="7">
        <f>'Filtered Data'!A110</f>
        <v>11357</v>
      </c>
      <c r="B111" s="7">
        <f>'Filtered Data'!B110</f>
        <v>0</v>
      </c>
      <c r="C111" s="7">
        <f>'Filtered Data'!C110</f>
        <v>203</v>
      </c>
      <c r="D111" s="7">
        <f>'Filtered Data'!D110</f>
        <v>0</v>
      </c>
      <c r="E111" s="7">
        <f>'Filtered Data'!E110</f>
        <v>0</v>
      </c>
      <c r="F111" s="7">
        <f>'Filtered Data'!F110</f>
        <v>8</v>
      </c>
      <c r="G111" s="7" t="str">
        <f>'Filtered Data'!G110</f>
        <v>00</v>
      </c>
      <c r="H111" s="7" t="str">
        <f>'Filtered Data'!H110</f>
        <v>00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00</v>
      </c>
      <c r="L111" s="7" t="str">
        <f>'Filtered Data'!L110</f>
        <v>00</v>
      </c>
      <c r="M111" s="7" t="str">
        <f>'Filtered Data'!M110</f>
        <v>00</v>
      </c>
      <c r="N111" s="7" t="str">
        <f>'Filtered Data'!N110</f>
        <v>00</v>
      </c>
      <c r="P111" s="9" t="e">
        <f t="shared" si="3"/>
        <v>#NUM!</v>
      </c>
      <c r="Q111" s="10"/>
      <c r="R111" s="10" t="str">
        <f>IF(C111=401,(HEX2DEC(_xlfn.CONCAT(H111,G111))/1000),"")</f>
        <v/>
      </c>
      <c r="S111" s="6">
        <f>HEX2DEC(_xlfn.CONCAT(N111,M111,L111,K111))</f>
        <v>0</v>
      </c>
      <c r="T111" s="6">
        <f>IF(S111&gt;2147483647,S111-4294967296,S111)</f>
        <v>0</v>
      </c>
      <c r="U111" s="6" t="str">
        <f>IF(C111=401,T111/1000,"")</f>
        <v/>
      </c>
      <c r="V111" s="10"/>
      <c r="W111" s="10"/>
      <c r="X111" s="10" t="str">
        <f>IF(C111=402,HEX2DEC(G111),"")</f>
        <v/>
      </c>
      <c r="Y111" s="10" t="str">
        <f>IF(C111=402,HEX2DEC(_xlfn.CONCAT(N111,M111,L111,K111))/1000,"")</f>
        <v/>
      </c>
      <c r="Z111" s="11"/>
      <c r="AA111" s="10"/>
      <c r="AB111" s="10"/>
      <c r="AC111" s="10" t="str">
        <f>IF(C111=403,HEX2DEC(_xlfn.CONCAT(N111,M111,L111,K111))/1000,"")</f>
        <v/>
      </c>
      <c r="AD111" s="10"/>
      <c r="AE111" s="10"/>
      <c r="AF111" s="10"/>
      <c r="AG111" s="10"/>
      <c r="AH111" s="10"/>
      <c r="AI111" s="10"/>
      <c r="AJ111" s="11"/>
      <c r="AK111" s="10"/>
      <c r="AL111" s="10"/>
      <c r="AM111" s="10"/>
      <c r="AN111" s="10"/>
      <c r="AO111" s="10"/>
      <c r="AP111" s="10"/>
      <c r="AQ111" s="10"/>
      <c r="AR111" s="10"/>
    </row>
    <row r="112">
      <c r="A112" s="7">
        <f>'Filtered Data'!A111</f>
        <v>11373</v>
      </c>
      <c r="B112" s="7">
        <f>'Filtered Data'!B111</f>
        <v>1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41</v>
      </c>
      <c r="L112" s="7" t="str">
        <f>'Filtered Data'!L111</f>
        <v>00</v>
      </c>
      <c r="M112" s="7" t="str">
        <f>'Filtered Data'!M111</f>
        <v>32</v>
      </c>
      <c r="N112" s="7" t="str">
        <f>'Filtered Data'!N111</f>
        <v>ee</v>
      </c>
      <c r="P112" s="9" t="e">
        <f t="shared" si="3"/>
        <v>#NUM!</v>
      </c>
      <c r="Q112" s="10"/>
      <c r="R112" s="10" t="str">
        <f>IF(C112=401,(HEX2DEC(_xlfn.CONCAT(H112,G112))/1000),"")</f>
        <v/>
      </c>
      <c r="S112" s="6">
        <f>HEX2DEC(_xlfn.CONCAT(N112,M112,L112,K112))</f>
        <v>3996254273</v>
      </c>
      <c r="T112" s="6">
        <f>IF(S112&gt;2147483647,S112-4294967296,S112)</f>
        <v>-298713023</v>
      </c>
      <c r="U112" s="6" t="str">
        <f>IF(C112=401,T112/1000,"")</f>
        <v/>
      </c>
      <c r="V112" s="10"/>
      <c r="W112" s="10"/>
      <c r="X112" s="10" t="str">
        <f>IF(C112=402,HEX2DEC(G112),"")</f>
        <v/>
      </c>
      <c r="Y112" s="10" t="str">
        <f>IF(C112=402,HEX2DEC(_xlfn.CONCAT(N112,M112,L112,K112))/1000,"")</f>
        <v/>
      </c>
      <c r="Z112" s="11"/>
      <c r="AA112" s="10"/>
      <c r="AB112" s="10"/>
      <c r="AC112" s="10" t="str">
        <f>IF(C112=403,HEX2DEC(_xlfn.CONCAT(N112,M112,L112,K112))/1000,"")</f>
        <v/>
      </c>
      <c r="AD112" s="10"/>
      <c r="AE112" s="10"/>
      <c r="AF112" s="10"/>
      <c r="AG112" s="10"/>
      <c r="AH112" s="10"/>
      <c r="AI112" s="10"/>
      <c r="AJ112" s="11"/>
      <c r="AK112" s="10"/>
      <c r="AL112" s="10"/>
      <c r="AM112" s="10"/>
      <c r="AN112" s="10"/>
      <c r="AO112" s="10"/>
      <c r="AP112" s="10"/>
      <c r="AQ112" s="10"/>
      <c r="AR112" s="10"/>
    </row>
    <row r="113">
      <c r="A113" s="7">
        <f>'Filtered Data'!A112</f>
        <v>11374</v>
      </c>
      <c r="B113" s="7">
        <f>'Filtered Data'!B112</f>
        <v>1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1d</v>
      </c>
      <c r="H113" s="7" t="str">
        <f>'Filtered Data'!H112</f>
        <v>e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>IF(C113=401,(HEX2DEC(_xlfn.CONCAT(H113,G113))/1000),"")</f>
        <v/>
      </c>
      <c r="S113" s="6">
        <f>HEX2DEC(_xlfn.CONCAT(N113,M113,L113,K113))</f>
        <v>0</v>
      </c>
      <c r="T113" s="6">
        <f>IF(S113&gt;2147483647,S113-4294967296,S113)</f>
        <v>0</v>
      </c>
      <c r="U113" s="6" t="str">
        <f>IF(C113=401,T113/1000,"")</f>
        <v/>
      </c>
      <c r="V113" s="10"/>
      <c r="W113" s="10"/>
      <c r="X113" s="10" t="str">
        <f>IF(C113=402,HEX2DEC(G113),"")</f>
        <v/>
      </c>
      <c r="Y113" s="10" t="str">
        <f>IF(C113=402,HEX2DEC(_xlfn.CONCAT(N113,M113,L113,K113))/1000,"")</f>
        <v/>
      </c>
      <c r="Z113" s="11"/>
      <c r="AA113" s="10"/>
      <c r="AB113" s="10"/>
      <c r="AC113" s="10" t="str">
        <f>IF(C113=403,HEX2DEC(_xlfn.CONCAT(N113,M113,L113,K113))/1000,"")</f>
        <v/>
      </c>
      <c r="AD113" s="10"/>
      <c r="AE113" s="10"/>
      <c r="AF113" s="10"/>
      <c r="AG113" s="10"/>
      <c r="AH113" s="10"/>
      <c r="AI113" s="10"/>
      <c r="AJ113" s="11"/>
      <c r="AK113" s="10"/>
      <c r="AL113" s="10"/>
      <c r="AM113" s="10"/>
      <c r="AN113" s="10"/>
      <c r="AO113" s="10"/>
      <c r="AP113" s="10"/>
      <c r="AQ113" s="10"/>
      <c r="AR113" s="10"/>
    </row>
    <row r="114">
      <c r="A114" s="7">
        <f>'Filtered Data'!A113</f>
        <v>11374</v>
      </c>
      <c r="B114" s="7">
        <f>'Filtered Data'!B113</f>
        <v>0</v>
      </c>
      <c r="C114" s="7">
        <f>'Filtered Data'!C113</f>
        <v>403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63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94</v>
      </c>
      <c r="L114" s="7" t="str">
        <f>'Filtered Data'!L113</f>
        <v>e0</v>
      </c>
      <c r="M114" s="7" t="str">
        <f>'Filtered Data'!M113</f>
        <v>09</v>
      </c>
      <c r="N114" s="7" t="str">
        <f>'Filtered Data'!N113</f>
        <v>00</v>
      </c>
      <c r="P114" s="9" t="e">
        <f t="shared" si="3"/>
        <v>#NUM!</v>
      </c>
      <c r="Q114" s="10"/>
      <c r="R114" s="10" t="str">
        <f>IF(C114=401,(HEX2DEC(_xlfn.CONCAT(H114,G114))/1000),"")</f>
        <v/>
      </c>
      <c r="S114" s="6">
        <f>HEX2DEC(_xlfn.CONCAT(N114,M114,L114,K114))</f>
        <v>647316</v>
      </c>
      <c r="T114" s="6">
        <f>IF(S114&gt;2147483647,S114-4294967296,S114)</f>
        <v>647316</v>
      </c>
      <c r="U114" s="6" t="str">
        <f>IF(C114=401,T114/1000,"")</f>
        <v/>
      </c>
      <c r="V114" s="10"/>
      <c r="W114" s="10"/>
      <c r="X114" s="10" t="str">
        <f>IF(C114=402,HEX2DEC(G114),"")</f>
        <v/>
      </c>
      <c r="Y114" s="10" t="str">
        <f>IF(C114=402,HEX2DEC(_xlfn.CONCAT(N114,M114,L114,K114))/1000,"")</f>
        <v/>
      </c>
      <c r="Z114" s="11"/>
      <c r="AA114" s="10"/>
      <c r="AB114" s="10"/>
      <c r="AC114" s="10">
        <f>IF(C114=403,HEX2DEC(_xlfn.CONCAT(N114,M114,L114,K114))/1000,"")</f>
        <v>647.31600000000003</v>
      </c>
      <c r="AD114" s="10"/>
      <c r="AE114" s="10"/>
      <c r="AF114" s="10"/>
      <c r="AG114" s="10"/>
      <c r="AH114" s="10"/>
      <c r="AI114" s="10"/>
      <c r="AJ114" s="11"/>
      <c r="AK114" s="10"/>
      <c r="AL114" s="10"/>
      <c r="AM114" s="10"/>
      <c r="AN114" s="10"/>
      <c r="AO114" s="10"/>
      <c r="AP114" s="10"/>
      <c r="AQ114" s="10"/>
      <c r="AR114" s="10"/>
    </row>
    <row r="115">
      <c r="A115" s="7">
        <f>'Filtered Data'!A114</f>
        <v>11421</v>
      </c>
      <c r="B115" s="7">
        <f>'Filtered Data'!B114</f>
        <v>0</v>
      </c>
      <c r="C115" s="7">
        <f>'Filtered Data'!C114</f>
        <v>204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00</v>
      </c>
      <c r="H115" s="7" t="str">
        <f>'Filtered Data'!H114</f>
        <v>00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00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3"/>
        <v>#NUM!</v>
      </c>
      <c r="Q115" s="10"/>
      <c r="R115" s="10" t="str">
        <f>IF(C115=401,(HEX2DEC(_xlfn.CONCAT(H115,G115))/1000),"")</f>
        <v/>
      </c>
      <c r="S115" s="6">
        <f>HEX2DEC(_xlfn.CONCAT(N115,M115,L115,K115))</f>
        <v>0</v>
      </c>
      <c r="T115" s="6">
        <f>IF(S115&gt;2147483647,S115-4294967296,S115)</f>
        <v>0</v>
      </c>
      <c r="U115" s="6" t="str">
        <f>IF(C115=401,T115/1000,"")</f>
        <v/>
      </c>
      <c r="V115" s="10"/>
      <c r="W115" s="10"/>
      <c r="X115" s="10" t="str">
        <f>IF(C115=402,HEX2DEC(G115),"")</f>
        <v/>
      </c>
      <c r="Y115" s="10" t="str">
        <f>IF(C115=402,HEX2DEC(_xlfn.CONCAT(N115,M115,L115,K115))/1000,"")</f>
        <v/>
      </c>
      <c r="Z115" s="11"/>
      <c r="AA115" s="10"/>
      <c r="AB115" s="10"/>
      <c r="AC115" s="10" t="str">
        <f>IF(C115=403,HEX2DEC(_xlfn.CONCAT(N115,M115,L115,K115))/1000,"")</f>
        <v/>
      </c>
      <c r="AD115" s="10"/>
      <c r="AE115" s="10"/>
      <c r="AF115" s="10"/>
      <c r="AG115" s="10"/>
      <c r="AH115" s="10"/>
      <c r="AI115" s="10"/>
      <c r="AJ115" s="11"/>
      <c r="AK115" s="10"/>
      <c r="AL115" s="10"/>
      <c r="AM115" s="10"/>
      <c r="AN115" s="10"/>
      <c r="AO115" s="10"/>
      <c r="AP115" s="10"/>
      <c r="AQ115" s="10"/>
      <c r="AR115" s="10"/>
    </row>
    <row r="116">
      <c r="A116" s="7">
        <f>'Filtered Data'!A115</f>
        <v>11423</v>
      </c>
      <c r="B116" s="7">
        <f>'Filtered Data'!B115</f>
        <v>1</v>
      </c>
      <c r="C116" s="7">
        <f>'Filtered Data'!C115</f>
        <v>300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03</v>
      </c>
      <c r="H116" s="7" t="str">
        <f>'Filtered Data'!H115</f>
        <v>5a</v>
      </c>
      <c r="I116" s="7" t="str">
        <f>'Filtered Data'!I115</f>
        <v>64</v>
      </c>
      <c r="J116" s="7" t="str">
        <f>'Filtered Data'!J115</f>
        <v>5a</v>
      </c>
      <c r="K116" s="7" t="str">
        <f>'Filtered Data'!K115</f>
        <v>41</v>
      </c>
      <c r="L116" s="7" t="str">
        <f>'Filtered Data'!L115</f>
        <v>00</v>
      </c>
      <c r="M116" s="7" t="str">
        <f>'Filtered Data'!M115</f>
        <v>32</v>
      </c>
      <c r="N116" s="7" t="str">
        <f>'Filtered Data'!N115</f>
        <v>ef</v>
      </c>
      <c r="P116" s="9" t="e">
        <f t="shared" si="3"/>
        <v>#NUM!</v>
      </c>
      <c r="Q116" s="10"/>
      <c r="R116" s="10" t="str">
        <f>IF(C116=401,(HEX2DEC(_xlfn.CONCAT(H116,G116))/1000),"")</f>
        <v/>
      </c>
      <c r="S116" s="6">
        <f>HEX2DEC(_xlfn.CONCAT(N116,M116,L116,K116))</f>
        <v>4013031489</v>
      </c>
      <c r="T116" s="6">
        <f>IF(S116&gt;2147483647,S116-4294967296,S116)</f>
        <v>-281935807</v>
      </c>
      <c r="U116" s="6" t="str">
        <f>IF(C116=401,T116/1000,"")</f>
        <v/>
      </c>
      <c r="V116" s="10"/>
      <c r="W116" s="10"/>
      <c r="X116" s="10" t="str">
        <f>IF(C116=402,HEX2DEC(G116),"")</f>
        <v/>
      </c>
      <c r="Y116" s="10" t="str">
        <f>IF(C116=402,HEX2DEC(_xlfn.CONCAT(N116,M116,L116,K116))/1000,"")</f>
        <v/>
      </c>
      <c r="Z116" s="11"/>
      <c r="AA116" s="10"/>
      <c r="AB116" s="10"/>
      <c r="AC116" s="10" t="str">
        <f>IF(C116=403,HEX2DEC(_xlfn.CONCAT(N116,M116,L116,K116))/1000,"")</f>
        <v/>
      </c>
      <c r="AD116" s="10"/>
      <c r="AE116" s="10"/>
      <c r="AF116" s="10"/>
      <c r="AG116" s="10"/>
      <c r="AH116" s="10"/>
      <c r="AI116" s="10"/>
      <c r="AJ116" s="11"/>
      <c r="AK116" s="10"/>
      <c r="AL116" s="10"/>
      <c r="AM116" s="10"/>
      <c r="AN116" s="10"/>
      <c r="AO116" s="10"/>
      <c r="AP116" s="10"/>
      <c r="AQ116" s="10"/>
      <c r="AR116" s="10"/>
    </row>
    <row r="117">
      <c r="A117" s="7">
        <f>'Filtered Data'!A116</f>
        <v>11423</v>
      </c>
      <c r="B117" s="7">
        <f>'Filtered Data'!B116</f>
        <v>1</v>
      </c>
      <c r="C117" s="7">
        <f>'Filtered Data'!C116</f>
        <v>301</v>
      </c>
      <c r="D117" s="7">
        <f>'Filtered Data'!D116</f>
        <v>0</v>
      </c>
      <c r="E117" s="7">
        <f>'Filtered Data'!E116</f>
        <v>0</v>
      </c>
      <c r="F117" s="7">
        <f>'Filtered Data'!F116</f>
        <v>3</v>
      </c>
      <c r="G117" s="7" t="str">
        <f>'Filtered Data'!G116</f>
        <v>e8</v>
      </c>
      <c r="H117" s="7" t="str">
        <f>'Filtered Data'!H116</f>
        <v>f</v>
      </c>
      <c r="I117" s="7" t="str">
        <f>'Filtered Data'!I116</f>
        <v>00</v>
      </c>
      <c r="J117" s="7" t="str">
        <f>'Filtered Data'!J116</f>
        <v/>
      </c>
      <c r="K117" s="7" t="str">
        <f>'Filtered Data'!K116</f>
        <v/>
      </c>
      <c r="L117" s="7" t="str">
        <f>'Filtered Data'!L116</f>
        <v/>
      </c>
      <c r="M117" s="7" t="str">
        <f>'Filtered Data'!M116</f>
        <v/>
      </c>
      <c r="N117" s="7" t="str">
        <f>'Filtered Data'!N116</f>
        <v/>
      </c>
      <c r="P117" s="9"/>
      <c r="Q117" s="10"/>
      <c r="R117" s="10" t="str">
        <f>IF(C117=401,(HEX2DEC(_xlfn.CONCAT(H117,G117))/1000),"")</f>
        <v/>
      </c>
      <c r="S117" s="6">
        <f>HEX2DEC(_xlfn.CONCAT(N117,M117,L117,K117))</f>
        <v>0</v>
      </c>
      <c r="T117" s="6">
        <f>IF(S117&gt;2147483647,S117-4294967296,S117)</f>
        <v>0</v>
      </c>
      <c r="U117" s="6" t="str">
        <f>IF(C117=401,T117/1000,"")</f>
        <v/>
      </c>
      <c r="V117" s="10"/>
      <c r="W117" s="10"/>
      <c r="X117" s="10" t="str">
        <f>IF(C117=402,HEX2DEC(G117),"")</f>
        <v/>
      </c>
      <c r="Y117" s="10" t="str">
        <f>IF(C117=402,HEX2DEC(_xlfn.CONCAT(N117,M117,L117,K117))/1000,"")</f>
        <v/>
      </c>
      <c r="Z117" s="11"/>
      <c r="AA117" s="10"/>
      <c r="AB117" s="10"/>
      <c r="AC117" s="10" t="str">
        <f>IF(C117=403,HEX2DEC(_xlfn.CONCAT(N117,M117,L117,K117))/1000,"")</f>
        <v/>
      </c>
      <c r="AD117" s="10"/>
      <c r="AE117" s="10"/>
      <c r="AF117" s="10"/>
      <c r="AG117" s="10"/>
      <c r="AH117" s="10"/>
      <c r="AI117" s="10"/>
      <c r="AJ117" s="11"/>
      <c r="AK117" s="10"/>
      <c r="AL117" s="10"/>
      <c r="AM117" s="10"/>
      <c r="AN117" s="10"/>
      <c r="AO117" s="10"/>
      <c r="AP117" s="10"/>
      <c r="AQ117" s="10"/>
      <c r="AR117" s="10"/>
    </row>
    <row r="118">
      <c r="A118" s="7">
        <f>'Filtered Data'!A117</f>
        <v>11433</v>
      </c>
      <c r="B118" s="7">
        <f>'Filtered Data'!B117</f>
        <v>0</v>
      </c>
      <c r="C118" s="7">
        <f>'Filtered Data'!C117</f>
        <v>401</v>
      </c>
      <c r="D118" s="7">
        <f>'Filtered Data'!D117</f>
        <v>0</v>
      </c>
      <c r="E118" s="7">
        <f>'Filtered Data'!E117</f>
        <v>0</v>
      </c>
      <c r="F118" s="7">
        <f>'Filtered Data'!F117</f>
        <v>8</v>
      </c>
      <c r="G118" s="7" t="str">
        <f>'Filtered Data'!G117</f>
        <v>6b</v>
      </c>
      <c r="H118" s="7" t="str">
        <f>'Filtered Data'!H117</f>
        <v>9a</v>
      </c>
      <c r="I118" s="7" t="str">
        <f>'Filtered Data'!I117</f>
        <v>00</v>
      </c>
      <c r="J118" s="7" t="str">
        <f>'Filtered Data'!J117</f>
        <v>00</v>
      </c>
      <c r="K118" s="7" t="str">
        <f>'Filtered Data'!K117</f>
        <v>4d</v>
      </c>
      <c r="L118" s="7" t="str">
        <f>'Filtered Data'!L117</f>
        <v>00</v>
      </c>
      <c r="M118" s="7" t="str">
        <f>'Filtered Data'!M117</f>
        <v>00</v>
      </c>
      <c r="N118" s="7" t="str">
        <f>'Filtered Data'!N117</f>
        <v>00</v>
      </c>
      <c r="P118" s="9" t="e">
        <f t="shared" si="3"/>
        <v>#NUM!</v>
      </c>
      <c r="Q118" s="10"/>
      <c r="R118" s="10">
        <f>IF(C118=401,(HEX2DEC(_xlfn.CONCAT(H118,G118))/1000),"")</f>
        <v>39.530999999999999</v>
      </c>
      <c r="S118" s="6">
        <f>HEX2DEC(_xlfn.CONCAT(N118,M118,L118,K118))</f>
        <v>77</v>
      </c>
      <c r="T118" s="6">
        <f>IF(S118&gt;2147483647,S118-4294967296,S118)</f>
        <v>77</v>
      </c>
      <c r="U118" s="6">
        <f>IF(C118=401,T118/1000,"")</f>
        <v>7.6999999999999999e-002</v>
      </c>
      <c r="V118" s="10"/>
      <c r="W118" s="10"/>
      <c r="X118" s="10" t="str">
        <f>IF(C118=402,HEX2DEC(G118),"")</f>
        <v/>
      </c>
      <c r="Y118" s="10" t="str">
        <f>IF(C118=402,HEX2DEC(_xlfn.CONCAT(N118,M118,L118,K118))/1000,"")</f>
        <v/>
      </c>
      <c r="Z118" s="11"/>
      <c r="AA118" s="10"/>
      <c r="AB118" s="10"/>
      <c r="AC118" s="10" t="str">
        <f>IF(C118=403,HEX2DEC(_xlfn.CONCAT(N118,M118,L118,K118))/1000,"")</f>
        <v/>
      </c>
      <c r="AD118" s="10"/>
      <c r="AE118" s="10"/>
      <c r="AF118" s="10"/>
      <c r="AG118" s="10"/>
      <c r="AH118" s="10"/>
      <c r="AI118" s="10"/>
      <c r="AJ118" s="11"/>
      <c r="AK118" s="10"/>
      <c r="AL118" s="10"/>
      <c r="AM118" s="10"/>
      <c r="AN118" s="10"/>
      <c r="AO118" s="10"/>
      <c r="AP118" s="10"/>
      <c r="AQ118" s="10"/>
      <c r="AR118" s="10"/>
    </row>
    <row r="119">
      <c r="A119" s="7">
        <f>'Filtered Data'!A118</f>
        <v>11454</v>
      </c>
      <c r="B119" s="7">
        <f>'Filtered Data'!B118</f>
        <v>0</v>
      </c>
      <c r="C119" s="7">
        <f>'Filtered Data'!C118</f>
        <v>202</v>
      </c>
      <c r="D119" s="7">
        <f>'Filtered Data'!D118</f>
        <v>0</v>
      </c>
      <c r="E119" s="7">
        <f>'Filtered Data'!E118</f>
        <v>0</v>
      </c>
      <c r="F119" s="7">
        <f>'Filtered Data'!F118</f>
        <v>8</v>
      </c>
      <c r="G119" s="7" t="str">
        <f>'Filtered Data'!G118</f>
        <v>e2</v>
      </c>
      <c r="H119" s="7" t="str">
        <f>'Filtered Data'!H118</f>
        <v>20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b8</v>
      </c>
      <c r="L119" s="7" t="str">
        <f>'Filtered Data'!L118</f>
        <v>ab</v>
      </c>
      <c r="M119" s="7" t="str">
        <f>'Filtered Data'!M118</f>
        <v>22</v>
      </c>
      <c r="N119" s="7" t="str">
        <f>'Filtered Data'!N118</f>
        <v>00</v>
      </c>
      <c r="P119" s="9" t="e">
        <f t="shared" si="3"/>
        <v>#NUM!</v>
      </c>
      <c r="Q119" s="10"/>
      <c r="R119" s="10" t="str">
        <f>IF(C119=401,(HEX2DEC(_xlfn.CONCAT(H119,G119))/1000),"")</f>
        <v/>
      </c>
      <c r="S119" s="6">
        <f>HEX2DEC(_xlfn.CONCAT(N119,M119,L119,K119))</f>
        <v>2272184</v>
      </c>
      <c r="T119" s="6">
        <f>IF(S119&gt;2147483647,S119-4294967296,S119)</f>
        <v>2272184</v>
      </c>
      <c r="U119" s="6" t="str">
        <f>IF(C119=401,T119/1000,"")</f>
        <v/>
      </c>
      <c r="V119" s="10"/>
      <c r="W119" s="10"/>
      <c r="X119" s="10" t="str">
        <f>IF(C119=402,HEX2DEC(G119),"")</f>
        <v/>
      </c>
      <c r="Y119" s="10" t="str">
        <f>IF(C119=402,HEX2DEC(_xlfn.CONCAT(N119,M119,L119,K119))/1000,"")</f>
        <v/>
      </c>
      <c r="Z119" s="11"/>
      <c r="AA119" s="10"/>
      <c r="AB119" s="10"/>
      <c r="AC119" s="10" t="str">
        <f>IF(C119=403,HEX2DEC(_xlfn.CONCAT(N119,M119,L119,K119))/1000,"")</f>
        <v/>
      </c>
      <c r="AD119" s="10"/>
      <c r="AE119" s="10"/>
      <c r="AF119" s="10"/>
      <c r="AG119" s="10"/>
      <c r="AH119" s="10"/>
      <c r="AI119" s="10"/>
      <c r="AJ119" s="11"/>
      <c r="AK119" s="10"/>
      <c r="AL119" s="10"/>
      <c r="AM119" s="10"/>
      <c r="AN119" s="10"/>
      <c r="AO119" s="10"/>
      <c r="AP119" s="10"/>
      <c r="AQ119" s="10"/>
      <c r="AR119" s="10"/>
    </row>
    <row r="120">
      <c r="A120" s="7">
        <f>'Filtered Data'!A119</f>
        <v>11473</v>
      </c>
      <c r="B120" s="7">
        <f>'Filtered Data'!B119</f>
        <v>1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41</v>
      </c>
      <c r="L120" s="7" t="str">
        <f>'Filtered Data'!L119</f>
        <v>00</v>
      </c>
      <c r="M120" s="7" t="str">
        <f>'Filtered Data'!M119</f>
        <v>32</v>
      </c>
      <c r="N120" s="7" t="str">
        <f>'Filtered Data'!N119</f>
        <v>20</v>
      </c>
      <c r="P120" s="9" t="e">
        <f t="shared" si="3"/>
        <v>#NUM!</v>
      </c>
      <c r="Q120" s="10"/>
      <c r="R120" s="10" t="str">
        <f>IF(C120=401,(HEX2DEC(_xlfn.CONCAT(H120,G120))/1000),"")</f>
        <v/>
      </c>
      <c r="S120" s="6">
        <f>HEX2DEC(_xlfn.CONCAT(N120,M120,L120,K120))</f>
        <v>540147777</v>
      </c>
      <c r="T120" s="6">
        <f>IF(S120&gt;2147483647,S120-4294967296,S120)</f>
        <v>540147777</v>
      </c>
      <c r="U120" s="6" t="str">
        <f>IF(C120=401,T120/1000,"")</f>
        <v/>
      </c>
      <c r="V120" s="10"/>
      <c r="W120" s="10"/>
      <c r="X120" s="10" t="str">
        <f>IF(C120=402,HEX2DEC(G120),"")</f>
        <v/>
      </c>
      <c r="Y120" s="10" t="str">
        <f>IF(C120=402,HEX2DEC(_xlfn.CONCAT(N120,M120,L120,K120))/1000,"")</f>
        <v/>
      </c>
      <c r="Z120" s="11"/>
      <c r="AA120" s="10"/>
      <c r="AB120" s="10"/>
      <c r="AC120" s="10" t="str">
        <f>IF(C120=403,HEX2DEC(_xlfn.CONCAT(N120,M120,L120,K120))/1000,"")</f>
        <v/>
      </c>
      <c r="AD120" s="10"/>
      <c r="AE120" s="10"/>
      <c r="AF120" s="10"/>
      <c r="AG120" s="10"/>
      <c r="AH120" s="10"/>
      <c r="AI120" s="10"/>
      <c r="AJ120" s="11"/>
      <c r="AK120" s="10"/>
      <c r="AL120" s="10"/>
      <c r="AM120" s="10"/>
      <c r="AN120" s="10"/>
      <c r="AO120" s="10"/>
      <c r="AP120" s="10"/>
      <c r="AQ120" s="10"/>
      <c r="AR120" s="10"/>
    </row>
    <row r="121">
      <c r="A121" s="7">
        <f>'Filtered Data'!A120</f>
        <v>11474</v>
      </c>
      <c r="B121" s="7">
        <f>'Filtered Data'!B120</f>
        <v>1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e2</v>
      </c>
      <c r="H121" s="7" t="str">
        <f>'Filtered Data'!H120</f>
        <v>00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>IF(C121=401,(HEX2DEC(_xlfn.CONCAT(H121,G121))/1000),"")</f>
        <v/>
      </c>
      <c r="S121" s="6">
        <f>HEX2DEC(_xlfn.CONCAT(N121,M121,L121,K121))</f>
        <v>0</v>
      </c>
      <c r="T121" s="6">
        <f>IF(S121&gt;2147483647,S121-4294967296,S121)</f>
        <v>0</v>
      </c>
      <c r="U121" s="6" t="str">
        <f>IF(C121=401,T121/1000,"")</f>
        <v/>
      </c>
      <c r="V121" s="10"/>
      <c r="W121" s="10"/>
      <c r="X121" s="10" t="str">
        <f>IF(C121=402,HEX2DEC(G121),"")</f>
        <v/>
      </c>
      <c r="Y121" s="10" t="str">
        <f>IF(C121=402,HEX2DEC(_xlfn.CONCAT(N121,M121,L121,K121))/1000,"")</f>
        <v/>
      </c>
      <c r="Z121" s="11"/>
      <c r="AA121" s="10"/>
      <c r="AB121" s="10"/>
      <c r="AC121" s="10" t="str">
        <f>IF(C121=403,HEX2DEC(_xlfn.CONCAT(N121,M121,L121,K121))/1000,"")</f>
        <v/>
      </c>
      <c r="AD121" s="10"/>
      <c r="AE121" s="10"/>
      <c r="AF121" s="10"/>
      <c r="AG121" s="10"/>
      <c r="AH121" s="10"/>
      <c r="AI121" s="10"/>
      <c r="AJ121" s="11"/>
      <c r="AK121" s="10"/>
      <c r="AL121" s="10"/>
      <c r="AM121" s="10"/>
      <c r="AN121" s="10"/>
      <c r="AO121" s="10"/>
      <c r="AP121" s="10"/>
      <c r="AQ121" s="10"/>
      <c r="AR121" s="10"/>
    </row>
    <row r="122">
      <c r="A122" s="7">
        <f>'Filtered Data'!A121</f>
        <v>11474</v>
      </c>
      <c r="B122" s="7">
        <f>'Filtered Data'!B121</f>
        <v>0</v>
      </c>
      <c r="C122" s="7">
        <f>'Filtered Data'!C121</f>
        <v>400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01</v>
      </c>
      <c r="H122" s="7" t="str">
        <f>'Filtered Data'!H121</f>
        <v>00</v>
      </c>
      <c r="I122" s="7" t="str">
        <f>'Filtered Data'!I121</f>
        <v>c</v>
      </c>
      <c r="J122" s="7" t="str">
        <f>'Filtered Data'!J121</f>
        <v>00</v>
      </c>
      <c r="K122" s="7" t="str">
        <f>'Filtered Data'!K121</f>
        <v>00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3"/>
        <v>#NUM!</v>
      </c>
      <c r="Q122" s="10"/>
      <c r="R122" s="10" t="str">
        <f>IF(C122=401,(HEX2DEC(_xlfn.CONCAT(H122,G122))/1000),"")</f>
        <v/>
      </c>
      <c r="S122" s="6">
        <f>HEX2DEC(_xlfn.CONCAT(N122,M122,L122,K122))</f>
        <v>0</v>
      </c>
      <c r="T122" s="6">
        <f>IF(S122&gt;2147483647,S122-4294967296,S122)</f>
        <v>0</v>
      </c>
      <c r="U122" s="6" t="str">
        <f>IF(C122=401,T122/1000,"")</f>
        <v/>
      </c>
      <c r="V122" s="10"/>
      <c r="W122" s="10"/>
      <c r="X122" s="10" t="str">
        <f>IF(C122=402,HEX2DEC(G122),"")</f>
        <v/>
      </c>
      <c r="Y122" s="10" t="str">
        <f>IF(C122=402,HEX2DEC(_xlfn.CONCAT(N122,M122,L122,K122))/1000,"")</f>
        <v/>
      </c>
      <c r="Z122" s="11"/>
      <c r="AA122" s="10"/>
      <c r="AB122" s="10"/>
      <c r="AC122" s="10" t="str">
        <f>IF(C122=403,HEX2DEC(_xlfn.CONCAT(N122,M122,L122,K122))/1000,"")</f>
        <v/>
      </c>
      <c r="AD122" s="10"/>
      <c r="AE122" s="10"/>
      <c r="AF122" s="10"/>
      <c r="AG122" s="10"/>
      <c r="AH122" s="10"/>
      <c r="AI122" s="10"/>
      <c r="AJ122" s="11"/>
      <c r="AK122" s="10"/>
      <c r="AL122" s="10"/>
      <c r="AM122" s="10"/>
      <c r="AN122" s="10"/>
      <c r="AO122" s="10"/>
      <c r="AP122" s="10"/>
      <c r="AQ122" s="10"/>
      <c r="AR122" s="10"/>
    </row>
    <row r="123">
      <c r="A123" s="7">
        <f>'Filtered Data'!A122</f>
        <v>11521</v>
      </c>
      <c r="B123" s="7">
        <f>'Filtered Data'!B122</f>
        <v>0</v>
      </c>
      <c r="C123" s="7">
        <f>'Filtered Data'!C122</f>
        <v>201</v>
      </c>
      <c r="D123" s="7">
        <f>'Filtered Data'!D122</f>
        <v>0</v>
      </c>
      <c r="E123" s="7">
        <f>'Filtered Data'!E122</f>
        <v>0</v>
      </c>
      <c r="F123" s="7">
        <f>'Filtered Data'!F122</f>
        <v>6</v>
      </c>
      <c r="G123" s="7" t="str">
        <f>'Filtered Data'!G122</f>
        <v>00</v>
      </c>
      <c r="H123" s="7" t="str">
        <f>'Filtered Data'!H122</f>
        <v>00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62</v>
      </c>
      <c r="L123" s="7" t="str">
        <f>'Filtered Data'!L122</f>
        <v>00</v>
      </c>
      <c r="M123" s="7" t="str">
        <f>'Filtered Data'!M122</f>
        <v/>
      </c>
      <c r="N123" s="7" t="str">
        <f>'Filtered Data'!N122</f>
        <v/>
      </c>
      <c r="P123" s="9" t="e">
        <f t="shared" si="3"/>
        <v>#NUM!</v>
      </c>
      <c r="Q123" s="10"/>
      <c r="R123" s="10" t="str">
        <f>IF(C123=401,(HEX2DEC(_xlfn.CONCAT(H123,G123))/1000),"")</f>
        <v/>
      </c>
      <c r="S123" s="6">
        <f>HEX2DEC(_xlfn.CONCAT(N123,M123,L123,K123))</f>
        <v>98</v>
      </c>
      <c r="T123" s="6">
        <f>IF(S123&gt;2147483647,S123-4294967296,S123)</f>
        <v>98</v>
      </c>
      <c r="U123" s="6" t="str">
        <f>IF(C123=401,T123/1000,"")</f>
        <v/>
      </c>
      <c r="V123" s="10"/>
      <c r="W123" s="10"/>
      <c r="X123" s="10" t="str">
        <f>IF(C123=402,HEX2DEC(G123),"")</f>
        <v/>
      </c>
      <c r="Y123" s="10" t="str">
        <f>IF(C123=402,HEX2DEC(_xlfn.CONCAT(N123,M123,L123,K123))/1000,"")</f>
        <v/>
      </c>
      <c r="Z123" s="11"/>
      <c r="AA123" s="10"/>
      <c r="AB123" s="10"/>
      <c r="AC123" s="10" t="str">
        <f>IF(C123=403,HEX2DEC(_xlfn.CONCAT(N123,M123,L123,K123))/1000,"")</f>
        <v/>
      </c>
      <c r="AD123" s="10"/>
      <c r="AE123" s="10"/>
      <c r="AF123" s="10"/>
      <c r="AG123" s="10"/>
      <c r="AH123" s="10"/>
      <c r="AI123" s="10"/>
      <c r="AJ123" s="11"/>
      <c r="AK123" s="10"/>
      <c r="AL123" s="10"/>
      <c r="AM123" s="10"/>
      <c r="AN123" s="10"/>
      <c r="AO123" s="10"/>
      <c r="AP123" s="10"/>
      <c r="AQ123" s="10"/>
      <c r="AR123" s="10"/>
    </row>
    <row r="124">
      <c r="A124" s="7">
        <f>'Filtered Data'!A123</f>
        <v>11522</v>
      </c>
      <c r="B124" s="7">
        <f>'Filtered Data'!B123</f>
        <v>1</v>
      </c>
      <c r="C124" s="7">
        <f>'Filtered Data'!C123</f>
        <v>300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03</v>
      </c>
      <c r="H124" s="7" t="str">
        <f>'Filtered Data'!H123</f>
        <v>5a</v>
      </c>
      <c r="I124" s="7" t="str">
        <f>'Filtered Data'!I123</f>
        <v>64</v>
      </c>
      <c r="J124" s="7" t="str">
        <f>'Filtered Data'!J123</f>
        <v>5a</v>
      </c>
      <c r="K124" s="7" t="str">
        <f>'Filtered Data'!K123</f>
        <v>41</v>
      </c>
      <c r="L124" s="7" t="str">
        <f>'Filtered Data'!L123</f>
        <v>00</v>
      </c>
      <c r="M124" s="7" t="str">
        <f>'Filtered Data'!M123</f>
        <v>32</v>
      </c>
      <c r="N124" s="7" t="str">
        <f>'Filtered Data'!N123</f>
        <v>21</v>
      </c>
      <c r="P124" s="9" t="e">
        <f t="shared" si="3"/>
        <v>#NUM!</v>
      </c>
      <c r="Q124" s="10"/>
      <c r="R124" s="10" t="str">
        <f>IF(C124=401,(HEX2DEC(_xlfn.CONCAT(H124,G124))/1000),"")</f>
        <v/>
      </c>
      <c r="S124" s="6">
        <f>HEX2DEC(_xlfn.CONCAT(N124,M124,L124,K124))</f>
        <v>556924993</v>
      </c>
      <c r="T124" s="6">
        <f>IF(S124&gt;2147483647,S124-4294967296,S124)</f>
        <v>556924993</v>
      </c>
      <c r="U124" s="6" t="str">
        <f>IF(C124=401,T124/1000,"")</f>
        <v/>
      </c>
      <c r="V124" s="10"/>
      <c r="W124" s="10"/>
      <c r="X124" s="10" t="str">
        <f>IF(C124=402,HEX2DEC(G124),"")</f>
        <v/>
      </c>
      <c r="Y124" s="10" t="str">
        <f>IF(C124=402,HEX2DEC(_xlfn.CONCAT(N124,M124,L124,K124))/1000,"")</f>
        <v/>
      </c>
      <c r="Z124" s="11"/>
      <c r="AA124" s="10"/>
      <c r="AB124" s="10"/>
      <c r="AC124" s="10" t="str">
        <f>IF(C124=403,HEX2DEC(_xlfn.CONCAT(N124,M124,L124,K124))/1000,"")</f>
        <v/>
      </c>
      <c r="AD124" s="10"/>
      <c r="AE124" s="10"/>
      <c r="AF124" s="10"/>
      <c r="AG124" s="10"/>
      <c r="AH124" s="10"/>
      <c r="AI124" s="10"/>
      <c r="AJ124" s="11"/>
      <c r="AK124" s="10"/>
      <c r="AL124" s="10"/>
      <c r="AM124" s="10"/>
      <c r="AN124" s="10"/>
      <c r="AO124" s="10"/>
      <c r="AP124" s="10"/>
      <c r="AQ124" s="10"/>
      <c r="AR124" s="10"/>
    </row>
    <row r="125">
      <c r="A125" s="7">
        <f>'Filtered Data'!A124</f>
        <v>11523</v>
      </c>
      <c r="B125" s="7">
        <f>'Filtered Data'!B124</f>
        <v>1</v>
      </c>
      <c r="C125" s="7">
        <f>'Filtered Data'!C124</f>
        <v>301</v>
      </c>
      <c r="D125" s="7">
        <f>'Filtered Data'!D124</f>
        <v>0</v>
      </c>
      <c r="E125" s="7">
        <f>'Filtered Data'!E124</f>
        <v>0</v>
      </c>
      <c r="F125" s="7">
        <f>'Filtered Data'!F124</f>
        <v>3</v>
      </c>
      <c r="G125" s="7" t="str">
        <f>'Filtered Data'!G124</f>
        <v>b3</v>
      </c>
      <c r="H125" s="7" t="str">
        <f>'Filtered Data'!H124</f>
        <v>01</v>
      </c>
      <c r="I125" s="7" t="str">
        <f>'Filtered Data'!I124</f>
        <v>00</v>
      </c>
      <c r="J125" s="7" t="str">
        <f>'Filtered Data'!J124</f>
        <v/>
      </c>
      <c r="K125" s="7" t="str">
        <f>'Filtered Data'!K124</f>
        <v/>
      </c>
      <c r="L125" s="7" t="str">
        <f>'Filtered Data'!L124</f>
        <v/>
      </c>
      <c r="M125" s="7" t="str">
        <f>'Filtered Data'!M124</f>
        <v/>
      </c>
      <c r="N125" s="7" t="str">
        <f>'Filtered Data'!N124</f>
        <v/>
      </c>
      <c r="P125" s="9"/>
      <c r="Q125" s="10"/>
      <c r="R125" s="10" t="str">
        <f>IF(C125=401,(HEX2DEC(_xlfn.CONCAT(H125,G125))/1000),"")</f>
        <v/>
      </c>
      <c r="S125" s="6">
        <f>HEX2DEC(_xlfn.CONCAT(N125,M125,L125,K125))</f>
        <v>0</v>
      </c>
      <c r="T125" s="6">
        <f>IF(S125&gt;2147483647,S125-4294967296,S125)</f>
        <v>0</v>
      </c>
      <c r="U125" s="6" t="str">
        <f>IF(C125=401,T125/1000,"")</f>
        <v/>
      </c>
      <c r="V125" s="10"/>
      <c r="W125" s="10"/>
      <c r="X125" s="10" t="str">
        <f>IF(C125=402,HEX2DEC(G125),"")</f>
        <v/>
      </c>
      <c r="Y125" s="10" t="str">
        <f>IF(C125=402,HEX2DEC(_xlfn.CONCAT(N125,M125,L125,K125))/1000,"")</f>
        <v/>
      </c>
      <c r="Z125" s="11"/>
      <c r="AA125" s="10"/>
      <c r="AB125" s="10"/>
      <c r="AC125" s="10" t="str">
        <f>IF(C125=403,HEX2DEC(_xlfn.CONCAT(N125,M125,L125,K125))/1000,"")</f>
        <v/>
      </c>
      <c r="AD125" s="10"/>
      <c r="AE125" s="10"/>
      <c r="AF125" s="10"/>
      <c r="AG125" s="10"/>
      <c r="AH125" s="10"/>
      <c r="AI125" s="10"/>
      <c r="AJ125" s="11"/>
      <c r="AK125" s="10"/>
      <c r="AL125" s="10"/>
      <c r="AM125" s="10"/>
      <c r="AN125" s="10"/>
      <c r="AO125" s="10"/>
      <c r="AP125" s="10"/>
      <c r="AQ125" s="10"/>
      <c r="AR125" s="10"/>
    </row>
    <row r="126">
      <c r="A126" s="7">
        <f>'Filtered Data'!A125</f>
        <v>11533</v>
      </c>
      <c r="B126" s="7">
        <f>'Filtered Data'!B125</f>
        <v>0</v>
      </c>
      <c r="C126" s="7">
        <f>'Filtered Data'!C125</f>
        <v>203</v>
      </c>
      <c r="D126" s="7">
        <f>'Filtered Data'!D125</f>
        <v>0</v>
      </c>
      <c r="E126" s="7">
        <f>'Filtered Data'!E125</f>
        <v>0</v>
      </c>
      <c r="F126" s="7">
        <f>'Filtered Data'!F125</f>
        <v>8</v>
      </c>
      <c r="G126" s="7" t="str">
        <f>'Filtered Data'!G125</f>
        <v>00</v>
      </c>
      <c r="H126" s="7" t="str">
        <f>'Filtered Data'!H125</f>
        <v>00</v>
      </c>
      <c r="I126" s="7" t="str">
        <f>'Filtered Data'!I125</f>
        <v>00</v>
      </c>
      <c r="J126" s="7" t="str">
        <f>'Filtered Data'!J125</f>
        <v>00</v>
      </c>
      <c r="K126" s="7" t="str">
        <f>'Filtered Data'!K125</f>
        <v>00</v>
      </c>
      <c r="L126" s="7" t="str">
        <f>'Filtered Data'!L125</f>
        <v>00</v>
      </c>
      <c r="M126" s="7" t="str">
        <f>'Filtered Data'!M125</f>
        <v>00</v>
      </c>
      <c r="N126" s="7" t="str">
        <f>'Filtered Data'!N125</f>
        <v>00</v>
      </c>
      <c r="P126" s="9" t="e">
        <f t="shared" si="3"/>
        <v>#NUM!</v>
      </c>
      <c r="Q126" s="10"/>
      <c r="R126" s="10" t="str">
        <f>IF(C126=401,(HEX2DEC(_xlfn.CONCAT(H126,G126))/1000),"")</f>
        <v/>
      </c>
      <c r="S126" s="6">
        <f>HEX2DEC(_xlfn.CONCAT(N126,M126,L126,K126))</f>
        <v>0</v>
      </c>
      <c r="T126" s="6">
        <f>IF(S126&gt;2147483647,S126-4294967296,S126)</f>
        <v>0</v>
      </c>
      <c r="U126" s="6" t="str">
        <f>IF(C126=401,T126/1000,"")</f>
        <v/>
      </c>
      <c r="V126" s="10"/>
      <c r="W126" s="10"/>
      <c r="X126" s="10" t="str">
        <f>IF(C126=402,HEX2DEC(G126),"")</f>
        <v/>
      </c>
      <c r="Y126" s="10" t="str">
        <f>IF(C126=402,HEX2DEC(_xlfn.CONCAT(N126,M126,L126,K126))/1000,"")</f>
        <v/>
      </c>
      <c r="Z126" s="11"/>
      <c r="AA126" s="10"/>
      <c r="AB126" s="10"/>
      <c r="AC126" s="10" t="str">
        <f>IF(C126=403,HEX2DEC(_xlfn.CONCAT(N126,M126,L126,K126))/1000,"")</f>
        <v/>
      </c>
      <c r="AD126" s="10"/>
      <c r="AE126" s="10"/>
      <c r="AF126" s="10"/>
      <c r="AG126" s="10"/>
      <c r="AH126" s="10"/>
      <c r="AI126" s="10"/>
      <c r="AJ126" s="11"/>
      <c r="AK126" s="10"/>
      <c r="AL126" s="10"/>
      <c r="AM126" s="10"/>
      <c r="AN126" s="10"/>
      <c r="AO126" s="10"/>
      <c r="AP126" s="10"/>
      <c r="AQ126" s="10"/>
      <c r="AR126" s="10"/>
    </row>
    <row r="127">
      <c r="A127" s="7">
        <f>'Filtered Data'!A126</f>
        <v>11554</v>
      </c>
      <c r="B127" s="7">
        <f>'Filtered Data'!B126</f>
        <v>0</v>
      </c>
      <c r="C127" s="7">
        <f>'Filtered Data'!C126</f>
        <v>401</v>
      </c>
      <c r="D127" s="7">
        <f>'Filtered Data'!D126</f>
        <v>0</v>
      </c>
      <c r="E127" s="7">
        <f>'Filtered Data'!E126</f>
        <v>0</v>
      </c>
      <c r="F127" s="7">
        <f>'Filtered Data'!F126</f>
        <v>8</v>
      </c>
      <c r="G127" s="7" t="str">
        <f>'Filtered Data'!G126</f>
        <v>6b</v>
      </c>
      <c r="H127" s="7" t="str">
        <f>'Filtered Data'!H126</f>
        <v>9a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4d</v>
      </c>
      <c r="L127" s="7" t="str">
        <f>'Filtered Data'!L126</f>
        <v>00</v>
      </c>
      <c r="M127" s="7" t="str">
        <f>'Filtered Data'!M126</f>
        <v>00</v>
      </c>
      <c r="N127" s="7" t="str">
        <f>'Filtered Data'!N126</f>
        <v>00</v>
      </c>
      <c r="P127" s="9" t="e">
        <f t="shared" si="3"/>
        <v>#NUM!</v>
      </c>
      <c r="Q127" s="10"/>
      <c r="R127" s="10">
        <f>IF(C127=401,(HEX2DEC(_xlfn.CONCAT(H127,G127))/1000),"")</f>
        <v>39.530999999999999</v>
      </c>
      <c r="S127" s="6">
        <f>HEX2DEC(_xlfn.CONCAT(N127,M127,L127,K127))</f>
        <v>77</v>
      </c>
      <c r="T127" s="6">
        <f>IF(S127&gt;2147483647,S127-4294967296,S127)</f>
        <v>77</v>
      </c>
      <c r="U127" s="6">
        <f>IF(C127=401,T127/1000,"")</f>
        <v>7.6999999999999999e-002</v>
      </c>
      <c r="V127" s="10"/>
      <c r="W127" s="10"/>
      <c r="X127" s="10" t="str">
        <f>IF(C127=402,HEX2DEC(G127),"")</f>
        <v/>
      </c>
      <c r="Y127" s="10" t="str">
        <f>IF(C127=402,HEX2DEC(_xlfn.CONCAT(N127,M127,L127,K127))/1000,"")</f>
        <v/>
      </c>
      <c r="Z127" s="11"/>
      <c r="AA127" s="10"/>
      <c r="AB127" s="10"/>
      <c r="AC127" s="10" t="str">
        <f>IF(C127=403,HEX2DEC(_xlfn.CONCAT(N127,M127,L127,K127))/1000,"")</f>
        <v/>
      </c>
      <c r="AD127" s="10"/>
      <c r="AE127" s="10"/>
      <c r="AF127" s="10"/>
      <c r="AG127" s="10"/>
      <c r="AH127" s="10"/>
      <c r="AI127" s="10"/>
      <c r="AJ127" s="11"/>
      <c r="AK127" s="10"/>
      <c r="AL127" s="10"/>
      <c r="AM127" s="10"/>
      <c r="AN127" s="10"/>
      <c r="AO127" s="10"/>
      <c r="AP127" s="10"/>
      <c r="AQ127" s="10"/>
      <c r="AR127" s="10"/>
    </row>
    <row r="128">
      <c r="A128" s="7">
        <f>'Filtered Data'!A127</f>
        <v>11573</v>
      </c>
      <c r="B128" s="7">
        <f>'Filtered Data'!B127</f>
        <v>1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41</v>
      </c>
      <c r="L128" s="7" t="str">
        <f>'Filtered Data'!L127</f>
        <v>00</v>
      </c>
      <c r="M128" s="7" t="str">
        <f>'Filtered Data'!M127</f>
        <v>32</v>
      </c>
      <c r="N128" s="7" t="str">
        <f>'Filtered Data'!N127</f>
        <v>22</v>
      </c>
      <c r="P128" s="9" t="e">
        <f t="shared" si="3"/>
        <v>#NUM!</v>
      </c>
      <c r="Q128" s="10"/>
      <c r="R128" s="10" t="str">
        <f>IF(C128=401,(HEX2DEC(_xlfn.CONCAT(H128,G128))/1000),"")</f>
        <v/>
      </c>
      <c r="S128" s="6">
        <f>HEX2DEC(_xlfn.CONCAT(N128,M128,L128,K128))</f>
        <v>573702209</v>
      </c>
      <c r="T128" s="6">
        <f>IF(S128&gt;2147483647,S128-4294967296,S128)</f>
        <v>573702209</v>
      </c>
      <c r="U128" s="6" t="str">
        <f>IF(C128=401,T128/1000,"")</f>
        <v/>
      </c>
      <c r="V128" s="10"/>
      <c r="W128" s="10"/>
      <c r="X128" s="10" t="str">
        <f>IF(C128=402,HEX2DEC(G128),"")</f>
        <v/>
      </c>
      <c r="Y128" s="10" t="str">
        <f>IF(C128=402,HEX2DEC(_xlfn.CONCAT(N128,M128,L128,K128))/1000,"")</f>
        <v/>
      </c>
      <c r="Z128" s="11"/>
      <c r="AA128" s="10"/>
      <c r="AB128" s="10"/>
      <c r="AC128" s="10" t="str">
        <f>IF(C128=403,HEX2DEC(_xlfn.CONCAT(N128,M128,L128,K128))/1000,"")</f>
        <v/>
      </c>
      <c r="AD128" s="10"/>
      <c r="AE128" s="10"/>
      <c r="AF128" s="10"/>
      <c r="AG128" s="10"/>
      <c r="AH128" s="10"/>
      <c r="AI128" s="10"/>
      <c r="AJ128" s="11"/>
      <c r="AK128" s="10"/>
      <c r="AL128" s="10"/>
      <c r="AM128" s="10"/>
      <c r="AN128" s="10"/>
      <c r="AO128" s="10"/>
      <c r="AP128" s="10"/>
      <c r="AQ128" s="10"/>
      <c r="AR128" s="10"/>
    </row>
    <row r="129">
      <c r="A129" s="7">
        <f>'Filtered Data'!A128</f>
        <v>11574</v>
      </c>
      <c r="B129" s="7">
        <f>'Filtered Data'!B128</f>
        <v>1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6b</v>
      </c>
      <c r="H129" s="7" t="str">
        <f>'Filtered Data'!H128</f>
        <v>02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>IF(C129=401,(HEX2DEC(_xlfn.CONCAT(H129,G129))/1000),"")</f>
        <v/>
      </c>
      <c r="S129" s="6">
        <f>HEX2DEC(_xlfn.CONCAT(N129,M129,L129,K129))</f>
        <v>0</v>
      </c>
      <c r="T129" s="6">
        <f>IF(S129&gt;2147483647,S129-4294967296,S129)</f>
        <v>0</v>
      </c>
      <c r="U129" s="6" t="str">
        <f>IF(C129=401,T129/1000,"")</f>
        <v/>
      </c>
      <c r="V129" s="10"/>
      <c r="W129" s="10"/>
      <c r="X129" s="10" t="str">
        <f>IF(C129=402,HEX2DEC(G129),"")</f>
        <v/>
      </c>
      <c r="Y129" s="10" t="str">
        <f>IF(C129=402,HEX2DEC(_xlfn.CONCAT(N129,M129,L129,K129))/1000,"")</f>
        <v/>
      </c>
      <c r="Z129" s="11"/>
      <c r="AA129" s="10"/>
      <c r="AB129" s="10"/>
      <c r="AC129" s="10" t="str">
        <f>IF(C129=403,HEX2DEC(_xlfn.CONCAT(N129,M129,L129,K129))/1000,"")</f>
        <v/>
      </c>
      <c r="AD129" s="10"/>
      <c r="AE129" s="10"/>
      <c r="AF129" s="10"/>
      <c r="AG129" s="10"/>
      <c r="AH129" s="10"/>
      <c r="AI129" s="10"/>
      <c r="AJ129" s="11"/>
      <c r="AK129" s="10"/>
      <c r="AL129" s="10"/>
      <c r="AM129" s="10"/>
      <c r="AN129" s="10"/>
      <c r="AO129" s="10"/>
      <c r="AP129" s="10"/>
      <c r="AQ129" s="10"/>
      <c r="AR129" s="10"/>
    </row>
    <row r="130">
      <c r="A130" s="7">
        <f>'Filtered Data'!A129</f>
        <v>11574</v>
      </c>
      <c r="B130" s="7">
        <f>'Filtered Data'!B129</f>
        <v>0</v>
      </c>
      <c r="C130" s="7">
        <f>'Filtered Data'!C129</f>
        <v>400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01</v>
      </c>
      <c r="H130" s="7" t="str">
        <f>'Filtered Data'!H129</f>
        <v>00</v>
      </c>
      <c r="I130" s="7" t="str">
        <f>'Filtered Data'!I129</f>
        <v>c</v>
      </c>
      <c r="J130" s="7" t="str">
        <f>'Filtered Data'!J129</f>
        <v>00</v>
      </c>
      <c r="K130" s="7" t="str">
        <f>'Filtered Data'!K129</f>
        <v>00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3"/>
        <v>#NUM!</v>
      </c>
      <c r="Q130" s="10"/>
      <c r="R130" s="10" t="str">
        <f>IF(C130=401,(HEX2DEC(_xlfn.CONCAT(H130,G130))/1000),"")</f>
        <v/>
      </c>
      <c r="S130" s="6">
        <f>HEX2DEC(_xlfn.CONCAT(N130,M130,L130,K130))</f>
        <v>0</v>
      </c>
      <c r="T130" s="6">
        <f>IF(S130&gt;2147483647,S130-4294967296,S130)</f>
        <v>0</v>
      </c>
      <c r="U130" s="6" t="str">
        <f>IF(C130=401,T130/1000,"")</f>
        <v/>
      </c>
      <c r="V130" s="10"/>
      <c r="W130" s="10"/>
      <c r="X130" s="10" t="str">
        <f>IF(C130=402,HEX2DEC(G130),"")</f>
        <v/>
      </c>
      <c r="Y130" s="10" t="str">
        <f>IF(C130=402,HEX2DEC(_xlfn.CONCAT(N130,M130,L130,K130))/1000,"")</f>
        <v/>
      </c>
      <c r="Z130" s="11"/>
      <c r="AA130" s="10"/>
      <c r="AB130" s="10"/>
      <c r="AC130" s="10" t="str">
        <f>IF(C130=403,HEX2DEC(_xlfn.CONCAT(N130,M130,L130,K130))/1000,"")</f>
        <v/>
      </c>
      <c r="AD130" s="10"/>
      <c r="AE130" s="10"/>
      <c r="AF130" s="10"/>
      <c r="AG130" s="10"/>
      <c r="AH130" s="10"/>
      <c r="AI130" s="10"/>
      <c r="AJ130" s="11"/>
      <c r="AK130" s="10"/>
      <c r="AL130" s="10"/>
      <c r="AM130" s="10"/>
      <c r="AN130" s="10"/>
      <c r="AO130" s="10"/>
      <c r="AP130" s="10"/>
      <c r="AQ130" s="10"/>
      <c r="AR130" s="10"/>
    </row>
    <row r="131">
      <c r="A131" s="7">
        <f>'Filtered Data'!A130</f>
        <v>11621</v>
      </c>
      <c r="B131" s="7">
        <f>'Filtered Data'!B130</f>
        <v>0</v>
      </c>
      <c r="C131" s="7">
        <f>'Filtered Data'!C130</f>
        <v>201</v>
      </c>
      <c r="D131" s="7">
        <f>'Filtered Data'!D130</f>
        <v>0</v>
      </c>
      <c r="E131" s="7">
        <f>'Filtered Data'!E130</f>
        <v>0</v>
      </c>
      <c r="F131" s="7">
        <f>'Filtered Data'!F130</f>
        <v>6</v>
      </c>
      <c r="G131" s="7" t="str">
        <f>'Filtered Data'!G130</f>
        <v>00</v>
      </c>
      <c r="H131" s="7" t="str">
        <f>'Filtered Data'!H130</f>
        <v>00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62</v>
      </c>
      <c r="L131" s="7" t="str">
        <f>'Filtered Data'!L130</f>
        <v>00</v>
      </c>
      <c r="M131" s="7" t="str">
        <f>'Filtered Data'!M130</f>
        <v/>
      </c>
      <c r="N131" s="7" t="str">
        <f>'Filtered Data'!N130</f>
        <v/>
      </c>
      <c r="P131" s="9" t="e">
        <f t="shared" si="3"/>
        <v>#NUM!</v>
      </c>
      <c r="Q131" s="10"/>
      <c r="R131" s="10" t="str">
        <f>IF(C131=401,(HEX2DEC(_xlfn.CONCAT(H131,G131))/1000),"")</f>
        <v/>
      </c>
      <c r="S131" s="6">
        <f>HEX2DEC(_xlfn.CONCAT(N131,M131,L131,K131))</f>
        <v>98</v>
      </c>
      <c r="T131" s="6">
        <f>IF(S131&gt;2147483647,S131-4294967296,S131)</f>
        <v>98</v>
      </c>
      <c r="U131" s="6" t="str">
        <f>IF(C131=401,T131/1000,"")</f>
        <v/>
      </c>
      <c r="V131" s="10"/>
      <c r="W131" s="10"/>
      <c r="X131" s="10" t="str">
        <f>IF(C131=402,HEX2DEC(G131),"")</f>
        <v/>
      </c>
      <c r="Y131" s="10" t="str">
        <f>IF(C131=402,HEX2DEC(_xlfn.CONCAT(N131,M131,L131,K131))/1000,"")</f>
        <v/>
      </c>
      <c r="Z131" s="11"/>
      <c r="AA131" s="10"/>
      <c r="AB131" s="10"/>
      <c r="AC131" s="10" t="str">
        <f>IF(C131=403,HEX2DEC(_xlfn.CONCAT(N131,M131,L131,K131))/1000,"")</f>
        <v/>
      </c>
      <c r="AD131" s="10"/>
      <c r="AE131" s="10"/>
      <c r="AF131" s="10"/>
      <c r="AG131" s="10"/>
      <c r="AH131" s="10"/>
      <c r="AI131" s="10"/>
      <c r="AJ131" s="11"/>
      <c r="AK131" s="10"/>
      <c r="AL131" s="10"/>
      <c r="AM131" s="10"/>
      <c r="AN131" s="10"/>
      <c r="AO131" s="10"/>
      <c r="AP131" s="10"/>
      <c r="AQ131" s="10"/>
      <c r="AR131" s="10"/>
    </row>
    <row r="132">
      <c r="A132" s="7">
        <f>'Filtered Data'!A131</f>
        <v>11622</v>
      </c>
      <c r="B132" s="7">
        <f>'Filtered Data'!B131</f>
        <v>1</v>
      </c>
      <c r="C132" s="7">
        <f>'Filtered Data'!C131</f>
        <v>300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03</v>
      </c>
      <c r="H132" s="7" t="str">
        <f>'Filtered Data'!H131</f>
        <v>5a</v>
      </c>
      <c r="I132" s="7" t="str">
        <f>'Filtered Data'!I131</f>
        <v>64</v>
      </c>
      <c r="J132" s="7" t="str">
        <f>'Filtered Data'!J131</f>
        <v>5a</v>
      </c>
      <c r="K132" s="7" t="str">
        <f>'Filtered Data'!K131</f>
        <v>41</v>
      </c>
      <c r="L132" s="7" t="str">
        <f>'Filtered Data'!L131</f>
        <v>00</v>
      </c>
      <c r="M132" s="7" t="str">
        <f>'Filtered Data'!M131</f>
        <v>32</v>
      </c>
      <c r="N132" s="7" t="str">
        <f>'Filtered Data'!N131</f>
        <v>23</v>
      </c>
      <c r="P132" s="9" t="e">
        <f t="shared" si="3"/>
        <v>#NUM!</v>
      </c>
      <c r="Q132" s="10"/>
      <c r="R132" s="10" t="str">
        <f>IF(C132=401,(HEX2DEC(_xlfn.CONCAT(H132,G132))/1000),"")</f>
        <v/>
      </c>
      <c r="S132" s="6">
        <f>HEX2DEC(_xlfn.CONCAT(N132,M132,L132,K132))</f>
        <v>590479425</v>
      </c>
      <c r="T132" s="6">
        <f>IF(S132&gt;2147483647,S132-4294967296,S132)</f>
        <v>590479425</v>
      </c>
      <c r="U132" s="6" t="str">
        <f>IF(C132=401,T132/1000,"")</f>
        <v/>
      </c>
      <c r="V132" s="10"/>
      <c r="W132" s="10"/>
      <c r="X132" s="10" t="str">
        <f>IF(C132=402,HEX2DEC(G132),"")</f>
        <v/>
      </c>
      <c r="Y132" s="10" t="str">
        <f>IF(C132=402,HEX2DEC(_xlfn.CONCAT(N132,M132,L132,K132))/1000,"")</f>
        <v/>
      </c>
      <c r="Z132" s="11"/>
      <c r="AA132" s="10"/>
      <c r="AB132" s="10"/>
      <c r="AC132" s="10" t="str">
        <f>IF(C132=403,HEX2DEC(_xlfn.CONCAT(N132,M132,L132,K132))/1000,"")</f>
        <v/>
      </c>
      <c r="AD132" s="10"/>
      <c r="AE132" s="10"/>
      <c r="AF132" s="10"/>
      <c r="AG132" s="10"/>
      <c r="AH132" s="10"/>
      <c r="AI132" s="10"/>
      <c r="AJ132" s="11"/>
      <c r="AK132" s="10"/>
      <c r="AL132" s="10"/>
      <c r="AM132" s="10"/>
      <c r="AN132" s="10"/>
      <c r="AO132" s="10"/>
      <c r="AP132" s="10"/>
      <c r="AQ132" s="10"/>
      <c r="AR132" s="10"/>
    </row>
    <row r="133">
      <c r="A133" s="7">
        <f>'Filtered Data'!A132</f>
        <v>11623</v>
      </c>
      <c r="B133" s="7">
        <f>'Filtered Data'!B132</f>
        <v>1</v>
      </c>
      <c r="C133" s="7">
        <f>'Filtered Data'!C132</f>
        <v>301</v>
      </c>
      <c r="D133" s="7">
        <f>'Filtered Data'!D132</f>
        <v>0</v>
      </c>
      <c r="E133" s="7">
        <f>'Filtered Data'!E132</f>
        <v>0</v>
      </c>
      <c r="F133" s="7">
        <f>'Filtered Data'!F132</f>
        <v>3</v>
      </c>
      <c r="G133" s="7" t="str">
        <f>'Filtered Data'!G132</f>
        <v>96</v>
      </c>
      <c r="H133" s="7" t="str">
        <f>'Filtered Data'!H132</f>
        <v>03</v>
      </c>
      <c r="I133" s="7" t="str">
        <f>'Filtered Data'!I132</f>
        <v>00</v>
      </c>
      <c r="J133" s="7" t="str">
        <f>'Filtered Data'!J132</f>
        <v/>
      </c>
      <c r="K133" s="7" t="str">
        <f>'Filtered Data'!K132</f>
        <v/>
      </c>
      <c r="L133" s="7" t="str">
        <f>'Filtered Data'!L132</f>
        <v/>
      </c>
      <c r="M133" s="7" t="str">
        <f>'Filtered Data'!M132</f>
        <v/>
      </c>
      <c r="N133" s="7" t="str">
        <f>'Filtered Data'!N132</f>
        <v/>
      </c>
      <c r="P133" s="9"/>
      <c r="Q133" s="10"/>
      <c r="R133" s="10" t="str">
        <f>IF(C133=401,(HEX2DEC(_xlfn.CONCAT(H133,G133))/1000),"")</f>
        <v/>
      </c>
      <c r="S133" s="6">
        <f>HEX2DEC(_xlfn.CONCAT(N133,M133,L133,K133))</f>
        <v>0</v>
      </c>
      <c r="T133" s="6">
        <f>IF(S133&gt;2147483647,S133-4294967296,S133)</f>
        <v>0</v>
      </c>
      <c r="U133" s="6" t="str">
        <f>IF(C133=401,T133/1000,"")</f>
        <v/>
      </c>
      <c r="V133" s="10"/>
      <c r="W133" s="10"/>
      <c r="X133" s="10" t="str">
        <f>IF(C133=402,HEX2DEC(G133),"")</f>
        <v/>
      </c>
      <c r="Y133" s="10" t="str">
        <f>IF(C133=402,HEX2DEC(_xlfn.CONCAT(N133,M133,L133,K133))/1000,"")</f>
        <v/>
      </c>
      <c r="Z133" s="11"/>
      <c r="AA133" s="10"/>
      <c r="AB133" s="10"/>
      <c r="AC133" s="10" t="str">
        <f>IF(C133=403,HEX2DEC(_xlfn.CONCAT(N133,M133,L133,K133))/1000,"")</f>
        <v/>
      </c>
      <c r="AD133" s="10"/>
      <c r="AE133" s="10"/>
      <c r="AF133" s="10"/>
      <c r="AG133" s="10"/>
      <c r="AH133" s="10"/>
      <c r="AI133" s="10"/>
      <c r="AJ133" s="11"/>
      <c r="AK133" s="10"/>
      <c r="AL133" s="10"/>
      <c r="AM133" s="10"/>
      <c r="AN133" s="10"/>
      <c r="AO133" s="10"/>
      <c r="AP133" s="10"/>
      <c r="AQ133" s="10"/>
      <c r="AR133" s="10"/>
    </row>
    <row r="134">
      <c r="A134" s="7">
        <f>'Filtered Data'!A133</f>
        <v>11633</v>
      </c>
      <c r="B134" s="7">
        <f>'Filtered Data'!B133</f>
        <v>0</v>
      </c>
      <c r="C134" s="7">
        <f>'Filtered Data'!C133</f>
        <v>203</v>
      </c>
      <c r="D134" s="7">
        <f>'Filtered Data'!D133</f>
        <v>0</v>
      </c>
      <c r="E134" s="7">
        <f>'Filtered Data'!E133</f>
        <v>0</v>
      </c>
      <c r="F134" s="7">
        <f>'Filtered Data'!F133</f>
        <v>8</v>
      </c>
      <c r="G134" s="7" t="str">
        <f>'Filtered Data'!G133</f>
        <v>00</v>
      </c>
      <c r="H134" s="7" t="str">
        <f>'Filtered Data'!H133</f>
        <v>00</v>
      </c>
      <c r="I134" s="7" t="str">
        <f>'Filtered Data'!I133</f>
        <v>00</v>
      </c>
      <c r="J134" s="7" t="str">
        <f>'Filtered Data'!J133</f>
        <v>00</v>
      </c>
      <c r="K134" s="7" t="str">
        <f>'Filtered Data'!K133</f>
        <v>00</v>
      </c>
      <c r="L134" s="7" t="str">
        <f>'Filtered Data'!L133</f>
        <v>00</v>
      </c>
      <c r="M134" s="7" t="str">
        <f>'Filtered Data'!M133</f>
        <v>00</v>
      </c>
      <c r="N134" s="7" t="str">
        <f>'Filtered Data'!N133</f>
        <v>00</v>
      </c>
      <c r="P134" s="9" t="e">
        <f t="shared" si="3"/>
        <v>#NUM!</v>
      </c>
      <c r="Q134" s="10"/>
      <c r="R134" s="10" t="str">
        <f>IF(C134=401,(HEX2DEC(_xlfn.CONCAT(H134,G134))/1000),"")</f>
        <v/>
      </c>
      <c r="S134" s="6">
        <f>HEX2DEC(_xlfn.CONCAT(N134,M134,L134,K134))</f>
        <v>0</v>
      </c>
      <c r="T134" s="6">
        <f>IF(S134&gt;2147483647,S134-4294967296,S134)</f>
        <v>0</v>
      </c>
      <c r="U134" s="6" t="str">
        <f>IF(C134=401,T134/1000,"")</f>
        <v/>
      </c>
      <c r="V134" s="10"/>
      <c r="W134" s="10"/>
      <c r="X134" s="10" t="str">
        <f>IF(C134=402,HEX2DEC(G134),"")</f>
        <v/>
      </c>
      <c r="Y134" s="10" t="str">
        <f>IF(C134=402,HEX2DEC(_xlfn.CONCAT(N134,M134,L134,K134))/1000,"")</f>
        <v/>
      </c>
      <c r="Z134" s="11"/>
      <c r="AA134" s="10"/>
      <c r="AB134" s="10"/>
      <c r="AC134" s="10" t="str">
        <f>IF(C134=403,HEX2DEC(_xlfn.CONCAT(N134,M134,L134,K134))/1000,"")</f>
        <v/>
      </c>
      <c r="AD134" s="10"/>
      <c r="AE134" s="10"/>
      <c r="AF134" s="10"/>
      <c r="AG134" s="10"/>
      <c r="AH134" s="10"/>
      <c r="AI134" s="10"/>
      <c r="AJ134" s="11"/>
      <c r="AK134" s="10"/>
      <c r="AL134" s="10"/>
      <c r="AM134" s="10"/>
      <c r="AN134" s="10"/>
      <c r="AO134" s="10"/>
      <c r="AP134" s="10"/>
      <c r="AQ134" s="10"/>
      <c r="AR134" s="10"/>
    </row>
    <row r="135">
      <c r="A135" s="7">
        <f>'Filtered Data'!A134</f>
        <v>11654</v>
      </c>
      <c r="B135" s="7">
        <f>'Filtered Data'!B134</f>
        <v>0</v>
      </c>
      <c r="C135" s="7">
        <f>'Filtered Data'!C134</f>
        <v>401</v>
      </c>
      <c r="D135" s="7">
        <f>'Filtered Data'!D134</f>
        <v>0</v>
      </c>
      <c r="E135" s="7">
        <f>'Filtered Data'!E134</f>
        <v>0</v>
      </c>
      <c r="F135" s="7">
        <f>'Filtered Data'!F134</f>
        <v>8</v>
      </c>
      <c r="G135" s="7" t="str">
        <f>'Filtered Data'!G134</f>
        <v>6b</v>
      </c>
      <c r="H135" s="7" t="str">
        <f>'Filtered Data'!H134</f>
        <v>9a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4d</v>
      </c>
      <c r="L135" s="7" t="str">
        <f>'Filtered Data'!L134</f>
        <v>00</v>
      </c>
      <c r="M135" s="7" t="str">
        <f>'Filtered Data'!M134</f>
        <v>00</v>
      </c>
      <c r="N135" s="7" t="str">
        <f>'Filtered Data'!N134</f>
        <v>00</v>
      </c>
      <c r="P135" s="9" t="e">
        <f t="shared" si="3"/>
        <v>#NUM!</v>
      </c>
      <c r="Q135" s="10"/>
      <c r="R135" s="10">
        <f>IF(C135=401,(HEX2DEC(_xlfn.CONCAT(H135,G135))/1000),"")</f>
        <v>39.530999999999999</v>
      </c>
      <c r="S135" s="6">
        <f>HEX2DEC(_xlfn.CONCAT(N135,M135,L135,K135))</f>
        <v>77</v>
      </c>
      <c r="T135" s="6">
        <f>IF(S135&gt;2147483647,S135-4294967296,S135)</f>
        <v>77</v>
      </c>
      <c r="U135" s="6">
        <f>IF(C135=401,T135/1000,"")</f>
        <v>7.6999999999999999e-002</v>
      </c>
      <c r="V135" s="10"/>
      <c r="W135" s="10"/>
      <c r="X135" s="10" t="str">
        <f>IF(C135=402,HEX2DEC(G135),"")</f>
        <v/>
      </c>
      <c r="Y135" s="10" t="str">
        <f>IF(C135=402,HEX2DEC(_xlfn.CONCAT(N135,M135,L135,K135))/1000,"")</f>
        <v/>
      </c>
      <c r="Z135" s="11"/>
      <c r="AA135" s="10"/>
      <c r="AB135" s="10"/>
      <c r="AC135" s="10" t="str">
        <f>IF(C135=403,HEX2DEC(_xlfn.CONCAT(N135,M135,L135,K135))/1000,"")</f>
        <v/>
      </c>
      <c r="AD135" s="10"/>
      <c r="AE135" s="10"/>
      <c r="AF135" s="10"/>
      <c r="AG135" s="10"/>
      <c r="AH135" s="10"/>
      <c r="AI135" s="10"/>
      <c r="AJ135" s="11"/>
      <c r="AK135" s="10"/>
      <c r="AL135" s="10"/>
      <c r="AM135" s="10"/>
      <c r="AN135" s="10"/>
      <c r="AO135" s="10"/>
      <c r="AP135" s="10"/>
      <c r="AQ135" s="10"/>
      <c r="AR135" s="10"/>
    </row>
    <row r="136">
      <c r="A136" s="7">
        <f>'Filtered Data'!A135</f>
        <v>11673</v>
      </c>
      <c r="B136" s="7">
        <f>'Filtered Data'!B135</f>
        <v>1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41</v>
      </c>
      <c r="L136" s="7" t="str">
        <f>'Filtered Data'!L135</f>
        <v>00</v>
      </c>
      <c r="M136" s="7" t="str">
        <f>'Filtered Data'!M135</f>
        <v>32</v>
      </c>
      <c r="N136" s="7" t="str">
        <f>'Filtered Data'!N135</f>
        <v>64</v>
      </c>
      <c r="P136" s="9" t="e">
        <f t="shared" si="3"/>
        <v>#NUM!</v>
      </c>
      <c r="Q136" s="10"/>
      <c r="R136" s="10" t="str">
        <f>IF(C136=401,(HEX2DEC(_xlfn.CONCAT(H136,G136))/1000),"")</f>
        <v/>
      </c>
      <c r="S136" s="6">
        <f>HEX2DEC(_xlfn.CONCAT(N136,M136,L136,K136))</f>
        <v>1680998465</v>
      </c>
      <c r="T136" s="6">
        <f>IF(S136&gt;2147483647,S136-4294967296,S136)</f>
        <v>1680998465</v>
      </c>
      <c r="U136" s="6" t="str">
        <f>IF(C136=401,T136/1000,"")</f>
        <v/>
      </c>
      <c r="V136" s="10"/>
      <c r="W136" s="10"/>
      <c r="X136" s="10" t="str">
        <f>IF(C136=402,HEX2DEC(G136),"")</f>
        <v/>
      </c>
      <c r="Y136" s="10" t="str">
        <f>IF(C136=402,HEX2DEC(_xlfn.CONCAT(N136,M136,L136,K136))/1000,"")</f>
        <v/>
      </c>
      <c r="Z136" s="11"/>
      <c r="AA136" s="10"/>
      <c r="AB136" s="10"/>
      <c r="AC136" s="10" t="str">
        <f>IF(C136=403,HEX2DEC(_xlfn.CONCAT(N136,M136,L136,K136))/1000,"")</f>
        <v/>
      </c>
      <c r="AD136" s="10"/>
      <c r="AE136" s="10"/>
      <c r="AF136" s="10"/>
      <c r="AG136" s="10"/>
      <c r="AH136" s="10"/>
      <c r="AI136" s="10"/>
      <c r="AJ136" s="11"/>
      <c r="AK136" s="10"/>
      <c r="AL136" s="10"/>
      <c r="AM136" s="10"/>
      <c r="AN136" s="10"/>
      <c r="AO136" s="10"/>
      <c r="AP136" s="10"/>
      <c r="AQ136" s="10"/>
      <c r="AR136" s="10"/>
    </row>
    <row r="137">
      <c r="A137" s="7">
        <f>'Filtered Data'!A136</f>
        <v>11674</v>
      </c>
      <c r="B137" s="7">
        <f>'Filtered Data'!B136</f>
        <v>1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03</v>
      </c>
      <c r="H137" s="7" t="str">
        <f>'Filtered Data'!H136</f>
        <v>04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>IF(C137=401,(HEX2DEC(_xlfn.CONCAT(H137,G137))/1000),"")</f>
        <v/>
      </c>
      <c r="S137" s="6">
        <f>HEX2DEC(_xlfn.CONCAT(N137,M137,L137,K137))</f>
        <v>0</v>
      </c>
      <c r="T137" s="6">
        <f>IF(S137&gt;2147483647,S137-4294967296,S137)</f>
        <v>0</v>
      </c>
      <c r="U137" s="6" t="str">
        <f>IF(C137=401,T137/1000,"")</f>
        <v/>
      </c>
      <c r="V137" s="10"/>
      <c r="W137" s="10"/>
      <c r="X137" s="10" t="str">
        <f>IF(C137=402,HEX2DEC(G137),"")</f>
        <v/>
      </c>
      <c r="Y137" s="10" t="str">
        <f>IF(C137=402,HEX2DEC(_xlfn.CONCAT(N137,M137,L137,K137))/1000,"")</f>
        <v/>
      </c>
      <c r="Z137" s="11"/>
      <c r="AA137" s="10"/>
      <c r="AB137" s="10"/>
      <c r="AC137" s="10" t="str">
        <f>IF(C137=403,HEX2DEC(_xlfn.CONCAT(N137,M137,L137,K137))/1000,"")</f>
        <v/>
      </c>
      <c r="AD137" s="10"/>
      <c r="AE137" s="10"/>
      <c r="AF137" s="10"/>
      <c r="AG137" s="10"/>
      <c r="AH137" s="10"/>
      <c r="AI137" s="10"/>
      <c r="AJ137" s="11"/>
      <c r="AK137" s="10"/>
      <c r="AL137" s="10"/>
      <c r="AM137" s="10"/>
      <c r="AN137" s="10"/>
      <c r="AO137" s="10"/>
      <c r="AP137" s="10"/>
      <c r="AQ137" s="10"/>
      <c r="AR137" s="10"/>
    </row>
    <row r="138">
      <c r="A138" s="7">
        <f>'Filtered Data'!A137</f>
        <v>11674</v>
      </c>
      <c r="B138" s="7">
        <f>'Filtered Data'!B137</f>
        <v>0</v>
      </c>
      <c r="C138" s="7">
        <f>'Filtered Data'!C137</f>
        <v>400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01</v>
      </c>
      <c r="H138" s="7" t="str">
        <f>'Filtered Data'!H137</f>
        <v>00</v>
      </c>
      <c r="I138" s="7" t="str">
        <f>'Filtered Data'!I137</f>
        <v>c</v>
      </c>
      <c r="J138" s="7" t="str">
        <f>'Filtered Data'!J137</f>
        <v>00</v>
      </c>
      <c r="K138" s="7" t="str">
        <f>'Filtered Data'!K137</f>
        <v>00</v>
      </c>
      <c r="L138" s="7" t="str">
        <f>'Filtered Data'!L137</f>
        <v>00</v>
      </c>
      <c r="M138" s="7" t="str">
        <f>'Filtered Data'!M137</f>
        <v>00</v>
      </c>
      <c r="N138" s="7" t="str">
        <f>'Filtered Data'!N137</f>
        <v>00</v>
      </c>
      <c r="P138" s="9" t="e">
        <f t="shared" si="3"/>
        <v>#NUM!</v>
      </c>
      <c r="Q138" s="10"/>
      <c r="R138" s="10" t="str">
        <f>IF(C138=401,(HEX2DEC(_xlfn.CONCAT(H138,G138))/1000),"")</f>
        <v/>
      </c>
      <c r="S138" s="6">
        <f>HEX2DEC(_xlfn.CONCAT(N138,M138,L138,K138))</f>
        <v>0</v>
      </c>
      <c r="T138" s="6">
        <f>IF(S138&gt;2147483647,S138-4294967296,S138)</f>
        <v>0</v>
      </c>
      <c r="U138" s="6" t="str">
        <f>IF(C138=401,T138/1000,"")</f>
        <v/>
      </c>
      <c r="V138" s="10"/>
      <c r="W138" s="10"/>
      <c r="X138" s="10" t="str">
        <f>IF(C138=402,HEX2DEC(G138),"")</f>
        <v/>
      </c>
      <c r="Y138" s="10" t="str">
        <f>IF(C138=402,HEX2DEC(_xlfn.CONCAT(N138,M138,L138,K138))/1000,"")</f>
        <v/>
      </c>
      <c r="Z138" s="11"/>
      <c r="AA138" s="10"/>
      <c r="AB138" s="10"/>
      <c r="AC138" s="10" t="str">
        <f>IF(C138=403,HEX2DEC(_xlfn.CONCAT(N138,M138,L138,K138))/1000,"")</f>
        <v/>
      </c>
      <c r="AD138" s="10"/>
      <c r="AE138" s="10"/>
      <c r="AF138" s="10"/>
      <c r="AG138" s="10"/>
      <c r="AH138" s="10"/>
      <c r="AI138" s="10"/>
      <c r="AJ138" s="11"/>
      <c r="AK138" s="10"/>
      <c r="AL138" s="10"/>
      <c r="AM138" s="10"/>
      <c r="AN138" s="10"/>
      <c r="AO138" s="10"/>
      <c r="AP138" s="10"/>
      <c r="AQ138" s="10"/>
      <c r="AR138" s="10"/>
    </row>
    <row r="139">
      <c r="A139" s="7">
        <f>'Filtered Data'!A138</f>
        <v>11721</v>
      </c>
      <c r="B139" s="7">
        <f>'Filtered Data'!B138</f>
        <v>0</v>
      </c>
      <c r="C139" s="7">
        <f>'Filtered Data'!C138</f>
        <v>201</v>
      </c>
      <c r="D139" s="7">
        <f>'Filtered Data'!D138</f>
        <v>0</v>
      </c>
      <c r="E139" s="7">
        <f>'Filtered Data'!E138</f>
        <v>0</v>
      </c>
      <c r="F139" s="7">
        <f>'Filtered Data'!F138</f>
        <v>6</v>
      </c>
      <c r="G139" s="7" t="str">
        <f>'Filtered Data'!G138</f>
        <v>00</v>
      </c>
      <c r="H139" s="7" t="str">
        <f>'Filtered Data'!H138</f>
        <v>00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62</v>
      </c>
      <c r="L139" s="7" t="str">
        <f>'Filtered Data'!L138</f>
        <v>00</v>
      </c>
      <c r="M139" s="7" t="str">
        <f>'Filtered Data'!M138</f>
        <v/>
      </c>
      <c r="N139" s="7" t="str">
        <f>'Filtered Data'!N138</f>
        <v/>
      </c>
      <c r="P139" s="9" t="e">
        <f t="shared" si="3"/>
        <v>#NUM!</v>
      </c>
      <c r="Q139" s="10"/>
      <c r="R139" s="10" t="str">
        <f>IF(C139=401,(HEX2DEC(_xlfn.CONCAT(H139,G139))/1000),"")</f>
        <v/>
      </c>
      <c r="S139" s="6">
        <f>HEX2DEC(_xlfn.CONCAT(N139,M139,L139,K139))</f>
        <v>98</v>
      </c>
      <c r="T139" s="6">
        <f>IF(S139&gt;2147483647,S139-4294967296,S139)</f>
        <v>98</v>
      </c>
      <c r="U139" s="6" t="str">
        <f>IF(C139=401,T139/1000,"")</f>
        <v/>
      </c>
      <c r="V139" s="10"/>
      <c r="W139" s="10"/>
      <c r="X139" s="10" t="str">
        <f>IF(C139=402,HEX2DEC(G139),"")</f>
        <v/>
      </c>
      <c r="Y139" s="10" t="str">
        <f>IF(C139=402,HEX2DEC(_xlfn.CONCAT(N139,M139,L139,K139))/1000,"")</f>
        <v/>
      </c>
      <c r="Z139" s="11"/>
      <c r="AA139" s="10"/>
      <c r="AB139" s="10"/>
      <c r="AC139" s="10" t="str">
        <f>IF(C139=403,HEX2DEC(_xlfn.CONCAT(N139,M139,L139,K139))/1000,"")</f>
        <v/>
      </c>
      <c r="AD139" s="10"/>
      <c r="AE139" s="10"/>
      <c r="AF139" s="10"/>
      <c r="AG139" s="10"/>
      <c r="AH139" s="10"/>
      <c r="AI139" s="10"/>
      <c r="AJ139" s="11"/>
      <c r="AK139" s="10"/>
      <c r="AL139" s="10"/>
      <c r="AM139" s="10"/>
      <c r="AN139" s="10"/>
      <c r="AO139" s="10"/>
      <c r="AP139" s="10"/>
      <c r="AQ139" s="10"/>
      <c r="AR139" s="10"/>
    </row>
    <row r="140">
      <c r="A140" s="7">
        <f>'Filtered Data'!A139</f>
        <v>11722</v>
      </c>
      <c r="B140" s="7">
        <f>'Filtered Data'!B139</f>
        <v>1</v>
      </c>
      <c r="C140" s="7">
        <f>'Filtered Data'!C139</f>
        <v>300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03</v>
      </c>
      <c r="H140" s="7" t="str">
        <f>'Filtered Data'!H139</f>
        <v>5a</v>
      </c>
      <c r="I140" s="7" t="str">
        <f>'Filtered Data'!I139</f>
        <v>64</v>
      </c>
      <c r="J140" s="7" t="str">
        <f>'Filtered Data'!J139</f>
        <v>5a</v>
      </c>
      <c r="K140" s="7" t="str">
        <f>'Filtered Data'!K139</f>
        <v>41</v>
      </c>
      <c r="L140" s="7" t="str">
        <f>'Filtered Data'!L139</f>
        <v>00</v>
      </c>
      <c r="M140" s="7" t="str">
        <f>'Filtered Data'!M139</f>
        <v>32</v>
      </c>
      <c r="N140" s="7" t="str">
        <f>'Filtered Data'!N139</f>
        <v>65</v>
      </c>
      <c r="P140" s="9" t="e">
        <f t="shared" si="3"/>
        <v>#NUM!</v>
      </c>
      <c r="Q140" s="10"/>
      <c r="R140" s="10" t="str">
        <f>IF(C140=401,(HEX2DEC(_xlfn.CONCAT(H140,G140))/1000),"")</f>
        <v/>
      </c>
      <c r="S140" s="6">
        <f>HEX2DEC(_xlfn.CONCAT(N140,M140,L140,K140))</f>
        <v>1697775681</v>
      </c>
      <c r="T140" s="6">
        <f>IF(S140&gt;2147483647,S140-4294967296,S140)</f>
        <v>1697775681</v>
      </c>
      <c r="U140" s="6" t="str">
        <f>IF(C140=401,T140/1000,"")</f>
        <v/>
      </c>
      <c r="V140" s="10"/>
      <c r="W140" s="10"/>
      <c r="X140" s="10" t="str">
        <f>IF(C140=402,HEX2DEC(G140),"")</f>
        <v/>
      </c>
      <c r="Y140" s="10" t="str">
        <f>IF(C140=402,HEX2DEC(_xlfn.CONCAT(N140,M140,L140,K140))/1000,"")</f>
        <v/>
      </c>
      <c r="Z140" s="11"/>
      <c r="AA140" s="10"/>
      <c r="AB140" s="10"/>
      <c r="AC140" s="10" t="str">
        <f>IF(C140=403,HEX2DEC(_xlfn.CONCAT(N140,M140,L140,K140))/1000,"")</f>
        <v/>
      </c>
      <c r="AD140" s="10"/>
      <c r="AE140" s="10"/>
      <c r="AF140" s="10"/>
      <c r="AG140" s="10"/>
      <c r="AH140" s="10"/>
      <c r="AI140" s="10"/>
      <c r="AJ140" s="11"/>
      <c r="AK140" s="10"/>
      <c r="AL140" s="10"/>
      <c r="AM140" s="10"/>
      <c r="AN140" s="10"/>
      <c r="AO140" s="10"/>
      <c r="AP140" s="10"/>
      <c r="AQ140" s="10"/>
      <c r="AR140" s="10"/>
    </row>
    <row r="141">
      <c r="A141" s="7">
        <f>'Filtered Data'!A140</f>
        <v>11723</v>
      </c>
      <c r="B141" s="7">
        <f>'Filtered Data'!B140</f>
        <v>1</v>
      </c>
      <c r="C141" s="7">
        <f>'Filtered Data'!C140</f>
        <v>301</v>
      </c>
      <c r="D141" s="7">
        <f>'Filtered Data'!D140</f>
        <v>0</v>
      </c>
      <c r="E141" s="7">
        <f>'Filtered Data'!E140</f>
        <v>0</v>
      </c>
      <c r="F141" s="7">
        <f>'Filtered Data'!F140</f>
        <v>3</v>
      </c>
      <c r="G141" s="7" t="str">
        <f>'Filtered Data'!G140</f>
        <v>54</v>
      </c>
      <c r="H141" s="7" t="str">
        <f>'Filtered Data'!H140</f>
        <v>05</v>
      </c>
      <c r="I141" s="7" t="str">
        <f>'Filtered Data'!I140</f>
        <v>00</v>
      </c>
      <c r="J141" s="7" t="str">
        <f>'Filtered Data'!J140</f>
        <v/>
      </c>
      <c r="K141" s="7" t="str">
        <f>'Filtered Data'!K140</f>
        <v/>
      </c>
      <c r="L141" s="7" t="str">
        <f>'Filtered Data'!L140</f>
        <v/>
      </c>
      <c r="M141" s="7" t="str">
        <f>'Filtered Data'!M140</f>
        <v/>
      </c>
      <c r="N141" s="7" t="str">
        <f>'Filtered Data'!N140</f>
        <v/>
      </c>
      <c r="P141" s="9"/>
      <c r="Q141" s="10"/>
      <c r="R141" s="10" t="str">
        <f>IF(C141=401,(HEX2DEC(_xlfn.CONCAT(H141,G141))/1000),"")</f>
        <v/>
      </c>
      <c r="S141" s="6">
        <f>HEX2DEC(_xlfn.CONCAT(N141,M141,L141,K141))</f>
        <v>0</v>
      </c>
      <c r="T141" s="6">
        <f>IF(S141&gt;2147483647,S141-4294967296,S141)</f>
        <v>0</v>
      </c>
      <c r="U141" s="6" t="str">
        <f>IF(C141=401,T141/1000,"")</f>
        <v/>
      </c>
      <c r="V141" s="10"/>
      <c r="W141" s="10"/>
      <c r="X141" s="10" t="str">
        <f>IF(C141=402,HEX2DEC(G141),"")</f>
        <v/>
      </c>
      <c r="Y141" s="10" t="str">
        <f>IF(C141=402,HEX2DEC(_xlfn.CONCAT(N141,M141,L141,K141))/1000,"")</f>
        <v/>
      </c>
      <c r="Z141" s="11"/>
      <c r="AA141" s="10"/>
      <c r="AB141" s="10"/>
      <c r="AC141" s="10" t="str">
        <f>IF(C141=403,HEX2DEC(_xlfn.CONCAT(N141,M141,L141,K141))/1000,"")</f>
        <v/>
      </c>
      <c r="AD141" s="10"/>
      <c r="AE141" s="10"/>
      <c r="AF141" s="10"/>
      <c r="AG141" s="10"/>
      <c r="AH141" s="10"/>
      <c r="AI141" s="10"/>
      <c r="AJ141" s="11"/>
      <c r="AK141" s="10"/>
      <c r="AL141" s="10"/>
      <c r="AM141" s="10"/>
      <c r="AN141" s="10"/>
      <c r="AO141" s="10"/>
      <c r="AP141" s="10"/>
      <c r="AQ141" s="10"/>
      <c r="AR141" s="10"/>
    </row>
    <row r="142">
      <c r="A142" s="7">
        <f>'Filtered Data'!A141</f>
        <v>11733</v>
      </c>
      <c r="B142" s="7">
        <f>'Filtered Data'!B141</f>
        <v>0</v>
      </c>
      <c r="C142" s="7">
        <f>'Filtered Data'!C141</f>
        <v>203</v>
      </c>
      <c r="D142" s="7">
        <f>'Filtered Data'!D141</f>
        <v>0</v>
      </c>
      <c r="E142" s="7">
        <f>'Filtered Data'!E141</f>
        <v>0</v>
      </c>
      <c r="F142" s="7">
        <f>'Filtered Data'!F141</f>
        <v>8</v>
      </c>
      <c r="G142" s="7" t="str">
        <f>'Filtered Data'!G141</f>
        <v>00</v>
      </c>
      <c r="H142" s="7" t="str">
        <f>'Filtered Data'!H141</f>
        <v>00</v>
      </c>
      <c r="I142" s="7" t="str">
        <f>'Filtered Data'!I141</f>
        <v>00</v>
      </c>
      <c r="J142" s="7" t="str">
        <f>'Filtered Data'!J141</f>
        <v>00</v>
      </c>
      <c r="K142" s="7" t="str">
        <f>'Filtered Data'!K141</f>
        <v>00</v>
      </c>
      <c r="L142" s="7" t="str">
        <f>'Filtered Data'!L141</f>
        <v>00</v>
      </c>
      <c r="M142" s="7" t="str">
        <f>'Filtered Data'!M141</f>
        <v>00</v>
      </c>
      <c r="N142" s="7" t="str">
        <f>'Filtered Data'!N141</f>
        <v>00</v>
      </c>
      <c r="P142" s="9" t="e">
        <f t="shared" si="3"/>
        <v>#NUM!</v>
      </c>
      <c r="Q142" s="10"/>
      <c r="R142" s="10" t="str">
        <f>IF(C142=401,(HEX2DEC(_xlfn.CONCAT(H142,G142))/1000),"")</f>
        <v/>
      </c>
      <c r="S142" s="6">
        <f>HEX2DEC(_xlfn.CONCAT(N142,M142,L142,K142))</f>
        <v>0</v>
      </c>
      <c r="T142" s="6">
        <f>IF(S142&gt;2147483647,S142-4294967296,S142)</f>
        <v>0</v>
      </c>
      <c r="U142" s="6" t="str">
        <f>IF(C142=401,T142/1000,"")</f>
        <v/>
      </c>
      <c r="V142" s="10"/>
      <c r="W142" s="10"/>
      <c r="X142" s="10" t="str">
        <f>IF(C142=402,HEX2DEC(G142),"")</f>
        <v/>
      </c>
      <c r="Y142" s="10" t="str">
        <f>IF(C142=402,HEX2DEC(_xlfn.CONCAT(N142,M142,L142,K142))/1000,"")</f>
        <v/>
      </c>
      <c r="Z142" s="11"/>
      <c r="AA142" s="10"/>
      <c r="AB142" s="10"/>
      <c r="AC142" s="10" t="str">
        <f>IF(C142=403,HEX2DEC(_xlfn.CONCAT(N142,M142,L142,K142))/1000,"")</f>
        <v/>
      </c>
      <c r="AD142" s="10"/>
      <c r="AE142" s="10"/>
      <c r="AF142" s="10"/>
      <c r="AG142" s="10"/>
      <c r="AH142" s="10"/>
      <c r="AI142" s="10"/>
      <c r="AJ142" s="11"/>
      <c r="AK142" s="10"/>
      <c r="AL142" s="10"/>
      <c r="AM142" s="10"/>
      <c r="AN142" s="10"/>
      <c r="AO142" s="10"/>
      <c r="AP142" s="10"/>
      <c r="AQ142" s="10"/>
      <c r="AR142" s="10"/>
    </row>
    <row r="143">
      <c r="A143" s="7">
        <f>'Filtered Data'!A142</f>
        <v>11754</v>
      </c>
      <c r="B143" s="7">
        <f>'Filtered Data'!B142</f>
        <v>0</v>
      </c>
      <c r="C143" s="7">
        <f>'Filtered Data'!C142</f>
        <v>401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6d</v>
      </c>
      <c r="H143" s="7" t="str">
        <f>'Filtered Data'!H142</f>
        <v>9a</v>
      </c>
      <c r="I143" s="7" t="str">
        <f>'Filtered Data'!I142</f>
        <v>00</v>
      </c>
      <c r="J143" s="7" t="str">
        <f>'Filtered Data'!J142</f>
        <v>00</v>
      </c>
      <c r="K143" s="7" t="str">
        <f>'Filtered Data'!K142</f>
        <v>4d</v>
      </c>
      <c r="L143" s="7" t="str">
        <f>'Filtered Data'!L142</f>
        <v>00</v>
      </c>
      <c r="M143" s="7" t="str">
        <f>'Filtered Data'!M142</f>
        <v>00</v>
      </c>
      <c r="N143" s="7" t="str">
        <f>'Filtered Data'!N142</f>
        <v>00</v>
      </c>
      <c r="P143" s="9" t="e">
        <f t="shared" si="3"/>
        <v>#NUM!</v>
      </c>
      <c r="Q143" s="10"/>
      <c r="R143" s="10">
        <f>IF(C143=401,(HEX2DEC(_xlfn.CONCAT(H143,G143))/1000),"")</f>
        <v>39.533000000000001</v>
      </c>
      <c r="S143" s="6">
        <f>HEX2DEC(_xlfn.CONCAT(N143,M143,L143,K143))</f>
        <v>77</v>
      </c>
      <c r="T143" s="6">
        <f>IF(S143&gt;2147483647,S143-4294967296,S143)</f>
        <v>77</v>
      </c>
      <c r="U143" s="6">
        <f>IF(C143=401,T143/1000,"")</f>
        <v>7.6999999999999999e-002</v>
      </c>
      <c r="V143" s="10"/>
      <c r="W143" s="10"/>
      <c r="X143" s="10" t="str">
        <f>IF(C143=402,HEX2DEC(G143),"")</f>
        <v/>
      </c>
      <c r="Y143" s="10" t="str">
        <f>IF(C143=402,HEX2DEC(_xlfn.CONCAT(N143,M143,L143,K143))/1000,"")</f>
        <v/>
      </c>
      <c r="Z143" s="11"/>
      <c r="AA143" s="10"/>
      <c r="AB143" s="10"/>
      <c r="AC143" s="10" t="str">
        <f>IF(C143=403,HEX2DEC(_xlfn.CONCAT(N143,M143,L143,K143))/1000,"")</f>
        <v/>
      </c>
      <c r="AD143" s="10"/>
      <c r="AE143" s="10"/>
      <c r="AF143" s="10"/>
      <c r="AG143" s="10"/>
      <c r="AH143" s="10"/>
      <c r="AI143" s="10"/>
      <c r="AJ143" s="11"/>
      <c r="AK143" s="10"/>
      <c r="AL143" s="10"/>
      <c r="AM143" s="10"/>
      <c r="AN143" s="10"/>
      <c r="AO143" s="10"/>
      <c r="AP143" s="10"/>
      <c r="AQ143" s="10"/>
      <c r="AR143" s="10"/>
    </row>
    <row r="144">
      <c r="A144" s="7">
        <f>'Filtered Data'!A143</f>
        <v>11773</v>
      </c>
      <c r="B144" s="7">
        <f>'Filtered Data'!B143</f>
        <v>1</v>
      </c>
      <c r="C144" s="7">
        <f>'Filtered Data'!C143</f>
        <v>300</v>
      </c>
      <c r="D144" s="7">
        <f>'Filtered Data'!D143</f>
        <v>0</v>
      </c>
      <c r="E144" s="7">
        <f>'Filtered Data'!E143</f>
        <v>0</v>
      </c>
      <c r="F144" s="7">
        <f>'Filtered Data'!F143</f>
        <v>8</v>
      </c>
      <c r="G144" s="7" t="str">
        <f>'Filtered Data'!G143</f>
        <v>03</v>
      </c>
      <c r="H144" s="7" t="str">
        <f>'Filtered Data'!H143</f>
        <v>5a</v>
      </c>
      <c r="I144" s="7" t="str">
        <f>'Filtered Data'!I143</f>
        <v>64</v>
      </c>
      <c r="J144" s="7" t="str">
        <f>'Filtered Data'!J143</f>
        <v>5a</v>
      </c>
      <c r="K144" s="7" t="str">
        <f>'Filtered Data'!K143</f>
        <v>41</v>
      </c>
      <c r="L144" s="7" t="str">
        <f>'Filtered Data'!L143</f>
        <v>00</v>
      </c>
      <c r="M144" s="7" t="str">
        <f>'Filtered Data'!M143</f>
        <v>32</v>
      </c>
      <c r="N144" s="7" t="str">
        <f>'Filtered Data'!N143</f>
        <v>66</v>
      </c>
      <c r="P144" s="9" t="e">
        <f t="shared" si="3"/>
        <v>#NUM!</v>
      </c>
      <c r="Q144" s="10"/>
      <c r="R144" s="10" t="str">
        <f>IF(C144=401,(HEX2DEC(_xlfn.CONCAT(H144,G144))/1000),"")</f>
        <v/>
      </c>
      <c r="S144" s="6">
        <f>HEX2DEC(_xlfn.CONCAT(N144,M144,L144,K144))</f>
        <v>1714552897</v>
      </c>
      <c r="T144" s="6">
        <f>IF(S144&gt;2147483647,S144-4294967296,S144)</f>
        <v>1714552897</v>
      </c>
      <c r="U144" s="6" t="str">
        <f>IF(C144=401,T144/1000,"")</f>
        <v/>
      </c>
      <c r="V144" s="10"/>
      <c r="W144" s="10"/>
      <c r="X144" s="10" t="str">
        <f>IF(C144=402,HEX2DEC(G144),"")</f>
        <v/>
      </c>
      <c r="Y144" s="10" t="str">
        <f>IF(C144=402,HEX2DEC(_xlfn.CONCAT(N144,M144,L144,K144))/1000,"")</f>
        <v/>
      </c>
      <c r="Z144" s="11"/>
      <c r="AA144" s="10"/>
      <c r="AB144" s="10"/>
      <c r="AC144" s="10" t="str">
        <f>IF(C144=403,HEX2DEC(_xlfn.CONCAT(N144,M144,L144,K144))/1000,"")</f>
        <v/>
      </c>
      <c r="AD144" s="10"/>
      <c r="AE144" s="10"/>
      <c r="AF144" s="10"/>
      <c r="AG144" s="10"/>
      <c r="AH144" s="10"/>
      <c r="AI144" s="10"/>
      <c r="AJ144" s="11"/>
      <c r="AK144" s="10"/>
      <c r="AL144" s="10"/>
      <c r="AM144" s="10"/>
      <c r="AN144" s="10"/>
      <c r="AO144" s="10"/>
      <c r="AP144" s="10"/>
      <c r="AQ144" s="10"/>
      <c r="AR144" s="10"/>
    </row>
    <row r="145">
      <c r="A145" s="7">
        <f>'Filtered Data'!A144</f>
        <v>11774</v>
      </c>
      <c r="B145" s="7">
        <f>'Filtered Data'!B144</f>
        <v>1</v>
      </c>
      <c r="C145" s="7">
        <f>'Filtered Data'!C144</f>
        <v>301</v>
      </c>
      <c r="D145" s="7">
        <f>'Filtered Data'!D144</f>
        <v>0</v>
      </c>
      <c r="E145" s="7">
        <f>'Filtered Data'!E144</f>
        <v>0</v>
      </c>
      <c r="F145" s="7">
        <f>'Filtered Data'!F144</f>
        <v>3</v>
      </c>
      <c r="G145" s="7" t="str">
        <f>'Filtered Data'!G144</f>
        <v>f5</v>
      </c>
      <c r="H145" s="7" t="str">
        <f>'Filtered Data'!H144</f>
        <v>06</v>
      </c>
      <c r="I145" s="7" t="str">
        <f>'Filtered Data'!I144</f>
        <v>00</v>
      </c>
      <c r="J145" s="7" t="str">
        <f>'Filtered Data'!J144</f>
        <v/>
      </c>
      <c r="K145" s="7" t="str">
        <f>'Filtered Data'!K144</f>
        <v/>
      </c>
      <c r="L145" s="7" t="str">
        <f>'Filtered Data'!L144</f>
        <v/>
      </c>
      <c r="M145" s="7" t="str">
        <f>'Filtered Data'!M144</f>
        <v/>
      </c>
      <c r="N145" s="7" t="str">
        <f>'Filtered Data'!N144</f>
        <v/>
      </c>
      <c r="P145" s="9"/>
      <c r="Q145" s="10"/>
      <c r="R145" s="10" t="str">
        <f>IF(C145=401,(HEX2DEC(_xlfn.CONCAT(H145,G145))/1000),"")</f>
        <v/>
      </c>
      <c r="S145" s="6">
        <f>HEX2DEC(_xlfn.CONCAT(N145,M145,L145,K145))</f>
        <v>0</v>
      </c>
      <c r="T145" s="6">
        <f>IF(S145&gt;2147483647,S145-4294967296,S145)</f>
        <v>0</v>
      </c>
      <c r="U145" s="6" t="str">
        <f>IF(C145=401,T145/1000,"")</f>
        <v/>
      </c>
      <c r="V145" s="10"/>
      <c r="W145" s="10"/>
      <c r="X145" s="10" t="str">
        <f>IF(C145=402,HEX2DEC(G145),"")</f>
        <v/>
      </c>
      <c r="Y145" s="10" t="str">
        <f>IF(C145=402,HEX2DEC(_xlfn.CONCAT(N145,M145,L145,K145))/1000,"")</f>
        <v/>
      </c>
      <c r="Z145" s="11"/>
      <c r="AA145" s="10"/>
      <c r="AB145" s="10"/>
      <c r="AC145" s="10" t="str">
        <f>IF(C145=403,HEX2DEC(_xlfn.CONCAT(N145,M145,L145,K145))/1000,"")</f>
        <v/>
      </c>
      <c r="AD145" s="10"/>
      <c r="AE145" s="10"/>
      <c r="AF145" s="10"/>
      <c r="AG145" s="10"/>
      <c r="AH145" s="10"/>
      <c r="AI145" s="10"/>
      <c r="AJ145" s="11"/>
      <c r="AK145" s="10"/>
      <c r="AL145" s="10"/>
      <c r="AM145" s="10"/>
      <c r="AN145" s="10"/>
      <c r="AO145" s="10"/>
      <c r="AP145" s="10"/>
      <c r="AQ145" s="10"/>
      <c r="AR145" s="10"/>
    </row>
    <row r="146">
      <c r="A146" s="7">
        <f>'Filtered Data'!A145</f>
        <v>11774</v>
      </c>
      <c r="B146" s="7">
        <f>'Filtered Data'!B145</f>
        <v>0</v>
      </c>
      <c r="C146" s="7">
        <f>'Filtered Data'!C145</f>
        <v>400</v>
      </c>
      <c r="D146" s="7">
        <f>'Filtered Data'!D145</f>
        <v>0</v>
      </c>
      <c r="E146" s="7">
        <f>'Filtered Data'!E145</f>
        <v>0</v>
      </c>
      <c r="F146" s="7">
        <f>'Filtered Data'!F145</f>
        <v>8</v>
      </c>
      <c r="G146" s="7" t="str">
        <f>'Filtered Data'!G145</f>
        <v>01</v>
      </c>
      <c r="H146" s="7" t="str">
        <f>'Filtered Data'!H145</f>
        <v>00</v>
      </c>
      <c r="I146" s="7" t="str">
        <f>'Filtered Data'!I145</f>
        <v>c</v>
      </c>
      <c r="J146" s="7" t="str">
        <f>'Filtered Data'!J145</f>
        <v>00</v>
      </c>
      <c r="K146" s="7" t="str">
        <f>'Filtered Data'!K145</f>
        <v>00</v>
      </c>
      <c r="L146" s="7" t="str">
        <f>'Filtered Data'!L145</f>
        <v>00</v>
      </c>
      <c r="M146" s="7" t="str">
        <f>'Filtered Data'!M145</f>
        <v>00</v>
      </c>
      <c r="N146" s="7" t="str">
        <f>'Filtered Data'!N145</f>
        <v>00</v>
      </c>
      <c r="P146" s="9" t="e">
        <f t="shared" si="3"/>
        <v>#NUM!</v>
      </c>
      <c r="Q146" s="10"/>
      <c r="R146" s="10" t="str">
        <f>IF(C146=401,(HEX2DEC(_xlfn.CONCAT(H146,G146))/1000),"")</f>
        <v/>
      </c>
      <c r="S146" s="6">
        <f>HEX2DEC(_xlfn.CONCAT(N146,M146,L146,K146))</f>
        <v>0</v>
      </c>
      <c r="T146" s="6">
        <f>IF(S146&gt;2147483647,S146-4294967296,S146)</f>
        <v>0</v>
      </c>
      <c r="U146" s="6" t="str">
        <f>IF(C146=401,T146/1000,"")</f>
        <v/>
      </c>
      <c r="V146" s="10"/>
      <c r="W146" s="10"/>
      <c r="X146" s="10" t="str">
        <f>IF(C146=402,HEX2DEC(G146),"")</f>
        <v/>
      </c>
      <c r="Y146" s="10" t="str">
        <f>IF(C146=402,HEX2DEC(_xlfn.CONCAT(N146,M146,L146,K146))/1000,"")</f>
        <v/>
      </c>
      <c r="Z146" s="11"/>
      <c r="AA146" s="10"/>
      <c r="AB146" s="10"/>
      <c r="AC146" s="10" t="str">
        <f>IF(C146=403,HEX2DEC(_xlfn.CONCAT(N146,M146,L146,K146))/1000,"")</f>
        <v/>
      </c>
      <c r="AD146" s="10"/>
      <c r="AE146" s="10"/>
      <c r="AF146" s="10"/>
      <c r="AG146" s="10"/>
      <c r="AH146" s="10"/>
      <c r="AI146" s="10"/>
      <c r="AJ146" s="11"/>
      <c r="AK146" s="10"/>
      <c r="AL146" s="10"/>
      <c r="AM146" s="10"/>
      <c r="AN146" s="10"/>
      <c r="AO146" s="10"/>
      <c r="AP146" s="10"/>
      <c r="AQ146" s="10"/>
      <c r="AR146" s="10"/>
    </row>
    <row r="147">
      <c r="A147" s="7">
        <f>'Filtered Data'!A146</f>
        <v>11821</v>
      </c>
      <c r="B147" s="7">
        <f>'Filtered Data'!B146</f>
        <v>0</v>
      </c>
      <c r="C147" s="7">
        <f>'Filtered Data'!C146</f>
        <v>201</v>
      </c>
      <c r="D147" s="7">
        <f>'Filtered Data'!D146</f>
        <v>0</v>
      </c>
      <c r="E147" s="7">
        <f>'Filtered Data'!E146</f>
        <v>0</v>
      </c>
      <c r="F147" s="7">
        <f>'Filtered Data'!F146</f>
        <v>6</v>
      </c>
      <c r="G147" s="7" t="str">
        <f>'Filtered Data'!G146</f>
        <v>00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62</v>
      </c>
      <c r="L147" s="7" t="str">
        <f>'Filtered Data'!L146</f>
        <v>00</v>
      </c>
      <c r="M147" s="7" t="str">
        <f>'Filtered Data'!M146</f>
        <v/>
      </c>
      <c r="N147" s="7" t="str">
        <f>'Filtered Data'!N146</f>
        <v/>
      </c>
      <c r="P147" s="9" t="e">
        <f t="shared" si="3"/>
        <v>#NUM!</v>
      </c>
      <c r="Q147" s="10"/>
      <c r="R147" s="10" t="str">
        <f>IF(C147=401,(HEX2DEC(_xlfn.CONCAT(H147,G147))/1000),"")</f>
        <v/>
      </c>
      <c r="S147" s="6">
        <f>HEX2DEC(_xlfn.CONCAT(N147,M147,L147,K147))</f>
        <v>98</v>
      </c>
      <c r="T147" s="6">
        <f>IF(S147&gt;2147483647,S147-4294967296,S147)</f>
        <v>98</v>
      </c>
      <c r="U147" s="6" t="str">
        <f>IF(C147=401,T147/1000,"")</f>
        <v/>
      </c>
      <c r="V147" s="10"/>
      <c r="W147" s="10"/>
      <c r="X147" s="10" t="str">
        <f>IF(C147=402,HEX2DEC(G147),"")</f>
        <v/>
      </c>
      <c r="Y147" s="10" t="str">
        <f>IF(C147=402,HEX2DEC(_xlfn.CONCAT(N147,M147,L147,K147))/1000,"")</f>
        <v/>
      </c>
      <c r="Z147" s="11"/>
      <c r="AA147" s="10"/>
      <c r="AB147" s="10"/>
      <c r="AC147" s="10" t="str">
        <f>IF(C147=403,HEX2DEC(_xlfn.CONCAT(N147,M147,L147,K147))/1000,"")</f>
        <v/>
      </c>
      <c r="AD147" s="10"/>
      <c r="AE147" s="10"/>
      <c r="AF147" s="10"/>
      <c r="AG147" s="10"/>
      <c r="AH147" s="10"/>
      <c r="AI147" s="10"/>
      <c r="AJ147" s="11"/>
      <c r="AK147" s="10"/>
      <c r="AL147" s="10"/>
      <c r="AM147" s="10"/>
      <c r="AN147" s="10"/>
      <c r="AO147" s="10"/>
      <c r="AP147" s="10"/>
      <c r="AQ147" s="10"/>
      <c r="AR147" s="10"/>
    </row>
    <row r="148">
      <c r="A148" s="7">
        <f>'Filtered Data'!A147</f>
        <v>11822</v>
      </c>
      <c r="B148" s="7">
        <f>'Filtered Data'!B147</f>
        <v>1</v>
      </c>
      <c r="C148" s="7">
        <f>'Filtered Data'!C147</f>
        <v>300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03</v>
      </c>
      <c r="H148" s="7" t="str">
        <f>'Filtered Data'!H147</f>
        <v>5a</v>
      </c>
      <c r="I148" s="7" t="str">
        <f>'Filtered Data'!I147</f>
        <v>64</v>
      </c>
      <c r="J148" s="7" t="str">
        <f>'Filtered Data'!J147</f>
        <v>5a</v>
      </c>
      <c r="K148" s="7" t="str">
        <f>'Filtered Data'!K147</f>
        <v>41</v>
      </c>
      <c r="L148" s="7" t="str">
        <f>'Filtered Data'!L147</f>
        <v>00</v>
      </c>
      <c r="M148" s="7" t="str">
        <f>'Filtered Data'!M147</f>
        <v>32</v>
      </c>
      <c r="N148" s="7" t="str">
        <f>'Filtered Data'!N147</f>
        <v>67</v>
      </c>
      <c r="P148" s="9" t="e">
        <f t="shared" si="3"/>
        <v>#NUM!</v>
      </c>
      <c r="Q148" s="10"/>
      <c r="R148" s="10" t="str">
        <f>IF(C148=401,(HEX2DEC(_xlfn.CONCAT(H148,G148))/1000),"")</f>
        <v/>
      </c>
      <c r="S148" s="6">
        <f>HEX2DEC(_xlfn.CONCAT(N148,M148,L148,K148))</f>
        <v>1731330113</v>
      </c>
      <c r="T148" s="6">
        <f>IF(S148&gt;2147483647,S148-4294967296,S148)</f>
        <v>1731330113</v>
      </c>
      <c r="U148" s="6" t="str">
        <f>IF(C148=401,T148/1000,"")</f>
        <v/>
      </c>
      <c r="V148" s="10"/>
      <c r="W148" s="10"/>
      <c r="X148" s="10" t="str">
        <f>IF(C148=402,HEX2DEC(G148),"")</f>
        <v/>
      </c>
      <c r="Y148" s="10" t="str">
        <f>IF(C148=402,HEX2DEC(_xlfn.CONCAT(N148,M148,L148,K148))/1000,"")</f>
        <v/>
      </c>
      <c r="Z148" s="11"/>
      <c r="AA148" s="10"/>
      <c r="AB148" s="10"/>
      <c r="AC148" s="10" t="str">
        <f>IF(C148=403,HEX2DEC(_xlfn.CONCAT(N148,M148,L148,K148))/1000,"")</f>
        <v/>
      </c>
      <c r="AD148" s="10"/>
      <c r="AE148" s="10"/>
      <c r="AF148" s="10"/>
      <c r="AG148" s="10"/>
      <c r="AH148" s="10"/>
      <c r="AI148" s="10"/>
      <c r="AJ148" s="11"/>
      <c r="AK148" s="10"/>
      <c r="AL148" s="10"/>
      <c r="AM148" s="10"/>
      <c r="AN148" s="10"/>
      <c r="AO148" s="10"/>
      <c r="AP148" s="10"/>
      <c r="AQ148" s="10"/>
      <c r="AR148" s="10"/>
    </row>
    <row r="149">
      <c r="A149" s="7">
        <f>'Filtered Data'!A148</f>
        <v>11823</v>
      </c>
      <c r="B149" s="7">
        <f>'Filtered Data'!B148</f>
        <v>1</v>
      </c>
      <c r="C149" s="7">
        <f>'Filtered Data'!C148</f>
        <v>301</v>
      </c>
      <c r="D149" s="7">
        <f>'Filtered Data'!D148</f>
        <v>0</v>
      </c>
      <c r="E149" s="7">
        <f>'Filtered Data'!E148</f>
        <v>0</v>
      </c>
      <c r="F149" s="7">
        <f>'Filtered Data'!F148</f>
        <v>3</v>
      </c>
      <c r="G149" s="7" t="str">
        <f>'Filtered Data'!G148</f>
        <v>b8</v>
      </c>
      <c r="H149" s="7" t="str">
        <f>'Filtered Data'!H148</f>
        <v>07</v>
      </c>
      <c r="I149" s="7" t="str">
        <f>'Filtered Data'!I148</f>
        <v>00</v>
      </c>
      <c r="J149" s="7" t="str">
        <f>'Filtered Data'!J148</f>
        <v/>
      </c>
      <c r="K149" s="7" t="str">
        <f>'Filtered Data'!K148</f>
        <v/>
      </c>
      <c r="L149" s="7" t="str">
        <f>'Filtered Data'!L148</f>
        <v/>
      </c>
      <c r="M149" s="7" t="str">
        <f>'Filtered Data'!M148</f>
        <v/>
      </c>
      <c r="N149" s="7" t="str">
        <f>'Filtered Data'!N148</f>
        <v/>
      </c>
      <c r="P149" s="9"/>
      <c r="Q149" s="10"/>
      <c r="R149" s="10" t="str">
        <f>IF(C149=401,(HEX2DEC(_xlfn.CONCAT(H149,G149))/1000),"")</f>
        <v/>
      </c>
      <c r="S149" s="6">
        <f>HEX2DEC(_xlfn.CONCAT(N149,M149,L149,K149))</f>
        <v>0</v>
      </c>
      <c r="T149" s="6">
        <f>IF(S149&gt;2147483647,S149-4294967296,S149)</f>
        <v>0</v>
      </c>
      <c r="U149" s="6" t="str">
        <f>IF(C149=401,T149/1000,"")</f>
        <v/>
      </c>
      <c r="V149" s="10"/>
      <c r="W149" s="10"/>
      <c r="X149" s="10" t="str">
        <f>IF(C149=402,HEX2DEC(G149),"")</f>
        <v/>
      </c>
      <c r="Y149" s="10" t="str">
        <f>IF(C149=402,HEX2DEC(_xlfn.CONCAT(N149,M149,L149,K149))/1000,"")</f>
        <v/>
      </c>
      <c r="Z149" s="11"/>
      <c r="AA149" s="10"/>
      <c r="AB149" s="10"/>
      <c r="AC149" s="10" t="str">
        <f>IF(C149=403,HEX2DEC(_xlfn.CONCAT(N149,M149,L149,K149))/1000,"")</f>
        <v/>
      </c>
      <c r="AD149" s="10"/>
      <c r="AE149" s="10"/>
      <c r="AF149" s="10"/>
      <c r="AG149" s="10"/>
      <c r="AH149" s="10"/>
      <c r="AI149" s="10"/>
      <c r="AJ149" s="11"/>
      <c r="AK149" s="10"/>
      <c r="AL149" s="10"/>
      <c r="AM149" s="10"/>
      <c r="AN149" s="10"/>
      <c r="AO149" s="10"/>
      <c r="AP149" s="10"/>
      <c r="AQ149" s="10"/>
      <c r="AR149" s="10"/>
    </row>
    <row r="150">
      <c r="A150" s="7">
        <f>'Filtered Data'!A149</f>
        <v>11833</v>
      </c>
      <c r="B150" s="7">
        <f>'Filtered Data'!B149</f>
        <v>0</v>
      </c>
      <c r="C150" s="7">
        <f>'Filtered Data'!C149</f>
        <v>203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00</v>
      </c>
      <c r="H150" s="7" t="str">
        <f>'Filtered Data'!H149</f>
        <v>00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00</v>
      </c>
      <c r="L150" s="7" t="str">
        <f>'Filtered Data'!L149</f>
        <v>00</v>
      </c>
      <c r="M150" s="7" t="str">
        <f>'Filtered Data'!M149</f>
        <v>00</v>
      </c>
      <c r="N150" s="7" t="str">
        <f>'Filtered Data'!N149</f>
        <v>00</v>
      </c>
      <c r="P150" s="9" t="e">
        <f t="shared" si="3"/>
        <v>#NUM!</v>
      </c>
      <c r="Q150" s="10"/>
      <c r="R150" s="10" t="str">
        <f>IF(C150=401,(HEX2DEC(_xlfn.CONCAT(H150,G150))/1000),"")</f>
        <v/>
      </c>
      <c r="S150" s="6">
        <f>HEX2DEC(_xlfn.CONCAT(N150,M150,L150,K150))</f>
        <v>0</v>
      </c>
      <c r="T150" s="6">
        <f>IF(S150&gt;2147483647,S150-4294967296,S150)</f>
        <v>0</v>
      </c>
      <c r="U150" s="6" t="str">
        <f>IF(C150=401,T150/1000,"")</f>
        <v/>
      </c>
      <c r="V150" s="10"/>
      <c r="W150" s="10"/>
      <c r="X150" s="10" t="str">
        <f>IF(C150=402,HEX2DEC(G150),"")</f>
        <v/>
      </c>
      <c r="Y150" s="10" t="str">
        <f>IF(C150=402,HEX2DEC(_xlfn.CONCAT(N150,M150,L150,K150))/1000,"")</f>
        <v/>
      </c>
      <c r="Z150" s="11"/>
      <c r="AA150" s="10"/>
      <c r="AB150" s="10"/>
      <c r="AC150" s="10" t="str">
        <f>IF(C150=403,HEX2DEC(_xlfn.CONCAT(N150,M150,L150,K150))/1000,"")</f>
        <v/>
      </c>
      <c r="AD150" s="10"/>
      <c r="AE150" s="10"/>
      <c r="AF150" s="10"/>
      <c r="AG150" s="10"/>
      <c r="AH150" s="10"/>
      <c r="AI150" s="10"/>
      <c r="AJ150" s="11"/>
      <c r="AK150" s="10"/>
      <c r="AL150" s="10"/>
      <c r="AM150" s="10"/>
      <c r="AN150" s="10"/>
      <c r="AO150" s="10"/>
      <c r="AP150" s="10"/>
      <c r="AQ150" s="10"/>
      <c r="AR150" s="10"/>
    </row>
    <row r="151">
      <c r="A151" s="7">
        <f>'Filtered Data'!A150</f>
        <v>11834</v>
      </c>
      <c r="B151" s="7">
        <f>'Filtered Data'!B150</f>
        <v>0</v>
      </c>
      <c r="C151" s="7">
        <f>'Filtered Data'!C150</f>
        <v>401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6d</v>
      </c>
      <c r="H151" s="7" t="str">
        <f>'Filtered Data'!H150</f>
        <v>9a</v>
      </c>
      <c r="I151" s="7" t="str">
        <f>'Filtered Data'!I150</f>
        <v>00</v>
      </c>
      <c r="J151" s="7" t="str">
        <f>'Filtered Data'!J150</f>
        <v>00</v>
      </c>
      <c r="K151" s="7" t="str">
        <f>'Filtered Data'!K150</f>
        <v>4e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3"/>
        <v>#NUM!</v>
      </c>
      <c r="Q151" s="10"/>
      <c r="R151" s="10">
        <f>IF(C151=401,(HEX2DEC(_xlfn.CONCAT(H151,G151))/1000),"")</f>
        <v>39.533000000000001</v>
      </c>
      <c r="S151" s="6">
        <f>HEX2DEC(_xlfn.CONCAT(N151,M151,L151,K151))</f>
        <v>78</v>
      </c>
      <c r="T151" s="6">
        <f>IF(S151&gt;2147483647,S151-4294967296,S151)</f>
        <v>78</v>
      </c>
      <c r="U151" s="6">
        <f>IF(C151=401,T151/1000,"")</f>
        <v>7.8e-002</v>
      </c>
      <c r="V151" s="10"/>
      <c r="W151" s="10"/>
      <c r="X151" s="10" t="str">
        <f>IF(C151=402,HEX2DEC(G151),"")</f>
        <v/>
      </c>
      <c r="Y151" s="10" t="str">
        <f>IF(C151=402,HEX2DEC(_xlfn.CONCAT(N151,M151,L151,K151))/1000,"")</f>
        <v/>
      </c>
      <c r="Z151" s="11"/>
      <c r="AA151" s="10"/>
      <c r="AB151" s="10"/>
      <c r="AC151" s="10" t="str">
        <f>IF(C151=403,HEX2DEC(_xlfn.CONCAT(N151,M151,L151,K151))/1000,"")</f>
        <v/>
      </c>
      <c r="AD151" s="10"/>
      <c r="AE151" s="10"/>
      <c r="AF151" s="10"/>
      <c r="AG151" s="10"/>
      <c r="AH151" s="10"/>
      <c r="AI151" s="10"/>
      <c r="AJ151" s="11"/>
      <c r="AK151" s="10"/>
      <c r="AL151" s="10"/>
      <c r="AM151" s="10"/>
      <c r="AN151" s="10"/>
      <c r="AO151" s="10"/>
      <c r="AP151" s="10"/>
      <c r="AQ151" s="10"/>
      <c r="AR151" s="10"/>
    </row>
    <row r="152">
      <c r="A152" s="7">
        <f>'Filtered Data'!A151</f>
        <v>11854</v>
      </c>
      <c r="B152" s="7">
        <f>'Filtered Data'!B151</f>
        <v>0</v>
      </c>
      <c r="C152" s="7">
        <f>'Filtered Data'!C151</f>
        <v>400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01</v>
      </c>
      <c r="H152" s="7" t="str">
        <f>'Filtered Data'!H151</f>
        <v>00</v>
      </c>
      <c r="I152" s="7" t="str">
        <f>'Filtered Data'!I151</f>
        <v>c</v>
      </c>
      <c r="J152" s="7" t="str">
        <f>'Filtered Data'!J151</f>
        <v>00</v>
      </c>
      <c r="K152" s="7" t="str">
        <f>'Filtered Data'!K151</f>
        <v>00</v>
      </c>
      <c r="L152" s="7" t="str">
        <f>'Filtered Data'!L151</f>
        <v>00</v>
      </c>
      <c r="M152" s="7" t="str">
        <f>'Filtered Data'!M151</f>
        <v>00</v>
      </c>
      <c r="N152" s="7" t="str">
        <f>'Filtered Data'!N151</f>
        <v>00</v>
      </c>
      <c r="P152" s="9" t="e">
        <f t="shared" si="3"/>
        <v>#NUM!</v>
      </c>
      <c r="Q152" s="10"/>
      <c r="R152" s="10" t="str">
        <f>IF(C152=401,(HEX2DEC(_xlfn.CONCAT(H152,G152))/1000),"")</f>
        <v/>
      </c>
      <c r="S152" s="6">
        <f>HEX2DEC(_xlfn.CONCAT(N152,M152,L152,K152))</f>
        <v>0</v>
      </c>
      <c r="T152" s="6">
        <f>IF(S152&gt;2147483647,S152-4294967296,S152)</f>
        <v>0</v>
      </c>
      <c r="U152" s="6" t="str">
        <f>IF(C152=401,T152/1000,"")</f>
        <v/>
      </c>
      <c r="V152" s="10"/>
      <c r="W152" s="10"/>
      <c r="X152" s="10" t="str">
        <f>IF(C152=402,HEX2DEC(G152),"")</f>
        <v/>
      </c>
      <c r="Y152" s="10" t="str">
        <f>IF(C152=402,HEX2DEC(_xlfn.CONCAT(N152,M152,L152,K152))/1000,"")</f>
        <v/>
      </c>
      <c r="Z152" s="11"/>
      <c r="AA152" s="10"/>
      <c r="AB152" s="10"/>
      <c r="AC152" s="10" t="str">
        <f>IF(C152=403,HEX2DEC(_xlfn.CONCAT(N152,M152,L152,K152))/1000,"")</f>
        <v/>
      </c>
      <c r="AD152" s="10"/>
      <c r="AE152" s="10"/>
      <c r="AF152" s="10"/>
      <c r="AG152" s="10"/>
      <c r="AH152" s="10"/>
      <c r="AI152" s="10"/>
      <c r="AJ152" s="11"/>
      <c r="AK152" s="10"/>
      <c r="AL152" s="10"/>
      <c r="AM152" s="10"/>
      <c r="AN152" s="10"/>
      <c r="AO152" s="10"/>
      <c r="AP152" s="10"/>
      <c r="AQ152" s="10"/>
      <c r="AR152" s="10"/>
    </row>
    <row r="153">
      <c r="A153" s="7">
        <f>'Filtered Data'!A152</f>
        <v>11873</v>
      </c>
      <c r="B153" s="7">
        <f>'Filtered Data'!B152</f>
        <v>1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41</v>
      </c>
      <c r="L153" s="7" t="str">
        <f>'Filtered Data'!L152</f>
        <v>00</v>
      </c>
      <c r="M153" s="7" t="str">
        <f>'Filtered Data'!M152</f>
        <v>32</v>
      </c>
      <c r="N153" s="7" t="str">
        <f>'Filtered Data'!N152</f>
        <v>a8</v>
      </c>
      <c r="P153" s="9" t="e">
        <f t="shared" si="3"/>
        <v>#NUM!</v>
      </c>
      <c r="Q153" s="10"/>
      <c r="R153" s="10" t="str">
        <f>IF(C153=401,(HEX2DEC(_xlfn.CONCAT(H153,G153))/1000),"")</f>
        <v/>
      </c>
      <c r="S153" s="6">
        <f>HEX2DEC(_xlfn.CONCAT(N153,M153,L153,K153))</f>
        <v>2821849153</v>
      </c>
      <c r="T153" s="6">
        <f>IF(S153&gt;2147483647,S153-4294967296,S153)</f>
        <v>-1473118143</v>
      </c>
      <c r="U153" s="6" t="str">
        <f>IF(C153=401,T153/1000,"")</f>
        <v/>
      </c>
      <c r="V153" s="10"/>
      <c r="W153" s="10"/>
      <c r="X153" s="10" t="str">
        <f>IF(C153=402,HEX2DEC(G153),"")</f>
        <v/>
      </c>
      <c r="Y153" s="10" t="str">
        <f>IF(C153=402,HEX2DEC(_xlfn.CONCAT(N153,M153,L153,K153))/1000,"")</f>
        <v/>
      </c>
      <c r="Z153" s="11"/>
      <c r="AA153" s="10"/>
      <c r="AB153" s="10"/>
      <c r="AC153" s="10" t="str">
        <f>IF(C153=403,HEX2DEC(_xlfn.CONCAT(N153,M153,L153,K153))/1000,"")</f>
        <v/>
      </c>
      <c r="AD153" s="10"/>
      <c r="AE153" s="10"/>
      <c r="AF153" s="10"/>
      <c r="AG153" s="10"/>
      <c r="AH153" s="10"/>
      <c r="AI153" s="10"/>
      <c r="AJ153" s="11"/>
      <c r="AK153" s="10"/>
      <c r="AL153" s="10"/>
      <c r="AM153" s="10"/>
      <c r="AN153" s="10"/>
      <c r="AO153" s="10"/>
      <c r="AP153" s="10"/>
      <c r="AQ153" s="10"/>
      <c r="AR153" s="10"/>
    </row>
    <row r="154">
      <c r="A154" s="7">
        <f>'Filtered Data'!A153</f>
        <v>11874</v>
      </c>
      <c r="B154" s="7">
        <f>'Filtered Data'!B153</f>
        <v>1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80</v>
      </c>
      <c r="H154" s="7" t="str">
        <f>'Filtered Data'!H153</f>
        <v>08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>IF(C154=401,(HEX2DEC(_xlfn.CONCAT(H154,G154))/1000),"")</f>
        <v/>
      </c>
      <c r="S154" s="6">
        <f>HEX2DEC(_xlfn.CONCAT(N154,M154,L154,K154))</f>
        <v>0</v>
      </c>
      <c r="T154" s="6">
        <f>IF(S154&gt;2147483647,S154-4294967296,S154)</f>
        <v>0</v>
      </c>
      <c r="U154" s="6" t="str">
        <f>IF(C154=401,T154/1000,"")</f>
        <v/>
      </c>
      <c r="V154" s="10"/>
      <c r="W154" s="10"/>
      <c r="X154" s="10" t="str">
        <f>IF(C154=402,HEX2DEC(G154),"")</f>
        <v/>
      </c>
      <c r="Y154" s="10" t="str">
        <f>IF(C154=402,HEX2DEC(_xlfn.CONCAT(N154,M154,L154,K154))/1000,"")</f>
        <v/>
      </c>
      <c r="Z154" s="11"/>
      <c r="AA154" s="10"/>
      <c r="AB154" s="10"/>
      <c r="AC154" s="10" t="str">
        <f>IF(C154=403,HEX2DEC(_xlfn.CONCAT(N154,M154,L154,K154))/1000,"")</f>
        <v/>
      </c>
      <c r="AD154" s="10"/>
      <c r="AE154" s="10"/>
      <c r="AF154" s="10"/>
      <c r="AG154" s="10"/>
      <c r="AH154" s="10"/>
      <c r="AI154" s="10"/>
      <c r="AJ154" s="11"/>
      <c r="AK154" s="10"/>
      <c r="AL154" s="10"/>
      <c r="AM154" s="10"/>
      <c r="AN154" s="10"/>
      <c r="AO154" s="10"/>
      <c r="AP154" s="10"/>
      <c r="AQ154" s="10"/>
      <c r="AR154" s="10"/>
    </row>
    <row r="155">
      <c r="A155" s="7">
        <f>'Filtered Data'!A154</f>
        <v>11875</v>
      </c>
      <c r="B155" s="7">
        <f>'Filtered Data'!B154</f>
        <v>0</v>
      </c>
      <c r="C155" s="7">
        <f>'Filtered Data'!C154</f>
        <v>201</v>
      </c>
      <c r="D155" s="7">
        <f>'Filtered Data'!D154</f>
        <v>0</v>
      </c>
      <c r="E155" s="7">
        <f>'Filtered Data'!E154</f>
        <v>0</v>
      </c>
      <c r="F155" s="7">
        <f>'Filtered Data'!F154</f>
        <v>6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00</v>
      </c>
      <c r="K155" s="7" t="str">
        <f>'Filtered Data'!K154</f>
        <v>62</v>
      </c>
      <c r="L155" s="7" t="str">
        <f>'Filtered Data'!L154</f>
        <v>00</v>
      </c>
      <c r="M155" s="7" t="str">
        <f>'Filtered Data'!M154</f>
        <v/>
      </c>
      <c r="N155" s="7" t="str">
        <f>'Filtered Data'!N154</f>
        <v/>
      </c>
      <c r="P155" s="9" t="e">
        <f t="shared" si="3"/>
        <v>#NUM!</v>
      </c>
      <c r="Q155" s="10"/>
      <c r="R155" s="10" t="str">
        <f>IF(C155=401,(HEX2DEC(_xlfn.CONCAT(H155,G155))/1000),"")</f>
        <v/>
      </c>
      <c r="S155" s="6">
        <f>HEX2DEC(_xlfn.CONCAT(N155,M155,L155,K155))</f>
        <v>98</v>
      </c>
      <c r="T155" s="6">
        <f>IF(S155&gt;2147483647,S155-4294967296,S155)</f>
        <v>98</v>
      </c>
      <c r="U155" s="6" t="str">
        <f>IF(C155=401,T155/1000,"")</f>
        <v/>
      </c>
      <c r="V155" s="10"/>
      <c r="W155" s="10"/>
      <c r="X155" s="10" t="str">
        <f>IF(C155=402,HEX2DEC(G155),"")</f>
        <v/>
      </c>
      <c r="Y155" s="10" t="str">
        <f>IF(C155=402,HEX2DEC(_xlfn.CONCAT(N155,M155,L155,K155))/1000,"")</f>
        <v/>
      </c>
      <c r="Z155" s="11"/>
      <c r="AA155" s="10"/>
      <c r="AB155" s="10"/>
      <c r="AC155" s="10" t="str">
        <f>IF(C155=403,HEX2DEC(_xlfn.CONCAT(N155,M155,L155,K155))/1000,"")</f>
        <v/>
      </c>
      <c r="AD155" s="10"/>
      <c r="AE155" s="10"/>
      <c r="AF155" s="10"/>
      <c r="AG155" s="10"/>
      <c r="AH155" s="10"/>
      <c r="AI155" s="10"/>
      <c r="AJ155" s="11"/>
      <c r="AK155" s="10"/>
      <c r="AL155" s="10"/>
      <c r="AM155" s="10"/>
      <c r="AN155" s="10"/>
      <c r="AO155" s="10"/>
      <c r="AP155" s="10"/>
      <c r="AQ155" s="10"/>
      <c r="AR155" s="10"/>
    </row>
    <row r="156">
      <c r="A156" s="7">
        <f>'Filtered Data'!A155</f>
        <v>11921</v>
      </c>
      <c r="B156" s="7">
        <f>'Filtered Data'!B155</f>
        <v>0</v>
      </c>
      <c r="C156" s="7">
        <f>'Filtered Data'!C155</f>
        <v>203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00</v>
      </c>
      <c r="H156" s="7" t="str">
        <f>'Filtered Data'!H155</f>
        <v>00</v>
      </c>
      <c r="I156" s="7" t="str">
        <f>'Filtered Data'!I155</f>
        <v>00</v>
      </c>
      <c r="J156" s="7" t="str">
        <f>'Filtered Data'!J155</f>
        <v>00</v>
      </c>
      <c r="K156" s="7" t="str">
        <f>'Filtered Data'!K155</f>
        <v>00</v>
      </c>
      <c r="L156" s="7" t="str">
        <f>'Filtered Data'!L155</f>
        <v>00</v>
      </c>
      <c r="M156" s="7" t="str">
        <f>'Filtered Data'!M155</f>
        <v>00</v>
      </c>
      <c r="N156" s="7" t="str">
        <f>'Filtered Data'!N155</f>
        <v>00</v>
      </c>
      <c r="P156" s="9" t="e">
        <f t="shared" si="3"/>
        <v>#NUM!</v>
      </c>
      <c r="Q156" s="10"/>
      <c r="R156" s="10" t="str">
        <f>IF(C156=401,(HEX2DEC(_xlfn.CONCAT(H156,G156))/1000),"")</f>
        <v/>
      </c>
      <c r="S156" s="6">
        <f>HEX2DEC(_xlfn.CONCAT(N156,M156,L156,K156))</f>
        <v>0</v>
      </c>
      <c r="T156" s="6">
        <f>IF(S156&gt;2147483647,S156-4294967296,S156)</f>
        <v>0</v>
      </c>
      <c r="U156" s="6" t="str">
        <f>IF(C156=401,T156/1000,"")</f>
        <v/>
      </c>
      <c r="V156" s="10"/>
      <c r="W156" s="10"/>
      <c r="X156" s="10" t="str">
        <f>IF(C156=402,HEX2DEC(G156),"")</f>
        <v/>
      </c>
      <c r="Y156" s="10" t="str">
        <f>IF(C156=402,HEX2DEC(_xlfn.CONCAT(N156,M156,L156,K156))/1000,"")</f>
        <v/>
      </c>
      <c r="Z156" s="11"/>
      <c r="AA156" s="10"/>
      <c r="AB156" s="10"/>
      <c r="AC156" s="10" t="str">
        <f>IF(C156=403,HEX2DEC(_xlfn.CONCAT(N156,M156,L156,K156))/1000,"")</f>
        <v/>
      </c>
      <c r="AD156" s="10"/>
      <c r="AE156" s="10"/>
      <c r="AF156" s="10"/>
      <c r="AG156" s="10"/>
      <c r="AH156" s="10"/>
      <c r="AI156" s="10"/>
      <c r="AJ156" s="11"/>
      <c r="AK156" s="10"/>
      <c r="AL156" s="10"/>
      <c r="AM156" s="10"/>
      <c r="AN156" s="10"/>
      <c r="AO156" s="10"/>
      <c r="AP156" s="10"/>
      <c r="AQ156" s="10"/>
      <c r="AR156" s="10"/>
    </row>
    <row r="157">
      <c r="A157" s="7">
        <f>'Filtered Data'!A156</f>
        <v>11923</v>
      </c>
      <c r="B157" s="7">
        <f>'Filtered Data'!B156</f>
        <v>1</v>
      </c>
      <c r="C157" s="7">
        <f>'Filtered Data'!C156</f>
        <v>300</v>
      </c>
      <c r="D157" s="7">
        <f>'Filtered Data'!D156</f>
        <v>0</v>
      </c>
      <c r="E157" s="7">
        <f>'Filtered Data'!E156</f>
        <v>0</v>
      </c>
      <c r="F157" s="7">
        <f>'Filtered Data'!F156</f>
        <v>8</v>
      </c>
      <c r="G157" s="7" t="str">
        <f>'Filtered Data'!G156</f>
        <v>03</v>
      </c>
      <c r="H157" s="7" t="str">
        <f>'Filtered Data'!H156</f>
        <v>5a</v>
      </c>
      <c r="I157" s="7" t="str">
        <f>'Filtered Data'!I156</f>
        <v>64</v>
      </c>
      <c r="J157" s="7" t="str">
        <f>'Filtered Data'!J156</f>
        <v>5a</v>
      </c>
      <c r="K157" s="7" t="str">
        <f>'Filtered Data'!K156</f>
        <v>41</v>
      </c>
      <c r="L157" s="7" t="str">
        <f>'Filtered Data'!L156</f>
        <v>00</v>
      </c>
      <c r="M157" s="7" t="str">
        <f>'Filtered Data'!M156</f>
        <v>32</v>
      </c>
      <c r="N157" s="7" t="str">
        <f>'Filtered Data'!N156</f>
        <v>a9</v>
      </c>
      <c r="P157" s="9" t="e">
        <f t="shared" si="3"/>
        <v>#NUM!</v>
      </c>
      <c r="Q157" s="10"/>
      <c r="R157" s="10" t="str">
        <f>IF(C157=401,(HEX2DEC(_xlfn.CONCAT(H157,G157))/1000),"")</f>
        <v/>
      </c>
      <c r="S157" s="6">
        <f>HEX2DEC(_xlfn.CONCAT(N157,M157,L157,K157))</f>
        <v>2838626369</v>
      </c>
      <c r="T157" s="6">
        <f>IF(S157&gt;2147483647,S157-4294967296,S157)</f>
        <v>-1456340927</v>
      </c>
      <c r="U157" s="6" t="str">
        <f>IF(C157=401,T157/1000,"")</f>
        <v/>
      </c>
      <c r="V157" s="10"/>
      <c r="W157" s="10"/>
      <c r="X157" s="10" t="str">
        <f>IF(C157=402,HEX2DEC(G157),"")</f>
        <v/>
      </c>
      <c r="Y157" s="10" t="str">
        <f>IF(C157=402,HEX2DEC(_xlfn.CONCAT(N157,M157,L157,K157))/1000,"")</f>
        <v/>
      </c>
      <c r="Z157" s="11"/>
      <c r="AA157" s="10"/>
      <c r="AB157" s="10"/>
      <c r="AC157" s="10" t="str">
        <f>IF(C157=403,HEX2DEC(_xlfn.CONCAT(N157,M157,L157,K157))/1000,"")</f>
        <v/>
      </c>
      <c r="AD157" s="10"/>
      <c r="AE157" s="10"/>
      <c r="AF157" s="10"/>
      <c r="AG157" s="10"/>
      <c r="AH157" s="10"/>
      <c r="AI157" s="10"/>
      <c r="AJ157" s="11"/>
      <c r="AK157" s="10"/>
      <c r="AL157" s="10"/>
      <c r="AM157" s="10"/>
      <c r="AN157" s="10"/>
      <c r="AO157" s="10"/>
      <c r="AP157" s="10"/>
      <c r="AQ157" s="10"/>
      <c r="AR157" s="10"/>
    </row>
    <row r="158">
      <c r="A158" s="7">
        <f>'Filtered Data'!A157</f>
        <v>11923</v>
      </c>
      <c r="B158" s="7">
        <f>'Filtered Data'!B157</f>
        <v>1</v>
      </c>
      <c r="C158" s="7">
        <f>'Filtered Data'!C157</f>
        <v>301</v>
      </c>
      <c r="D158" s="7">
        <f>'Filtered Data'!D157</f>
        <v>0</v>
      </c>
      <c r="E158" s="7">
        <f>'Filtered Data'!E157</f>
        <v>0</v>
      </c>
      <c r="F158" s="7">
        <f>'Filtered Data'!F157</f>
        <v>3</v>
      </c>
      <c r="G158" s="7" t="str">
        <f>'Filtered Data'!G157</f>
        <v>88</v>
      </c>
      <c r="H158" s="7" t="str">
        <f>'Filtered Data'!H157</f>
        <v>09</v>
      </c>
      <c r="I158" s="7" t="str">
        <f>'Filtered Data'!I157</f>
        <v>00</v>
      </c>
      <c r="J158" s="7" t="str">
        <f>'Filtered Data'!J157</f>
        <v/>
      </c>
      <c r="K158" s="7" t="str">
        <f>'Filtered Data'!K157</f>
        <v/>
      </c>
      <c r="L158" s="7" t="str">
        <f>'Filtered Data'!L157</f>
        <v/>
      </c>
      <c r="M158" s="7" t="str">
        <f>'Filtered Data'!M157</f>
        <v/>
      </c>
      <c r="N158" s="7" t="str">
        <f>'Filtered Data'!N157</f>
        <v/>
      </c>
      <c r="P158" s="9"/>
      <c r="Q158" s="10"/>
      <c r="R158" s="10" t="str">
        <f>IF(C158=401,(HEX2DEC(_xlfn.CONCAT(H158,G158))/1000),"")</f>
        <v/>
      </c>
      <c r="S158" s="6">
        <f>HEX2DEC(_xlfn.CONCAT(N158,M158,L158,K158))</f>
        <v>0</v>
      </c>
      <c r="T158" s="6">
        <f>IF(S158&gt;2147483647,S158-4294967296,S158)</f>
        <v>0</v>
      </c>
      <c r="U158" s="6" t="str">
        <f>IF(C158=401,T158/1000,"")</f>
        <v/>
      </c>
      <c r="V158" s="10"/>
      <c r="W158" s="10"/>
      <c r="X158" s="10" t="str">
        <f>IF(C158=402,HEX2DEC(G158),"")</f>
        <v/>
      </c>
      <c r="Y158" s="10" t="str">
        <f>IF(C158=402,HEX2DEC(_xlfn.CONCAT(N158,M158,L158,K158))/1000,"")</f>
        <v/>
      </c>
      <c r="Z158" s="11"/>
      <c r="AA158" s="10"/>
      <c r="AB158" s="10"/>
      <c r="AC158" s="10" t="str">
        <f>IF(C158=403,HEX2DEC(_xlfn.CONCAT(N158,M158,L158,K158))/1000,"")</f>
        <v/>
      </c>
      <c r="AD158" s="10"/>
      <c r="AE158" s="10"/>
      <c r="AF158" s="10"/>
      <c r="AG158" s="10"/>
      <c r="AH158" s="10"/>
      <c r="AI158" s="10"/>
      <c r="AJ158" s="11"/>
      <c r="AK158" s="10"/>
      <c r="AL158" s="10"/>
      <c r="AM158" s="10"/>
      <c r="AN158" s="10"/>
      <c r="AO158" s="10"/>
      <c r="AP158" s="10"/>
      <c r="AQ158" s="10"/>
      <c r="AR158" s="10"/>
    </row>
    <row r="159">
      <c r="A159" s="7">
        <f>'Filtered Data'!A158</f>
        <v>11933</v>
      </c>
      <c r="B159" s="7">
        <f>'Filtered Data'!B158</f>
        <v>0</v>
      </c>
      <c r="C159" s="7">
        <f>'Filtered Data'!C158</f>
        <v>402</v>
      </c>
      <c r="D159" s="7">
        <f>'Filtered Data'!D158</f>
        <v>0</v>
      </c>
      <c r="E159" s="7">
        <f>'Filtered Data'!E158</f>
        <v>0</v>
      </c>
      <c r="F159" s="7">
        <f>'Filtered Data'!F158</f>
        <v>8</v>
      </c>
      <c r="G159" s="7" t="str">
        <f>'Filtered Data'!G158</f>
        <v>4c</v>
      </c>
      <c r="H159" s="7" t="str">
        <f>'Filtered Data'!H158</f>
        <v>00</v>
      </c>
      <c r="I159" s="7" t="str">
        <f>'Filtered Data'!I158</f>
        <v>00</v>
      </c>
      <c r="J159" s="7" t="str">
        <f>'Filtered Data'!J158</f>
        <v>00</v>
      </c>
      <c r="K159" s="7" t="str">
        <f>'Filtered Data'!K158</f>
        <v>2c</v>
      </c>
      <c r="L159" s="7" t="str">
        <f>'Filtered Data'!L158</f>
        <v>7b</v>
      </c>
      <c r="M159" s="7" t="str">
        <f>'Filtered Data'!M158</f>
        <v>07</v>
      </c>
      <c r="N159" s="7" t="str">
        <f>'Filtered Data'!N158</f>
        <v>00</v>
      </c>
      <c r="P159" s="9" t="e">
        <f t="shared" si="3"/>
        <v>#NUM!</v>
      </c>
      <c r="Q159" s="10"/>
      <c r="R159" s="10" t="str">
        <f>IF(C159=401,(HEX2DEC(_xlfn.CONCAT(H159,G159))/1000),"")</f>
        <v/>
      </c>
      <c r="S159" s="6">
        <f>HEX2DEC(_xlfn.CONCAT(N159,M159,L159,K159))</f>
        <v>490284</v>
      </c>
      <c r="T159" s="6">
        <f>IF(S159&gt;2147483647,S159-4294967296,S159)</f>
        <v>490284</v>
      </c>
      <c r="U159" s="6" t="str">
        <f>IF(C159=401,T159/1000,"")</f>
        <v/>
      </c>
      <c r="V159" s="10"/>
      <c r="W159" s="10"/>
      <c r="X159" s="10">
        <f>IF(C159=402,HEX2DEC(G159),"")</f>
        <v>76</v>
      </c>
      <c r="Y159" s="10">
        <f>IF(C159=402,HEX2DEC(_xlfn.CONCAT(N159,M159,L159,K159))/1000,"")</f>
        <v>490.28399999999999</v>
      </c>
      <c r="Z159" s="11"/>
      <c r="AA159" s="10"/>
      <c r="AB159" s="10"/>
      <c r="AC159" s="10" t="str">
        <f>IF(C159=403,HEX2DEC(_xlfn.CONCAT(N159,M159,L159,K159))/1000,"")</f>
        <v/>
      </c>
      <c r="AD159" s="10"/>
      <c r="AE159" s="10"/>
      <c r="AF159" s="10"/>
      <c r="AG159" s="10"/>
      <c r="AH159" s="10"/>
      <c r="AI159" s="10"/>
      <c r="AJ159" s="11"/>
      <c r="AK159" s="10"/>
      <c r="AL159" s="10"/>
      <c r="AM159" s="10"/>
      <c r="AN159" s="10"/>
      <c r="AO159" s="10"/>
      <c r="AP159" s="10"/>
      <c r="AQ159" s="10"/>
      <c r="AR159" s="10"/>
    </row>
    <row r="160">
      <c r="A160" s="7">
        <f>'Filtered Data'!A159</f>
        <v>11955</v>
      </c>
      <c r="B160" s="7">
        <f>'Filtered Data'!B159</f>
        <v>0</v>
      </c>
      <c r="C160" s="7">
        <f>'Filtered Data'!C159</f>
        <v>401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6b</v>
      </c>
      <c r="H160" s="7" t="str">
        <f>'Filtered Data'!H159</f>
        <v>9a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4e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3"/>
        <v>#NUM!</v>
      </c>
      <c r="Q160" s="10"/>
      <c r="R160" s="10">
        <f>IF(C160=401,(HEX2DEC(_xlfn.CONCAT(H160,G160))/1000),"")</f>
        <v>39.530999999999999</v>
      </c>
      <c r="S160" s="6">
        <f>HEX2DEC(_xlfn.CONCAT(N160,M160,L160,K160))</f>
        <v>78</v>
      </c>
      <c r="T160" s="6">
        <f>IF(S160&gt;2147483647,S160-4294967296,S160)</f>
        <v>78</v>
      </c>
      <c r="U160" s="6">
        <f>IF(C160=401,T160/1000,"")</f>
        <v>7.8e-002</v>
      </c>
      <c r="V160" s="10"/>
      <c r="W160" s="10"/>
      <c r="X160" s="10" t="str">
        <f>IF(C160=402,HEX2DEC(G160),"")</f>
        <v/>
      </c>
      <c r="Y160" s="10" t="str">
        <f>IF(C160=402,HEX2DEC(_xlfn.CONCAT(N160,M160,L160,K160))/1000,"")</f>
        <v/>
      </c>
      <c r="Z160" s="11"/>
      <c r="AA160" s="10"/>
      <c r="AB160" s="10"/>
      <c r="AC160" s="10" t="str">
        <f>IF(C160=403,HEX2DEC(_xlfn.CONCAT(N160,M160,L160,K160))/1000,"")</f>
        <v/>
      </c>
      <c r="AD160" s="10"/>
      <c r="AE160" s="10"/>
      <c r="AF160" s="10"/>
      <c r="AG160" s="10"/>
      <c r="AH160" s="10"/>
      <c r="AI160" s="10"/>
      <c r="AJ160" s="11"/>
      <c r="AK160" s="10"/>
      <c r="AL160" s="10"/>
      <c r="AM160" s="10"/>
      <c r="AN160" s="10"/>
      <c r="AO160" s="10"/>
      <c r="AP160" s="10"/>
      <c r="AQ160" s="10"/>
      <c r="AR160" s="10"/>
    </row>
    <row r="161">
      <c r="A161" s="7">
        <f>'Filtered Data'!A160</f>
        <v>11973</v>
      </c>
      <c r="B161" s="7">
        <f>'Filtered Data'!B160</f>
        <v>1</v>
      </c>
      <c r="C161" s="7">
        <f>'Filtered Data'!C160</f>
        <v>300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03</v>
      </c>
      <c r="H161" s="7" t="str">
        <f>'Filtered Data'!H160</f>
        <v>5a</v>
      </c>
      <c r="I161" s="7" t="str">
        <f>'Filtered Data'!I160</f>
        <v>64</v>
      </c>
      <c r="J161" s="7" t="str">
        <f>'Filtered Data'!J160</f>
        <v>5a</v>
      </c>
      <c r="K161" s="7" t="str">
        <f>'Filtered Data'!K160</f>
        <v>41</v>
      </c>
      <c r="L161" s="7" t="str">
        <f>'Filtered Data'!L160</f>
        <v>00</v>
      </c>
      <c r="M161" s="7" t="str">
        <f>'Filtered Data'!M160</f>
        <v>32</v>
      </c>
      <c r="N161" s="7" t="str">
        <f>'Filtered Data'!N160</f>
        <v>aa</v>
      </c>
      <c r="P161" s="9" t="e">
        <f t="shared" si="3"/>
        <v>#NUM!</v>
      </c>
      <c r="Q161" s="10"/>
      <c r="R161" s="10" t="str">
        <f>IF(C161=401,(HEX2DEC(_xlfn.CONCAT(H161,G161))/1000),"")</f>
        <v/>
      </c>
      <c r="S161" s="6">
        <f>HEX2DEC(_xlfn.CONCAT(N161,M161,L161,K161))</f>
        <v>2855403585</v>
      </c>
      <c r="T161" s="6">
        <f>IF(S161&gt;2147483647,S161-4294967296,S161)</f>
        <v>-1439563711</v>
      </c>
      <c r="U161" s="6" t="str">
        <f>IF(C161=401,T161/1000,"")</f>
        <v/>
      </c>
      <c r="V161" s="10"/>
      <c r="W161" s="10"/>
      <c r="X161" s="10" t="str">
        <f>IF(C161=402,HEX2DEC(G161),"")</f>
        <v/>
      </c>
      <c r="Y161" s="10" t="str">
        <f>IF(C161=402,HEX2DEC(_xlfn.CONCAT(N161,M161,L161,K161))/1000,"")</f>
        <v/>
      </c>
      <c r="Z161" s="11"/>
      <c r="AA161" s="10"/>
      <c r="AB161" s="10"/>
      <c r="AC161" s="10" t="str">
        <f>IF(C161=403,HEX2DEC(_xlfn.CONCAT(N161,M161,L161,K161))/1000,"")</f>
        <v/>
      </c>
      <c r="AD161" s="10"/>
      <c r="AE161" s="10"/>
      <c r="AF161" s="10"/>
      <c r="AG161" s="10"/>
      <c r="AH161" s="10"/>
      <c r="AI161" s="10"/>
      <c r="AJ161" s="11"/>
      <c r="AK161" s="10"/>
      <c r="AL161" s="10"/>
      <c r="AM161" s="10"/>
      <c r="AN161" s="10"/>
      <c r="AO161" s="10"/>
      <c r="AP161" s="10"/>
      <c r="AQ161" s="10"/>
      <c r="AR161" s="10"/>
    </row>
    <row r="162">
      <c r="A162" s="7">
        <f>'Filtered Data'!A161</f>
        <v>11974</v>
      </c>
      <c r="B162" s="7">
        <f>'Filtered Data'!B161</f>
        <v>1</v>
      </c>
      <c r="C162" s="7">
        <f>'Filtered Data'!C161</f>
        <v>301</v>
      </c>
      <c r="D162" s="7">
        <f>'Filtered Data'!D161</f>
        <v>0</v>
      </c>
      <c r="E162" s="7">
        <f>'Filtered Data'!E161</f>
        <v>0</v>
      </c>
      <c r="F162" s="7">
        <f>'Filtered Data'!F161</f>
        <v>3</v>
      </c>
      <c r="G162" s="7" t="str">
        <f>'Filtered Data'!G161</f>
        <v>c6</v>
      </c>
      <c r="H162" s="7" t="str">
        <f>'Filtered Data'!H161</f>
        <v>a</v>
      </c>
      <c r="I162" s="7" t="str">
        <f>'Filtered Data'!I161</f>
        <v>00</v>
      </c>
      <c r="J162" s="7" t="str">
        <f>'Filtered Data'!J161</f>
        <v/>
      </c>
      <c r="K162" s="7" t="str">
        <f>'Filtered Data'!K161</f>
        <v/>
      </c>
      <c r="L162" s="7" t="str">
        <f>'Filtered Data'!L161</f>
        <v/>
      </c>
      <c r="M162" s="7" t="str">
        <f>'Filtered Data'!M161</f>
        <v/>
      </c>
      <c r="N162" s="7" t="str">
        <f>'Filtered Data'!N161</f>
        <v/>
      </c>
      <c r="P162" s="9"/>
      <c r="Q162" s="10"/>
      <c r="R162" s="10" t="str">
        <f>IF(C162=401,(HEX2DEC(_xlfn.CONCAT(H162,G162))/1000),"")</f>
        <v/>
      </c>
      <c r="S162" s="6">
        <f>HEX2DEC(_xlfn.CONCAT(N162,M162,L162,K162))</f>
        <v>0</v>
      </c>
      <c r="T162" s="6">
        <f>IF(S162&gt;2147483647,S162-4294967296,S162)</f>
        <v>0</v>
      </c>
      <c r="U162" s="6" t="str">
        <f>IF(C162=401,T162/1000,"")</f>
        <v/>
      </c>
      <c r="V162" s="10"/>
      <c r="W162" s="10"/>
      <c r="X162" s="10" t="str">
        <f>IF(C162=402,HEX2DEC(G162),"")</f>
        <v/>
      </c>
      <c r="Y162" s="10" t="str">
        <f>IF(C162=402,HEX2DEC(_xlfn.CONCAT(N162,M162,L162,K162))/1000,"")</f>
        <v/>
      </c>
      <c r="Z162" s="11"/>
      <c r="AA162" s="10"/>
      <c r="AB162" s="10"/>
      <c r="AC162" s="10" t="str">
        <f>IF(C162=403,HEX2DEC(_xlfn.CONCAT(N162,M162,L162,K162))/1000,"")</f>
        <v/>
      </c>
      <c r="AD162" s="10"/>
      <c r="AE162" s="10"/>
      <c r="AF162" s="10"/>
      <c r="AG162" s="10"/>
      <c r="AH162" s="10"/>
      <c r="AI162" s="10"/>
      <c r="AJ162" s="11"/>
      <c r="AK162" s="10"/>
      <c r="AL162" s="10"/>
      <c r="AM162" s="10"/>
      <c r="AN162" s="10"/>
      <c r="AO162" s="10"/>
      <c r="AP162" s="10"/>
      <c r="AQ162" s="10"/>
      <c r="AR162" s="10"/>
    </row>
    <row r="163">
      <c r="A163" s="7">
        <f>'Filtered Data'!A162</f>
        <v>11975</v>
      </c>
      <c r="B163" s="7">
        <f>'Filtered Data'!B162</f>
        <v>0</v>
      </c>
      <c r="C163" s="7">
        <f>'Filtered Data'!C162</f>
        <v>400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01</v>
      </c>
      <c r="H163" s="7" t="str">
        <f>'Filtered Data'!H162</f>
        <v>00</v>
      </c>
      <c r="I163" s="7" t="str">
        <f>'Filtered Data'!I162</f>
        <v>c</v>
      </c>
      <c r="J163" s="7" t="str">
        <f>'Filtered Data'!J162</f>
        <v>00</v>
      </c>
      <c r="K163" s="7" t="str">
        <f>'Filtered Data'!K162</f>
        <v>00</v>
      </c>
      <c r="L163" s="7" t="str">
        <f>'Filtered Data'!L162</f>
        <v>00</v>
      </c>
      <c r="M163" s="7" t="str">
        <f>'Filtered Data'!M162</f>
        <v>00</v>
      </c>
      <c r="N163" s="7" t="str">
        <f>'Filtered Data'!N162</f>
        <v>00</v>
      </c>
      <c r="P163" s="9" t="e">
        <f t="shared" si="3"/>
        <v>#NUM!</v>
      </c>
      <c r="Q163" s="10"/>
      <c r="R163" s="10" t="str">
        <f>IF(C163=401,(HEX2DEC(_xlfn.CONCAT(H163,G163))/1000),"")</f>
        <v/>
      </c>
      <c r="S163" s="6">
        <f>HEX2DEC(_xlfn.CONCAT(N163,M163,L163,K163))</f>
        <v>0</v>
      </c>
      <c r="T163" s="6">
        <f>IF(S163&gt;2147483647,S163-4294967296,S163)</f>
        <v>0</v>
      </c>
      <c r="U163" s="6" t="str">
        <f>IF(C163=401,T163/1000,"")</f>
        <v/>
      </c>
      <c r="V163" s="10"/>
      <c r="W163" s="10"/>
      <c r="X163" s="10" t="str">
        <f>IF(C163=402,HEX2DEC(G163),"")</f>
        <v/>
      </c>
      <c r="Y163" s="10" t="str">
        <f>IF(C163=402,HEX2DEC(_xlfn.CONCAT(N163,M163,L163,K163))/1000,"")</f>
        <v/>
      </c>
      <c r="Z163" s="11"/>
      <c r="AA163" s="10"/>
      <c r="AB163" s="10"/>
      <c r="AC163" s="10" t="str">
        <f>IF(C163=403,HEX2DEC(_xlfn.CONCAT(N163,M163,L163,K163))/1000,"")</f>
        <v/>
      </c>
      <c r="AD163" s="10"/>
      <c r="AE163" s="10"/>
      <c r="AF163" s="10"/>
      <c r="AG163" s="10"/>
      <c r="AH163" s="10"/>
      <c r="AI163" s="10"/>
      <c r="AJ163" s="11"/>
      <c r="AK163" s="10"/>
      <c r="AL163" s="10"/>
      <c r="AM163" s="10"/>
      <c r="AN163" s="10"/>
      <c r="AO163" s="10"/>
      <c r="AP163" s="10"/>
      <c r="AQ163" s="10"/>
      <c r="AR163" s="10"/>
    </row>
    <row r="164">
      <c r="A164" s="7">
        <f>'Filtered Data'!A163</f>
        <v>12021</v>
      </c>
      <c r="B164" s="7">
        <f>'Filtered Data'!B163</f>
        <v>0</v>
      </c>
      <c r="C164" s="7">
        <f>'Filtered Data'!C163</f>
        <v>201</v>
      </c>
      <c r="D164" s="7">
        <f>'Filtered Data'!D163</f>
        <v>0</v>
      </c>
      <c r="E164" s="7">
        <f>'Filtered Data'!E163</f>
        <v>0</v>
      </c>
      <c r="F164" s="7">
        <f>'Filtered Data'!F163</f>
        <v>6</v>
      </c>
      <c r="G164" s="7" t="str">
        <f>'Filtered Data'!G163</f>
        <v>00</v>
      </c>
      <c r="H164" s="7" t="str">
        <f>'Filtered Data'!H163</f>
        <v>00</v>
      </c>
      <c r="I164" s="7" t="str">
        <f>'Filtered Data'!I163</f>
        <v>00</v>
      </c>
      <c r="J164" s="7" t="str">
        <f>'Filtered Data'!J163</f>
        <v>00</v>
      </c>
      <c r="K164" s="7" t="str">
        <f>'Filtered Data'!K163</f>
        <v>62</v>
      </c>
      <c r="L164" s="7" t="str">
        <f>'Filtered Data'!L163</f>
        <v>00</v>
      </c>
      <c r="M164" s="7" t="str">
        <f>'Filtered Data'!M163</f>
        <v/>
      </c>
      <c r="N164" s="7" t="str">
        <f>'Filtered Data'!N163</f>
        <v/>
      </c>
      <c r="P164" s="9" t="e">
        <f t="shared" ref="P164:P227" si="4">HEX2DEC(_xlfn.CONCAT(G164:N164))</f>
        <v>#NUM!</v>
      </c>
      <c r="Q164" s="10"/>
      <c r="R164" s="10" t="str">
        <f>IF(C164=401,(HEX2DEC(_xlfn.CONCAT(H164,G164))/1000),"")</f>
        <v/>
      </c>
      <c r="S164" s="6">
        <f>HEX2DEC(_xlfn.CONCAT(N164,M164,L164,K164))</f>
        <v>98</v>
      </c>
      <c r="T164" s="6">
        <f>IF(S164&gt;2147483647,S164-4294967296,S164)</f>
        <v>98</v>
      </c>
      <c r="U164" s="6" t="str">
        <f>IF(C164=401,T164/1000,"")</f>
        <v/>
      </c>
      <c r="V164" s="10"/>
      <c r="W164" s="10"/>
      <c r="X164" s="10" t="str">
        <f>IF(C164=402,HEX2DEC(G164),"")</f>
        <v/>
      </c>
      <c r="Y164" s="10" t="str">
        <f>IF(C164=402,HEX2DEC(_xlfn.CONCAT(N164,M164,L164,K164))/1000,"")</f>
        <v/>
      </c>
      <c r="Z164" s="11"/>
      <c r="AA164" s="10"/>
      <c r="AB164" s="10"/>
      <c r="AC164" s="10" t="str">
        <f>IF(C164=403,HEX2DEC(_xlfn.CONCAT(N164,M164,L164,K164))/1000,"")</f>
        <v/>
      </c>
      <c r="AD164" s="10"/>
      <c r="AE164" s="10"/>
      <c r="AF164" s="10"/>
      <c r="AG164" s="10"/>
      <c r="AH164" s="10"/>
      <c r="AI164" s="10"/>
      <c r="AJ164" s="11"/>
      <c r="AK164" s="10"/>
      <c r="AL164" s="10"/>
      <c r="AM164" s="10"/>
      <c r="AN164" s="10"/>
      <c r="AO164" s="10"/>
      <c r="AP164" s="10"/>
      <c r="AQ164" s="10"/>
      <c r="AR164" s="10"/>
    </row>
    <row r="165">
      <c r="A165" s="7">
        <f>'Filtered Data'!A164</f>
        <v>12022</v>
      </c>
      <c r="B165" s="7">
        <f>'Filtered Data'!B164</f>
        <v>1</v>
      </c>
      <c r="C165" s="7">
        <f>'Filtered Data'!C164</f>
        <v>300</v>
      </c>
      <c r="D165" s="7">
        <f>'Filtered Data'!D164</f>
        <v>0</v>
      </c>
      <c r="E165" s="7">
        <f>'Filtered Data'!E164</f>
        <v>0</v>
      </c>
      <c r="F165" s="7">
        <f>'Filtered Data'!F164</f>
        <v>8</v>
      </c>
      <c r="G165" s="7" t="str">
        <f>'Filtered Data'!G164</f>
        <v>03</v>
      </c>
      <c r="H165" s="7" t="str">
        <f>'Filtered Data'!H164</f>
        <v>5a</v>
      </c>
      <c r="I165" s="7" t="str">
        <f>'Filtered Data'!I164</f>
        <v>64</v>
      </c>
      <c r="J165" s="7" t="str">
        <f>'Filtered Data'!J164</f>
        <v>5a</v>
      </c>
      <c r="K165" s="7" t="str">
        <f>'Filtered Data'!K164</f>
        <v>41</v>
      </c>
      <c r="L165" s="7" t="str">
        <f>'Filtered Data'!L164</f>
        <v>00</v>
      </c>
      <c r="M165" s="7" t="str">
        <f>'Filtered Data'!M164</f>
        <v>32</v>
      </c>
      <c r="N165" s="7" t="str">
        <f>'Filtered Data'!N164</f>
        <v>ab</v>
      </c>
      <c r="P165" s="9" t="e">
        <f t="shared" si="4"/>
        <v>#NUM!</v>
      </c>
      <c r="Q165" s="10"/>
      <c r="R165" s="10" t="str">
        <f>IF(C165=401,(HEX2DEC(_xlfn.CONCAT(H165,G165))/1000),"")</f>
        <v/>
      </c>
      <c r="S165" s="6">
        <f>HEX2DEC(_xlfn.CONCAT(N165,M165,L165,K165))</f>
        <v>2872180801</v>
      </c>
      <c r="T165" s="6">
        <f>IF(S165&gt;2147483647,S165-4294967296,S165)</f>
        <v>-1422786495</v>
      </c>
      <c r="U165" s="6" t="str">
        <f>IF(C165=401,T165/1000,"")</f>
        <v/>
      </c>
      <c r="V165" s="10"/>
      <c r="W165" s="10"/>
      <c r="X165" s="10" t="str">
        <f>IF(C165=402,HEX2DEC(G165),"")</f>
        <v/>
      </c>
      <c r="Y165" s="10" t="str">
        <f>IF(C165=402,HEX2DEC(_xlfn.CONCAT(N165,M165,L165,K165))/1000,"")</f>
        <v/>
      </c>
      <c r="Z165" s="11"/>
      <c r="AA165" s="10"/>
      <c r="AB165" s="10"/>
      <c r="AC165" s="10" t="str">
        <f>IF(C165=403,HEX2DEC(_xlfn.CONCAT(N165,M165,L165,K165))/1000,"")</f>
        <v/>
      </c>
      <c r="AD165" s="10"/>
      <c r="AE165" s="10"/>
      <c r="AF165" s="10"/>
      <c r="AG165" s="10"/>
      <c r="AH165" s="10"/>
      <c r="AI165" s="10"/>
      <c r="AJ165" s="11"/>
      <c r="AK165" s="10"/>
      <c r="AL165" s="10"/>
      <c r="AM165" s="10"/>
      <c r="AN165" s="10"/>
      <c r="AO165" s="10"/>
      <c r="AP165" s="10"/>
      <c r="AQ165" s="10"/>
      <c r="AR165" s="10"/>
    </row>
    <row r="166">
      <c r="A166" s="7">
        <f>'Filtered Data'!A165</f>
        <v>12023</v>
      </c>
      <c r="B166" s="7">
        <f>'Filtered Data'!B165</f>
        <v>1</v>
      </c>
      <c r="C166" s="7">
        <f>'Filtered Data'!C165</f>
        <v>301</v>
      </c>
      <c r="D166" s="7">
        <f>'Filtered Data'!D165</f>
        <v>0</v>
      </c>
      <c r="E166" s="7">
        <f>'Filtered Data'!E165</f>
        <v>0</v>
      </c>
      <c r="F166" s="7">
        <f>'Filtered Data'!F165</f>
        <v>3</v>
      </c>
      <c r="G166" s="7" t="str">
        <f>'Filtered Data'!G165</f>
        <v>43</v>
      </c>
      <c r="H166" s="7" t="str">
        <f>'Filtered Data'!H165</f>
        <v>b</v>
      </c>
      <c r="I166" s="7" t="str">
        <f>'Filtered Data'!I165</f>
        <v>00</v>
      </c>
      <c r="J166" s="7" t="str">
        <f>'Filtered Data'!J165</f>
        <v/>
      </c>
      <c r="K166" s="7" t="str">
        <f>'Filtered Data'!K165</f>
        <v/>
      </c>
      <c r="L166" s="7" t="str">
        <f>'Filtered Data'!L165</f>
        <v/>
      </c>
      <c r="M166" s="7" t="str">
        <f>'Filtered Data'!M165</f>
        <v/>
      </c>
      <c r="N166" s="7" t="str">
        <f>'Filtered Data'!N165</f>
        <v/>
      </c>
      <c r="P166" s="9"/>
      <c r="Q166" s="10"/>
      <c r="R166" s="10" t="str">
        <f>IF(C166=401,(HEX2DEC(_xlfn.CONCAT(H166,G166))/1000),"")</f>
        <v/>
      </c>
      <c r="S166" s="6">
        <f>HEX2DEC(_xlfn.CONCAT(N166,M166,L166,K166))</f>
        <v>0</v>
      </c>
      <c r="T166" s="6">
        <f>IF(S166&gt;2147483647,S166-4294967296,S166)</f>
        <v>0</v>
      </c>
      <c r="U166" s="6" t="str">
        <f>IF(C166=401,T166/1000,"")</f>
        <v/>
      </c>
      <c r="V166" s="10"/>
      <c r="W166" s="10"/>
      <c r="X166" s="10" t="str">
        <f>IF(C166=402,HEX2DEC(G166),"")</f>
        <v/>
      </c>
      <c r="Y166" s="10" t="str">
        <f>IF(C166=402,HEX2DEC(_xlfn.CONCAT(N166,M166,L166,K166))/1000,"")</f>
        <v/>
      </c>
      <c r="Z166" s="11"/>
      <c r="AA166" s="10"/>
      <c r="AB166" s="10"/>
      <c r="AC166" s="10" t="str">
        <f>IF(C166=403,HEX2DEC(_xlfn.CONCAT(N166,M166,L166,K166))/1000,"")</f>
        <v/>
      </c>
      <c r="AD166" s="10"/>
      <c r="AE166" s="10"/>
      <c r="AF166" s="10"/>
      <c r="AG166" s="10"/>
      <c r="AH166" s="10"/>
      <c r="AI166" s="10"/>
      <c r="AJ166" s="11"/>
      <c r="AK166" s="10"/>
      <c r="AL166" s="10"/>
      <c r="AM166" s="10"/>
      <c r="AN166" s="10"/>
      <c r="AO166" s="10"/>
      <c r="AP166" s="10"/>
      <c r="AQ166" s="10"/>
      <c r="AR166" s="10"/>
    </row>
    <row r="167">
      <c r="A167" s="7">
        <f>'Filtered Data'!A166</f>
        <v>12033</v>
      </c>
      <c r="B167" s="7">
        <f>'Filtered Data'!B166</f>
        <v>0</v>
      </c>
      <c r="C167" s="7">
        <f>'Filtered Data'!C166</f>
        <v>203</v>
      </c>
      <c r="D167" s="7">
        <f>'Filtered Data'!D166</f>
        <v>0</v>
      </c>
      <c r="E167" s="7">
        <f>'Filtered Data'!E166</f>
        <v>0</v>
      </c>
      <c r="F167" s="7">
        <f>'Filtered Data'!F166</f>
        <v>8</v>
      </c>
      <c r="G167" s="7" t="str">
        <f>'Filtered Data'!G166</f>
        <v>00</v>
      </c>
      <c r="H167" s="7" t="str">
        <f>'Filtered Data'!H166</f>
        <v>00</v>
      </c>
      <c r="I167" s="7" t="str">
        <f>'Filtered Data'!I166</f>
        <v>00</v>
      </c>
      <c r="J167" s="7" t="str">
        <f>'Filtered Data'!J166</f>
        <v>00</v>
      </c>
      <c r="K167" s="7" t="str">
        <f>'Filtered Data'!K166</f>
        <v>00</v>
      </c>
      <c r="L167" s="7" t="str">
        <f>'Filtered Data'!L166</f>
        <v>00</v>
      </c>
      <c r="M167" s="7" t="str">
        <f>'Filtered Data'!M166</f>
        <v>00</v>
      </c>
      <c r="N167" s="7" t="str">
        <f>'Filtered Data'!N166</f>
        <v>00</v>
      </c>
      <c r="P167" s="9" t="e">
        <f t="shared" si="4"/>
        <v>#NUM!</v>
      </c>
      <c r="Q167" s="10"/>
      <c r="R167" s="10" t="str">
        <f>IF(C167=401,(HEX2DEC(_xlfn.CONCAT(H167,G167))/1000),"")</f>
        <v/>
      </c>
      <c r="S167" s="6">
        <f>HEX2DEC(_xlfn.CONCAT(N167,M167,L167,K167))</f>
        <v>0</v>
      </c>
      <c r="T167" s="6">
        <f>IF(S167&gt;2147483647,S167-4294967296,S167)</f>
        <v>0</v>
      </c>
      <c r="U167" s="6" t="str">
        <f>IF(C167=401,T167/1000,"")</f>
        <v/>
      </c>
      <c r="V167" s="10"/>
      <c r="W167" s="10"/>
      <c r="X167" s="10" t="str">
        <f>IF(C167=402,HEX2DEC(G167),"")</f>
        <v/>
      </c>
      <c r="Y167" s="10" t="str">
        <f>IF(C167=402,HEX2DEC(_xlfn.CONCAT(N167,M167,L167,K167))/1000,"")</f>
        <v/>
      </c>
      <c r="Z167" s="11"/>
      <c r="AA167" s="10"/>
      <c r="AB167" s="10"/>
      <c r="AC167" s="10" t="str">
        <f>IF(C167=403,HEX2DEC(_xlfn.CONCAT(N167,M167,L167,K167))/1000,"")</f>
        <v/>
      </c>
      <c r="AD167" s="10"/>
      <c r="AE167" s="10"/>
      <c r="AF167" s="10"/>
      <c r="AG167" s="10"/>
      <c r="AH167" s="10"/>
      <c r="AI167" s="10"/>
      <c r="AJ167" s="11"/>
      <c r="AK167" s="10"/>
      <c r="AL167" s="10"/>
      <c r="AM167" s="10"/>
      <c r="AN167" s="10"/>
      <c r="AO167" s="10"/>
      <c r="AP167" s="10"/>
      <c r="AQ167" s="10"/>
      <c r="AR167" s="10"/>
    </row>
    <row r="168">
      <c r="A168" s="7">
        <f>'Filtered Data'!A167</f>
        <v>12055</v>
      </c>
      <c r="B168" s="7">
        <f>'Filtered Data'!B167</f>
        <v>0</v>
      </c>
      <c r="C168" s="7">
        <f>'Filtered Data'!C167</f>
        <v>401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6b</v>
      </c>
      <c r="H168" s="7" t="str">
        <f>'Filtered Data'!H167</f>
        <v>9a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4d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4"/>
        <v>#NUM!</v>
      </c>
      <c r="Q168" s="10"/>
      <c r="R168" s="10">
        <f>IF(C168=401,(HEX2DEC(_xlfn.CONCAT(H168,G168))/1000),"")</f>
        <v>39.530999999999999</v>
      </c>
      <c r="S168" s="6">
        <f>HEX2DEC(_xlfn.CONCAT(N168,M168,L168,K168))</f>
        <v>77</v>
      </c>
      <c r="T168" s="6">
        <f>IF(S168&gt;2147483647,S168-4294967296,S168)</f>
        <v>77</v>
      </c>
      <c r="U168" s="6">
        <f>IF(C168=401,T168/1000,"")</f>
        <v>7.6999999999999999e-002</v>
      </c>
      <c r="V168" s="10"/>
      <c r="W168" s="10"/>
      <c r="X168" s="10" t="str">
        <f>IF(C168=402,HEX2DEC(G168),"")</f>
        <v/>
      </c>
      <c r="Y168" s="10" t="str">
        <f>IF(C168=402,HEX2DEC(_xlfn.CONCAT(N168,M168,L168,K168))/1000,"")</f>
        <v/>
      </c>
      <c r="Z168" s="11"/>
      <c r="AA168" s="10"/>
      <c r="AB168" s="10"/>
      <c r="AC168" s="10" t="str">
        <f>IF(C168=403,HEX2DEC(_xlfn.CONCAT(N168,M168,L168,K168))/1000,"")</f>
        <v/>
      </c>
      <c r="AD168" s="10"/>
      <c r="AE168" s="10"/>
      <c r="AF168" s="10"/>
      <c r="AG168" s="10"/>
      <c r="AH168" s="10"/>
      <c r="AI168" s="10"/>
      <c r="AJ168" s="11"/>
      <c r="AK168" s="10"/>
      <c r="AL168" s="10"/>
      <c r="AM168" s="10"/>
      <c r="AN168" s="10"/>
      <c r="AO168" s="10"/>
      <c r="AP168" s="10"/>
      <c r="AQ168" s="10"/>
      <c r="AR168" s="10"/>
    </row>
    <row r="169">
      <c r="A169" s="7">
        <f>'Filtered Data'!A168</f>
        <v>12073</v>
      </c>
      <c r="B169" s="7">
        <f>'Filtered Data'!B168</f>
        <v>1</v>
      </c>
      <c r="C169" s="7">
        <f>'Filtered Data'!C168</f>
        <v>300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03</v>
      </c>
      <c r="H169" s="7" t="str">
        <f>'Filtered Data'!H168</f>
        <v>5a</v>
      </c>
      <c r="I169" s="7" t="str">
        <f>'Filtered Data'!I168</f>
        <v>64</v>
      </c>
      <c r="J169" s="7" t="str">
        <f>'Filtered Data'!J168</f>
        <v>5a</v>
      </c>
      <c r="K169" s="7" t="str">
        <f>'Filtered Data'!K168</f>
        <v>41</v>
      </c>
      <c r="L169" s="7" t="str">
        <f>'Filtered Data'!L168</f>
        <v>00</v>
      </c>
      <c r="M169" s="7" t="str">
        <f>'Filtered Data'!M168</f>
        <v>32</v>
      </c>
      <c r="N169" s="7" t="str">
        <f>'Filtered Data'!N168</f>
        <v>ec</v>
      </c>
      <c r="P169" s="9" t="e">
        <f t="shared" si="4"/>
        <v>#NUM!</v>
      </c>
      <c r="Q169" s="10"/>
      <c r="R169" s="10" t="str">
        <f>IF(C169=401,(HEX2DEC(_xlfn.CONCAT(H169,G169))/1000),"")</f>
        <v/>
      </c>
      <c r="S169" s="6">
        <f>HEX2DEC(_xlfn.CONCAT(N169,M169,L169,K169))</f>
        <v>3962699841</v>
      </c>
      <c r="T169" s="6">
        <f>IF(S169&gt;2147483647,S169-4294967296,S169)</f>
        <v>-332267455</v>
      </c>
      <c r="U169" s="6" t="str">
        <f>IF(C169=401,T169/1000,"")</f>
        <v/>
      </c>
      <c r="V169" s="10"/>
      <c r="W169" s="10"/>
      <c r="X169" s="10" t="str">
        <f>IF(C169=402,HEX2DEC(G169),"")</f>
        <v/>
      </c>
      <c r="Y169" s="10" t="str">
        <f>IF(C169=402,HEX2DEC(_xlfn.CONCAT(N169,M169,L169,K169))/1000,"")</f>
        <v/>
      </c>
      <c r="Z169" s="11"/>
      <c r="AA169" s="10"/>
      <c r="AB169" s="10"/>
      <c r="AC169" s="10" t="str">
        <f>IF(C169=403,HEX2DEC(_xlfn.CONCAT(N169,M169,L169,K169))/1000,"")</f>
        <v/>
      </c>
      <c r="AD169" s="10"/>
      <c r="AE169" s="10"/>
      <c r="AF169" s="10"/>
      <c r="AG169" s="10"/>
      <c r="AH169" s="10"/>
      <c r="AI169" s="10"/>
      <c r="AJ169" s="11"/>
      <c r="AK169" s="10"/>
      <c r="AL169" s="10"/>
      <c r="AM169" s="10"/>
      <c r="AN169" s="10"/>
      <c r="AO169" s="10"/>
      <c r="AP169" s="10"/>
      <c r="AQ169" s="10"/>
      <c r="AR169" s="10"/>
    </row>
    <row r="170">
      <c r="A170" s="7">
        <f>'Filtered Data'!A169</f>
        <v>12074</v>
      </c>
      <c r="B170" s="7">
        <f>'Filtered Data'!B169</f>
        <v>1</v>
      </c>
      <c r="C170" s="7">
        <f>'Filtered Data'!C169</f>
        <v>301</v>
      </c>
      <c r="D170" s="7">
        <f>'Filtered Data'!D169</f>
        <v>0</v>
      </c>
      <c r="E170" s="7">
        <f>'Filtered Data'!E169</f>
        <v>0</v>
      </c>
      <c r="F170" s="7">
        <f>'Filtered Data'!F169</f>
        <v>3</v>
      </c>
      <c r="G170" s="7" t="str">
        <f>'Filtered Data'!G169</f>
        <v>b5</v>
      </c>
      <c r="H170" s="7" t="str">
        <f>'Filtered Data'!H169</f>
        <v>c</v>
      </c>
      <c r="I170" s="7" t="str">
        <f>'Filtered Data'!I169</f>
        <v>00</v>
      </c>
      <c r="J170" s="7" t="str">
        <f>'Filtered Data'!J169</f>
        <v/>
      </c>
      <c r="K170" s="7" t="str">
        <f>'Filtered Data'!K169</f>
        <v/>
      </c>
      <c r="L170" s="7" t="str">
        <f>'Filtered Data'!L169</f>
        <v/>
      </c>
      <c r="M170" s="7" t="str">
        <f>'Filtered Data'!M169</f>
        <v/>
      </c>
      <c r="N170" s="7" t="str">
        <f>'Filtered Data'!N169</f>
        <v/>
      </c>
      <c r="P170" s="9"/>
      <c r="Q170" s="10"/>
      <c r="R170" s="10" t="str">
        <f>IF(C170=401,(HEX2DEC(_xlfn.CONCAT(H170,G170))/1000),"")</f>
        <v/>
      </c>
      <c r="S170" s="6">
        <f>HEX2DEC(_xlfn.CONCAT(N170,M170,L170,K170))</f>
        <v>0</v>
      </c>
      <c r="T170" s="6">
        <f>IF(S170&gt;2147483647,S170-4294967296,S170)</f>
        <v>0</v>
      </c>
      <c r="U170" s="6" t="str">
        <f>IF(C170=401,T170/1000,"")</f>
        <v/>
      </c>
      <c r="V170" s="10"/>
      <c r="W170" s="10"/>
      <c r="X170" s="10" t="str">
        <f>IF(C170=402,HEX2DEC(G170),"")</f>
        <v/>
      </c>
      <c r="Y170" s="10" t="str">
        <f>IF(C170=402,HEX2DEC(_xlfn.CONCAT(N170,M170,L170,K170))/1000,"")</f>
        <v/>
      </c>
      <c r="Z170" s="11"/>
      <c r="AA170" s="10"/>
      <c r="AB170" s="10"/>
      <c r="AC170" s="10" t="str">
        <f>IF(C170=403,HEX2DEC(_xlfn.CONCAT(N170,M170,L170,K170))/1000,"")</f>
        <v/>
      </c>
      <c r="AD170" s="10"/>
      <c r="AE170" s="10"/>
      <c r="AF170" s="10"/>
      <c r="AG170" s="10"/>
      <c r="AH170" s="10"/>
      <c r="AI170" s="10"/>
      <c r="AJ170" s="11"/>
      <c r="AK170" s="10"/>
      <c r="AL170" s="10"/>
      <c r="AM170" s="10"/>
      <c r="AN170" s="10"/>
      <c r="AO170" s="10"/>
      <c r="AP170" s="10"/>
      <c r="AQ170" s="10"/>
      <c r="AR170" s="10"/>
    </row>
    <row r="171">
      <c r="A171" s="7">
        <f>'Filtered Data'!A170</f>
        <v>12075</v>
      </c>
      <c r="B171" s="7">
        <f>'Filtered Data'!B170</f>
        <v>0</v>
      </c>
      <c r="C171" s="7">
        <f>'Filtered Data'!C170</f>
        <v>400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01</v>
      </c>
      <c r="H171" s="7" t="str">
        <f>'Filtered Data'!H170</f>
        <v>00</v>
      </c>
      <c r="I171" s="7" t="str">
        <f>'Filtered Data'!I170</f>
        <v>c</v>
      </c>
      <c r="J171" s="7" t="str">
        <f>'Filtered Data'!J170</f>
        <v>00</v>
      </c>
      <c r="K171" s="7" t="str">
        <f>'Filtered Data'!K170</f>
        <v>00</v>
      </c>
      <c r="L171" s="7" t="str">
        <f>'Filtered Data'!L170</f>
        <v>00</v>
      </c>
      <c r="M171" s="7" t="str">
        <f>'Filtered Data'!M170</f>
        <v>00</v>
      </c>
      <c r="N171" s="7" t="str">
        <f>'Filtered Data'!N170</f>
        <v>00</v>
      </c>
      <c r="P171" s="9" t="e">
        <f t="shared" si="4"/>
        <v>#NUM!</v>
      </c>
      <c r="Q171" s="10"/>
      <c r="R171" s="10" t="str">
        <f>IF(C171=401,(HEX2DEC(_xlfn.CONCAT(H171,G171))/1000),"")</f>
        <v/>
      </c>
      <c r="S171" s="6">
        <f>HEX2DEC(_xlfn.CONCAT(N171,M171,L171,K171))</f>
        <v>0</v>
      </c>
      <c r="T171" s="6">
        <f>IF(S171&gt;2147483647,S171-4294967296,S171)</f>
        <v>0</v>
      </c>
      <c r="U171" s="6" t="str">
        <f>IF(C171=401,T171/1000,"")</f>
        <v/>
      </c>
      <c r="V171" s="10"/>
      <c r="W171" s="10"/>
      <c r="X171" s="10" t="str">
        <f>IF(C171=402,HEX2DEC(G171),"")</f>
        <v/>
      </c>
      <c r="Y171" s="10" t="str">
        <f>IF(C171=402,HEX2DEC(_xlfn.CONCAT(N171,M171,L171,K171))/1000,"")</f>
        <v/>
      </c>
      <c r="Z171" s="11"/>
      <c r="AA171" s="10"/>
      <c r="AB171" s="10"/>
      <c r="AC171" s="10" t="str">
        <f>IF(C171=403,HEX2DEC(_xlfn.CONCAT(N171,M171,L171,K171))/1000,"")</f>
        <v/>
      </c>
      <c r="AD171" s="10"/>
      <c r="AE171" s="10"/>
      <c r="AF171" s="10"/>
      <c r="AG171" s="10"/>
      <c r="AH171" s="10"/>
      <c r="AI171" s="10"/>
      <c r="AJ171" s="11"/>
      <c r="AK171" s="10"/>
      <c r="AL171" s="10"/>
      <c r="AM171" s="10"/>
      <c r="AN171" s="10"/>
      <c r="AO171" s="10"/>
      <c r="AP171" s="10"/>
      <c r="AQ171" s="10"/>
      <c r="AR171" s="10"/>
    </row>
    <row r="172">
      <c r="A172" s="7">
        <f>'Filtered Data'!A171</f>
        <v>12121</v>
      </c>
      <c r="B172" s="7">
        <f>'Filtered Data'!B171</f>
        <v>0</v>
      </c>
      <c r="C172" s="7">
        <f>'Filtered Data'!C171</f>
        <v>201</v>
      </c>
      <c r="D172" s="7">
        <f>'Filtered Data'!D171</f>
        <v>0</v>
      </c>
      <c r="E172" s="7">
        <f>'Filtered Data'!E171</f>
        <v>0</v>
      </c>
      <c r="F172" s="7">
        <f>'Filtered Data'!F171</f>
        <v>6</v>
      </c>
      <c r="G172" s="7" t="str">
        <f>'Filtered Data'!G171</f>
        <v>00</v>
      </c>
      <c r="H172" s="7" t="str">
        <f>'Filtered Data'!H171</f>
        <v>00</v>
      </c>
      <c r="I172" s="7" t="str">
        <f>'Filtered Data'!I171</f>
        <v>00</v>
      </c>
      <c r="J172" s="7" t="str">
        <f>'Filtered Data'!J171</f>
        <v>00</v>
      </c>
      <c r="K172" s="7" t="str">
        <f>'Filtered Data'!K171</f>
        <v>62</v>
      </c>
      <c r="L172" s="7" t="str">
        <f>'Filtered Data'!L171</f>
        <v>00</v>
      </c>
      <c r="M172" s="7" t="str">
        <f>'Filtered Data'!M171</f>
        <v/>
      </c>
      <c r="N172" s="7" t="str">
        <f>'Filtered Data'!N171</f>
        <v/>
      </c>
      <c r="P172" s="9" t="e">
        <f t="shared" si="4"/>
        <v>#NUM!</v>
      </c>
      <c r="Q172" s="10"/>
      <c r="R172" s="10" t="str">
        <f>IF(C172=401,(HEX2DEC(_xlfn.CONCAT(H172,G172))/1000),"")</f>
        <v/>
      </c>
      <c r="S172" s="6">
        <f>HEX2DEC(_xlfn.CONCAT(N172,M172,L172,K172))</f>
        <v>98</v>
      </c>
      <c r="T172" s="6">
        <f>IF(S172&gt;2147483647,S172-4294967296,S172)</f>
        <v>98</v>
      </c>
      <c r="U172" s="6" t="str">
        <f>IF(C172=401,T172/1000,"")</f>
        <v/>
      </c>
      <c r="V172" s="10"/>
      <c r="W172" s="10"/>
      <c r="X172" s="10" t="str">
        <f>IF(C172=402,HEX2DEC(G172),"")</f>
        <v/>
      </c>
      <c r="Y172" s="10" t="str">
        <f>IF(C172=402,HEX2DEC(_xlfn.CONCAT(N172,M172,L172,K172))/1000,"")</f>
        <v/>
      </c>
      <c r="Z172" s="11"/>
      <c r="AA172" s="10"/>
      <c r="AB172" s="10"/>
      <c r="AC172" s="10" t="str">
        <f>IF(C172=403,HEX2DEC(_xlfn.CONCAT(N172,M172,L172,K172))/1000,"")</f>
        <v/>
      </c>
      <c r="AD172" s="10"/>
      <c r="AE172" s="10"/>
      <c r="AF172" s="10"/>
      <c r="AG172" s="10"/>
      <c r="AH172" s="10"/>
      <c r="AI172" s="10"/>
      <c r="AJ172" s="11"/>
      <c r="AK172" s="10"/>
      <c r="AL172" s="10"/>
      <c r="AM172" s="10"/>
      <c r="AN172" s="10"/>
      <c r="AO172" s="10"/>
      <c r="AP172" s="10"/>
      <c r="AQ172" s="10"/>
      <c r="AR172" s="10"/>
    </row>
    <row r="173">
      <c r="A173" s="7">
        <f>'Filtered Data'!A172</f>
        <v>12122</v>
      </c>
      <c r="B173" s="7">
        <f>'Filtered Data'!B172</f>
        <v>1</v>
      </c>
      <c r="C173" s="7">
        <f>'Filtered Data'!C172</f>
        <v>300</v>
      </c>
      <c r="D173" s="7">
        <f>'Filtered Data'!D172</f>
        <v>0</v>
      </c>
      <c r="E173" s="7">
        <f>'Filtered Data'!E172</f>
        <v>0</v>
      </c>
      <c r="F173" s="7">
        <f>'Filtered Data'!F172</f>
        <v>8</v>
      </c>
      <c r="G173" s="7" t="str">
        <f>'Filtered Data'!G172</f>
        <v>03</v>
      </c>
      <c r="H173" s="7" t="str">
        <f>'Filtered Data'!H172</f>
        <v>5a</v>
      </c>
      <c r="I173" s="7" t="str">
        <f>'Filtered Data'!I172</f>
        <v>64</v>
      </c>
      <c r="J173" s="7" t="str">
        <f>'Filtered Data'!J172</f>
        <v>5a</v>
      </c>
      <c r="K173" s="7" t="str">
        <f>'Filtered Data'!K172</f>
        <v>41</v>
      </c>
      <c r="L173" s="7" t="str">
        <f>'Filtered Data'!L172</f>
        <v>00</v>
      </c>
      <c r="M173" s="7" t="str">
        <f>'Filtered Data'!M172</f>
        <v>32</v>
      </c>
      <c r="N173" s="7" t="str">
        <f>'Filtered Data'!N172</f>
        <v>ed</v>
      </c>
      <c r="P173" s="9" t="e">
        <f t="shared" si="4"/>
        <v>#NUM!</v>
      </c>
      <c r="Q173" s="10"/>
      <c r="R173" s="10" t="str">
        <f>IF(C173=401,(HEX2DEC(_xlfn.CONCAT(H173,G173))/1000),"")</f>
        <v/>
      </c>
      <c r="S173" s="6">
        <f>HEX2DEC(_xlfn.CONCAT(N173,M173,L173,K173))</f>
        <v>3979477057</v>
      </c>
      <c r="T173" s="6">
        <f>IF(S173&gt;2147483647,S173-4294967296,S173)</f>
        <v>-315490239</v>
      </c>
      <c r="U173" s="6" t="str">
        <f>IF(C173=401,T173/1000,"")</f>
        <v/>
      </c>
      <c r="V173" s="10"/>
      <c r="W173" s="10"/>
      <c r="X173" s="10" t="str">
        <f>IF(C173=402,HEX2DEC(G173),"")</f>
        <v/>
      </c>
      <c r="Y173" s="10" t="str">
        <f>IF(C173=402,HEX2DEC(_xlfn.CONCAT(N173,M173,L173,K173))/1000,"")</f>
        <v/>
      </c>
      <c r="Z173" s="11"/>
      <c r="AA173" s="10"/>
      <c r="AB173" s="10"/>
      <c r="AC173" s="10" t="str">
        <f>IF(C173=403,HEX2DEC(_xlfn.CONCAT(N173,M173,L173,K173))/1000,"")</f>
        <v/>
      </c>
      <c r="AD173" s="10"/>
      <c r="AE173" s="10"/>
      <c r="AF173" s="10"/>
      <c r="AG173" s="10"/>
      <c r="AH173" s="10"/>
      <c r="AI173" s="10"/>
      <c r="AJ173" s="11"/>
      <c r="AK173" s="10"/>
      <c r="AL173" s="10"/>
      <c r="AM173" s="10"/>
      <c r="AN173" s="10"/>
      <c r="AO173" s="10"/>
      <c r="AP173" s="10"/>
      <c r="AQ173" s="10"/>
      <c r="AR173" s="10"/>
    </row>
    <row r="174">
      <c r="A174" s="7">
        <f>'Filtered Data'!A173</f>
        <v>12123</v>
      </c>
      <c r="B174" s="7">
        <f>'Filtered Data'!B173</f>
        <v>1</v>
      </c>
      <c r="C174" s="7">
        <f>'Filtered Data'!C173</f>
        <v>301</v>
      </c>
      <c r="D174" s="7">
        <f>'Filtered Data'!D173</f>
        <v>0</v>
      </c>
      <c r="E174" s="7">
        <f>'Filtered Data'!E173</f>
        <v>0</v>
      </c>
      <c r="F174" s="7">
        <f>'Filtered Data'!F173</f>
        <v>3</v>
      </c>
      <c r="G174" s="7" t="str">
        <f>'Filtered Data'!G173</f>
        <v>4e</v>
      </c>
      <c r="H174" s="7" t="str">
        <f>'Filtered Data'!H173</f>
        <v>d</v>
      </c>
      <c r="I174" s="7" t="str">
        <f>'Filtered Data'!I173</f>
        <v>00</v>
      </c>
      <c r="J174" s="7" t="str">
        <f>'Filtered Data'!J173</f>
        <v/>
      </c>
      <c r="K174" s="7" t="str">
        <f>'Filtered Data'!K173</f>
        <v/>
      </c>
      <c r="L174" s="7" t="str">
        <f>'Filtered Data'!L173</f>
        <v/>
      </c>
      <c r="M174" s="7" t="str">
        <f>'Filtered Data'!M173</f>
        <v/>
      </c>
      <c r="N174" s="7" t="str">
        <f>'Filtered Data'!N173</f>
        <v/>
      </c>
      <c r="P174" s="9"/>
      <c r="Q174" s="10"/>
      <c r="R174" s="10" t="str">
        <f>IF(C174=401,(HEX2DEC(_xlfn.CONCAT(H174,G174))/1000),"")</f>
        <v/>
      </c>
      <c r="S174" s="6">
        <f>HEX2DEC(_xlfn.CONCAT(N174,M174,L174,K174))</f>
        <v>0</v>
      </c>
      <c r="T174" s="6">
        <f>IF(S174&gt;2147483647,S174-4294967296,S174)</f>
        <v>0</v>
      </c>
      <c r="U174" s="6" t="str">
        <f>IF(C174=401,T174/1000,"")</f>
        <v/>
      </c>
      <c r="V174" s="10"/>
      <c r="W174" s="10"/>
      <c r="X174" s="10" t="str">
        <f>IF(C174=402,HEX2DEC(G174),"")</f>
        <v/>
      </c>
      <c r="Y174" s="10" t="str">
        <f>IF(C174=402,HEX2DEC(_xlfn.CONCAT(N174,M174,L174,K174))/1000,"")</f>
        <v/>
      </c>
      <c r="Z174" s="11"/>
      <c r="AA174" s="10"/>
      <c r="AB174" s="10"/>
      <c r="AC174" s="10" t="str">
        <f>IF(C174=403,HEX2DEC(_xlfn.CONCAT(N174,M174,L174,K174))/1000,"")</f>
        <v/>
      </c>
      <c r="AD174" s="10"/>
      <c r="AE174" s="10"/>
      <c r="AF174" s="10"/>
      <c r="AG174" s="10"/>
      <c r="AH174" s="10"/>
      <c r="AI174" s="10"/>
      <c r="AJ174" s="11"/>
      <c r="AK174" s="10"/>
      <c r="AL174" s="10"/>
      <c r="AM174" s="10"/>
      <c r="AN174" s="10"/>
      <c r="AO174" s="10"/>
      <c r="AP174" s="10"/>
      <c r="AQ174" s="10"/>
      <c r="AR174" s="10"/>
    </row>
    <row r="175">
      <c r="A175" s="7">
        <f>'Filtered Data'!A174</f>
        <v>12133</v>
      </c>
      <c r="B175" s="7">
        <f>'Filtered Data'!B174</f>
        <v>0</v>
      </c>
      <c r="C175" s="7">
        <f>'Filtered Data'!C174</f>
        <v>203</v>
      </c>
      <c r="D175" s="7">
        <f>'Filtered Data'!D174</f>
        <v>0</v>
      </c>
      <c r="E175" s="7">
        <f>'Filtered Data'!E174</f>
        <v>0</v>
      </c>
      <c r="F175" s="7">
        <f>'Filtered Data'!F174</f>
        <v>8</v>
      </c>
      <c r="G175" s="7" t="str">
        <f>'Filtered Data'!G174</f>
        <v>00</v>
      </c>
      <c r="H175" s="7" t="str">
        <f>'Filtered Data'!H174</f>
        <v>00</v>
      </c>
      <c r="I175" s="7" t="str">
        <f>'Filtered Data'!I174</f>
        <v>00</v>
      </c>
      <c r="J175" s="7" t="str">
        <f>'Filtered Data'!J174</f>
        <v>00</v>
      </c>
      <c r="K175" s="7" t="str">
        <f>'Filtered Data'!K174</f>
        <v>00</v>
      </c>
      <c r="L175" s="7" t="str">
        <f>'Filtered Data'!L174</f>
        <v>00</v>
      </c>
      <c r="M175" s="7" t="str">
        <f>'Filtered Data'!M174</f>
        <v>00</v>
      </c>
      <c r="N175" s="7" t="str">
        <f>'Filtered Data'!N174</f>
        <v>00</v>
      </c>
      <c r="P175" s="9" t="e">
        <f t="shared" si="4"/>
        <v>#NUM!</v>
      </c>
      <c r="Q175" s="10"/>
      <c r="R175" s="10" t="str">
        <f>IF(C175=401,(HEX2DEC(_xlfn.CONCAT(H175,G175))/1000),"")</f>
        <v/>
      </c>
      <c r="S175" s="6">
        <f>HEX2DEC(_xlfn.CONCAT(N175,M175,L175,K175))</f>
        <v>0</v>
      </c>
      <c r="T175" s="6">
        <f>IF(S175&gt;2147483647,S175-4294967296,S175)</f>
        <v>0</v>
      </c>
      <c r="U175" s="6" t="str">
        <f>IF(C175=401,T175/1000,"")</f>
        <v/>
      </c>
      <c r="V175" s="10"/>
      <c r="W175" s="10"/>
      <c r="X175" s="10" t="str">
        <f>IF(C175=402,HEX2DEC(G175),"")</f>
        <v/>
      </c>
      <c r="Y175" s="10" t="str">
        <f>IF(C175=402,HEX2DEC(_xlfn.CONCAT(N175,M175,L175,K175))/1000,"")</f>
        <v/>
      </c>
      <c r="Z175" s="11"/>
      <c r="AA175" s="10"/>
      <c r="AB175" s="10"/>
      <c r="AC175" s="10" t="str">
        <f>IF(C175=403,HEX2DEC(_xlfn.CONCAT(N175,M175,L175,K175))/1000,"")</f>
        <v/>
      </c>
      <c r="AD175" s="10"/>
      <c r="AE175" s="10"/>
      <c r="AF175" s="10"/>
      <c r="AG175" s="10"/>
      <c r="AH175" s="10"/>
      <c r="AI175" s="10"/>
      <c r="AJ175" s="11"/>
      <c r="AK175" s="10"/>
      <c r="AL175" s="10"/>
      <c r="AM175" s="10"/>
      <c r="AN175" s="10"/>
      <c r="AO175" s="10"/>
      <c r="AP175" s="10"/>
      <c r="AQ175" s="10"/>
      <c r="AR175" s="10"/>
    </row>
    <row r="176">
      <c r="A176" s="7">
        <f>'Filtered Data'!A175</f>
        <v>12155</v>
      </c>
      <c r="B176" s="7">
        <f>'Filtered Data'!B175</f>
        <v>0</v>
      </c>
      <c r="C176" s="7">
        <f>'Filtered Data'!C175</f>
        <v>401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6b</v>
      </c>
      <c r="H176" s="7" t="str">
        <f>'Filtered Data'!H175</f>
        <v>9a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4d</v>
      </c>
      <c r="L176" s="7" t="str">
        <f>'Filtered Data'!L175</f>
        <v>00</v>
      </c>
      <c r="M176" s="7" t="str">
        <f>'Filtered Data'!M175</f>
        <v>00</v>
      </c>
      <c r="N176" s="7" t="str">
        <f>'Filtered Data'!N175</f>
        <v>00</v>
      </c>
      <c r="P176" s="9" t="e">
        <f t="shared" si="4"/>
        <v>#NUM!</v>
      </c>
      <c r="Q176" s="10"/>
      <c r="R176" s="10">
        <f>IF(C176=401,(HEX2DEC(_xlfn.CONCAT(H176,G176))/1000),"")</f>
        <v>39.530999999999999</v>
      </c>
      <c r="S176" s="6">
        <f>HEX2DEC(_xlfn.CONCAT(N176,M176,L176,K176))</f>
        <v>77</v>
      </c>
      <c r="T176" s="6">
        <f>IF(S176&gt;2147483647,S176-4294967296,S176)</f>
        <v>77</v>
      </c>
      <c r="U176" s="6">
        <f>IF(C176=401,T176/1000,"")</f>
        <v>7.6999999999999999e-002</v>
      </c>
      <c r="V176" s="10"/>
      <c r="W176" s="10"/>
      <c r="X176" s="10" t="str">
        <f>IF(C176=402,HEX2DEC(G176),"")</f>
        <v/>
      </c>
      <c r="Y176" s="10" t="str">
        <f>IF(C176=402,HEX2DEC(_xlfn.CONCAT(N176,M176,L176,K176))/1000,"")</f>
        <v/>
      </c>
      <c r="Z176" s="11"/>
      <c r="AA176" s="10"/>
      <c r="AB176" s="10"/>
      <c r="AC176" s="10" t="str">
        <f>IF(C176=403,HEX2DEC(_xlfn.CONCAT(N176,M176,L176,K176))/1000,"")</f>
        <v/>
      </c>
      <c r="AD176" s="10"/>
      <c r="AE176" s="10"/>
      <c r="AF176" s="10"/>
      <c r="AG176" s="10"/>
      <c r="AH176" s="10"/>
      <c r="AI176" s="10"/>
      <c r="AJ176" s="11"/>
      <c r="AK176" s="10"/>
      <c r="AL176" s="10"/>
      <c r="AM176" s="10"/>
      <c r="AN176" s="10"/>
      <c r="AO176" s="10"/>
      <c r="AP176" s="10"/>
      <c r="AQ176" s="10"/>
      <c r="AR176" s="10"/>
    </row>
    <row r="177">
      <c r="A177" s="7">
        <f>'Filtered Data'!A176</f>
        <v>12173</v>
      </c>
      <c r="B177" s="7">
        <f>'Filtered Data'!B176</f>
        <v>1</v>
      </c>
      <c r="C177" s="7">
        <f>'Filtered Data'!C176</f>
        <v>300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03</v>
      </c>
      <c r="H177" s="7" t="str">
        <f>'Filtered Data'!H176</f>
        <v>5a</v>
      </c>
      <c r="I177" s="7" t="str">
        <f>'Filtered Data'!I176</f>
        <v>64</v>
      </c>
      <c r="J177" s="7" t="str">
        <f>'Filtered Data'!J176</f>
        <v>5a</v>
      </c>
      <c r="K177" s="7" t="str">
        <f>'Filtered Data'!K176</f>
        <v>41</v>
      </c>
      <c r="L177" s="7" t="str">
        <f>'Filtered Data'!L176</f>
        <v>00</v>
      </c>
      <c r="M177" s="7" t="str">
        <f>'Filtered Data'!M176</f>
        <v>32</v>
      </c>
      <c r="N177" s="7" t="str">
        <f>'Filtered Data'!N176</f>
        <v>ee</v>
      </c>
      <c r="P177" s="9" t="e">
        <f t="shared" si="4"/>
        <v>#NUM!</v>
      </c>
      <c r="Q177" s="10"/>
      <c r="R177" s="10" t="str">
        <f>IF(C177=401,(HEX2DEC(_xlfn.CONCAT(H177,G177))/1000),"")</f>
        <v/>
      </c>
      <c r="S177" s="6">
        <f>HEX2DEC(_xlfn.CONCAT(N177,M177,L177,K177))</f>
        <v>3996254273</v>
      </c>
      <c r="T177" s="6">
        <f>IF(S177&gt;2147483647,S177-4294967296,S177)</f>
        <v>-298713023</v>
      </c>
      <c r="U177" s="6" t="str">
        <f>IF(C177=401,T177/1000,"")</f>
        <v/>
      </c>
      <c r="V177" s="10"/>
      <c r="W177" s="10"/>
      <c r="X177" s="10" t="str">
        <f>IF(C177=402,HEX2DEC(G177),"")</f>
        <v/>
      </c>
      <c r="Y177" s="10" t="str">
        <f>IF(C177=402,HEX2DEC(_xlfn.CONCAT(N177,M177,L177,K177))/1000,"")</f>
        <v/>
      </c>
      <c r="Z177" s="11"/>
      <c r="AA177" s="10"/>
      <c r="AB177" s="10"/>
      <c r="AC177" s="10" t="str">
        <f>IF(C177=403,HEX2DEC(_xlfn.CONCAT(N177,M177,L177,K177))/1000,"")</f>
        <v/>
      </c>
      <c r="AD177" s="10"/>
      <c r="AE177" s="10"/>
      <c r="AF177" s="10"/>
      <c r="AG177" s="10"/>
      <c r="AH177" s="10"/>
      <c r="AI177" s="10"/>
      <c r="AJ177" s="11"/>
      <c r="AK177" s="10"/>
      <c r="AL177" s="10"/>
      <c r="AM177" s="10"/>
      <c r="AN177" s="10"/>
      <c r="AO177" s="10"/>
      <c r="AP177" s="10"/>
      <c r="AQ177" s="10"/>
      <c r="AR177" s="10"/>
    </row>
    <row r="178">
      <c r="A178" s="7">
        <f>'Filtered Data'!A177</f>
        <v>12174</v>
      </c>
      <c r="B178" s="7">
        <f>'Filtered Data'!B177</f>
        <v>1</v>
      </c>
      <c r="C178" s="7">
        <f>'Filtered Data'!C177</f>
        <v>301</v>
      </c>
      <c r="D178" s="7">
        <f>'Filtered Data'!D177</f>
        <v>0</v>
      </c>
      <c r="E178" s="7">
        <f>'Filtered Data'!E177</f>
        <v>0</v>
      </c>
      <c r="F178" s="7">
        <f>'Filtered Data'!F177</f>
        <v>3</v>
      </c>
      <c r="G178" s="7" t="str">
        <f>'Filtered Data'!G177</f>
        <v>1d</v>
      </c>
      <c r="H178" s="7" t="str">
        <f>'Filtered Data'!H177</f>
        <v>e</v>
      </c>
      <c r="I178" s="7" t="str">
        <f>'Filtered Data'!I177</f>
        <v>00</v>
      </c>
      <c r="J178" s="7" t="str">
        <f>'Filtered Data'!J177</f>
        <v/>
      </c>
      <c r="K178" s="7" t="str">
        <f>'Filtered Data'!K177</f>
        <v/>
      </c>
      <c r="L178" s="7" t="str">
        <f>'Filtered Data'!L177</f>
        <v/>
      </c>
      <c r="M178" s="7" t="str">
        <f>'Filtered Data'!M177</f>
        <v/>
      </c>
      <c r="N178" s="7" t="str">
        <f>'Filtered Data'!N177</f>
        <v/>
      </c>
      <c r="P178" s="9"/>
      <c r="Q178" s="10"/>
      <c r="R178" s="10" t="str">
        <f>IF(C178=401,(HEX2DEC(_xlfn.CONCAT(H178,G178))/1000),"")</f>
        <v/>
      </c>
      <c r="S178" s="6">
        <f>HEX2DEC(_xlfn.CONCAT(N178,M178,L178,K178))</f>
        <v>0</v>
      </c>
      <c r="T178" s="6">
        <f>IF(S178&gt;2147483647,S178-4294967296,S178)</f>
        <v>0</v>
      </c>
      <c r="U178" s="6" t="str">
        <f>IF(C178=401,T178/1000,"")</f>
        <v/>
      </c>
      <c r="V178" s="10"/>
      <c r="W178" s="10"/>
      <c r="X178" s="10" t="str">
        <f>IF(C178=402,HEX2DEC(G178),"")</f>
        <v/>
      </c>
      <c r="Y178" s="10" t="str">
        <f>IF(C178=402,HEX2DEC(_xlfn.CONCAT(N178,M178,L178,K178))/1000,"")</f>
        <v/>
      </c>
      <c r="Z178" s="11"/>
      <c r="AA178" s="10"/>
      <c r="AB178" s="10"/>
      <c r="AC178" s="10" t="str">
        <f>IF(C178=403,HEX2DEC(_xlfn.CONCAT(N178,M178,L178,K178))/1000,"")</f>
        <v/>
      </c>
      <c r="AD178" s="10"/>
      <c r="AE178" s="10"/>
      <c r="AF178" s="10"/>
      <c r="AG178" s="10"/>
      <c r="AH178" s="10"/>
      <c r="AI178" s="10"/>
      <c r="AJ178" s="11"/>
      <c r="AK178" s="10"/>
      <c r="AL178" s="10"/>
      <c r="AM178" s="10"/>
      <c r="AN178" s="10"/>
      <c r="AO178" s="10"/>
      <c r="AP178" s="10"/>
      <c r="AQ178" s="10"/>
      <c r="AR178" s="10"/>
    </row>
    <row r="179">
      <c r="A179" s="7">
        <f>'Filtered Data'!A178</f>
        <v>12175</v>
      </c>
      <c r="B179" s="7">
        <f>'Filtered Data'!B178</f>
        <v>0</v>
      </c>
      <c r="C179" s="7">
        <f>'Filtered Data'!C178</f>
        <v>400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01</v>
      </c>
      <c r="H179" s="7" t="str">
        <f>'Filtered Data'!H178</f>
        <v>00</v>
      </c>
      <c r="I179" s="7" t="str">
        <f>'Filtered Data'!I178</f>
        <v>c</v>
      </c>
      <c r="J179" s="7" t="str">
        <f>'Filtered Data'!J178</f>
        <v>00</v>
      </c>
      <c r="K179" s="7" t="str">
        <f>'Filtered Data'!K178</f>
        <v>00</v>
      </c>
      <c r="L179" s="7" t="str">
        <f>'Filtered Data'!L178</f>
        <v>00</v>
      </c>
      <c r="M179" s="7" t="str">
        <f>'Filtered Data'!M178</f>
        <v>00</v>
      </c>
      <c r="N179" s="7" t="str">
        <f>'Filtered Data'!N178</f>
        <v>00</v>
      </c>
      <c r="P179" s="9" t="e">
        <f t="shared" si="4"/>
        <v>#NUM!</v>
      </c>
      <c r="Q179" s="10"/>
      <c r="R179" s="10" t="str">
        <f>IF(C179=401,(HEX2DEC(_xlfn.CONCAT(H179,G179))/1000),"")</f>
        <v/>
      </c>
      <c r="S179" s="6">
        <f>HEX2DEC(_xlfn.CONCAT(N179,M179,L179,K179))</f>
        <v>0</v>
      </c>
      <c r="T179" s="6">
        <f>IF(S179&gt;2147483647,S179-4294967296,S179)</f>
        <v>0</v>
      </c>
      <c r="U179" s="6" t="str">
        <f>IF(C179=401,T179/1000,"")</f>
        <v/>
      </c>
      <c r="V179" s="10"/>
      <c r="W179" s="10"/>
      <c r="X179" s="10" t="str">
        <f>IF(C179=402,HEX2DEC(G179),"")</f>
        <v/>
      </c>
      <c r="Y179" s="10" t="str">
        <f>IF(C179=402,HEX2DEC(_xlfn.CONCAT(N179,M179,L179,K179))/1000,"")</f>
        <v/>
      </c>
      <c r="Z179" s="11"/>
      <c r="AA179" s="10"/>
      <c r="AB179" s="10"/>
      <c r="AC179" s="10" t="str">
        <f>IF(C179=403,HEX2DEC(_xlfn.CONCAT(N179,M179,L179,K179))/1000,"")</f>
        <v/>
      </c>
      <c r="AD179" s="10"/>
      <c r="AE179" s="10"/>
      <c r="AF179" s="10"/>
      <c r="AG179" s="10"/>
      <c r="AH179" s="10"/>
      <c r="AI179" s="10"/>
      <c r="AJ179" s="11"/>
      <c r="AK179" s="10"/>
      <c r="AL179" s="10"/>
      <c r="AM179" s="10"/>
      <c r="AN179" s="10"/>
      <c r="AO179" s="10"/>
      <c r="AP179" s="10"/>
      <c r="AQ179" s="10"/>
      <c r="AR179" s="10"/>
    </row>
    <row r="180">
      <c r="A180" s="7">
        <f>'Filtered Data'!A179</f>
        <v>12221</v>
      </c>
      <c r="B180" s="7">
        <f>'Filtered Data'!B179</f>
        <v>0</v>
      </c>
      <c r="C180" s="7">
        <f>'Filtered Data'!C179</f>
        <v>201</v>
      </c>
      <c r="D180" s="7">
        <f>'Filtered Data'!D179</f>
        <v>0</v>
      </c>
      <c r="E180" s="7">
        <f>'Filtered Data'!E179</f>
        <v>0</v>
      </c>
      <c r="F180" s="7">
        <f>'Filtered Data'!F179</f>
        <v>6</v>
      </c>
      <c r="G180" s="7" t="str">
        <f>'Filtered Data'!G179</f>
        <v>00</v>
      </c>
      <c r="H180" s="7" t="str">
        <f>'Filtered Data'!H179</f>
        <v>00</v>
      </c>
      <c r="I180" s="7" t="str">
        <f>'Filtered Data'!I179</f>
        <v>00</v>
      </c>
      <c r="J180" s="7" t="str">
        <f>'Filtered Data'!J179</f>
        <v>00</v>
      </c>
      <c r="K180" s="7" t="str">
        <f>'Filtered Data'!K179</f>
        <v>62</v>
      </c>
      <c r="L180" s="7" t="str">
        <f>'Filtered Data'!L179</f>
        <v>00</v>
      </c>
      <c r="M180" s="7" t="str">
        <f>'Filtered Data'!M179</f>
        <v/>
      </c>
      <c r="N180" s="7" t="str">
        <f>'Filtered Data'!N179</f>
        <v/>
      </c>
      <c r="P180" s="9" t="e">
        <f t="shared" si="4"/>
        <v>#NUM!</v>
      </c>
      <c r="Q180" s="10"/>
      <c r="R180" s="10" t="str">
        <f>IF(C180=401,(HEX2DEC(_xlfn.CONCAT(H180,G180))/1000),"")</f>
        <v/>
      </c>
      <c r="S180" s="6">
        <f>HEX2DEC(_xlfn.CONCAT(N180,M180,L180,K180))</f>
        <v>98</v>
      </c>
      <c r="T180" s="6">
        <f>IF(S180&gt;2147483647,S180-4294967296,S180)</f>
        <v>98</v>
      </c>
      <c r="U180" s="6" t="str">
        <f>IF(C180=401,T180/1000,"")</f>
        <v/>
      </c>
      <c r="V180" s="10"/>
      <c r="W180" s="10"/>
      <c r="X180" s="10" t="str">
        <f>IF(C180=402,HEX2DEC(G180),"")</f>
        <v/>
      </c>
      <c r="Y180" s="10" t="str">
        <f>IF(C180=402,HEX2DEC(_xlfn.CONCAT(N180,M180,L180,K180))/1000,"")</f>
        <v/>
      </c>
      <c r="Z180" s="11"/>
      <c r="AA180" s="10"/>
      <c r="AB180" s="10"/>
      <c r="AC180" s="10" t="str">
        <f>IF(C180=403,HEX2DEC(_xlfn.CONCAT(N180,M180,L180,K180))/1000,"")</f>
        <v/>
      </c>
      <c r="AD180" s="10"/>
      <c r="AE180" s="10"/>
      <c r="AF180" s="10"/>
      <c r="AG180" s="10"/>
      <c r="AH180" s="10"/>
      <c r="AI180" s="10"/>
      <c r="AJ180" s="11"/>
      <c r="AK180" s="10"/>
      <c r="AL180" s="10"/>
      <c r="AM180" s="10"/>
      <c r="AN180" s="10"/>
      <c r="AO180" s="10"/>
      <c r="AP180" s="10"/>
      <c r="AQ180" s="10"/>
      <c r="AR180" s="10"/>
    </row>
    <row r="181">
      <c r="A181" s="7">
        <f>'Filtered Data'!A180</f>
        <v>12222</v>
      </c>
      <c r="B181" s="7">
        <f>'Filtered Data'!B180</f>
        <v>1</v>
      </c>
      <c r="C181" s="7">
        <f>'Filtered Data'!C180</f>
        <v>300</v>
      </c>
      <c r="D181" s="7">
        <f>'Filtered Data'!D180</f>
        <v>0</v>
      </c>
      <c r="E181" s="7">
        <f>'Filtered Data'!E180</f>
        <v>0</v>
      </c>
      <c r="F181" s="7">
        <f>'Filtered Data'!F180</f>
        <v>8</v>
      </c>
      <c r="G181" s="7" t="str">
        <f>'Filtered Data'!G180</f>
        <v>03</v>
      </c>
      <c r="H181" s="7" t="str">
        <f>'Filtered Data'!H180</f>
        <v>5a</v>
      </c>
      <c r="I181" s="7" t="str">
        <f>'Filtered Data'!I180</f>
        <v>64</v>
      </c>
      <c r="J181" s="7" t="str">
        <f>'Filtered Data'!J180</f>
        <v>5a</v>
      </c>
      <c r="K181" s="7" t="str">
        <f>'Filtered Data'!K180</f>
        <v>41</v>
      </c>
      <c r="L181" s="7" t="str">
        <f>'Filtered Data'!L180</f>
        <v>00</v>
      </c>
      <c r="M181" s="7" t="str">
        <f>'Filtered Data'!M180</f>
        <v>32</v>
      </c>
      <c r="N181" s="7" t="str">
        <f>'Filtered Data'!N180</f>
        <v>ef</v>
      </c>
      <c r="P181" s="9" t="e">
        <f t="shared" si="4"/>
        <v>#NUM!</v>
      </c>
      <c r="Q181" s="10"/>
      <c r="R181" s="10" t="str">
        <f>IF(C181=401,(HEX2DEC(_xlfn.CONCAT(H181,G181))/1000),"")</f>
        <v/>
      </c>
      <c r="S181" s="6">
        <f>HEX2DEC(_xlfn.CONCAT(N181,M181,L181,K181))</f>
        <v>4013031489</v>
      </c>
      <c r="T181" s="6">
        <f>IF(S181&gt;2147483647,S181-4294967296,S181)</f>
        <v>-281935807</v>
      </c>
      <c r="U181" s="6" t="str">
        <f>IF(C181=401,T181/1000,"")</f>
        <v/>
      </c>
      <c r="V181" s="10"/>
      <c r="W181" s="10"/>
      <c r="X181" s="10" t="str">
        <f>IF(C181=402,HEX2DEC(G181),"")</f>
        <v/>
      </c>
      <c r="Y181" s="10" t="str">
        <f>IF(C181=402,HEX2DEC(_xlfn.CONCAT(N181,M181,L181,K181))/1000,"")</f>
        <v/>
      </c>
      <c r="Z181" s="11"/>
      <c r="AA181" s="10"/>
      <c r="AB181" s="10"/>
      <c r="AC181" s="10" t="str">
        <f>IF(C181=403,HEX2DEC(_xlfn.CONCAT(N181,M181,L181,K181))/1000,"")</f>
        <v/>
      </c>
      <c r="AD181" s="10"/>
      <c r="AE181" s="10"/>
      <c r="AF181" s="10"/>
      <c r="AG181" s="10"/>
      <c r="AH181" s="10"/>
      <c r="AI181" s="10"/>
      <c r="AJ181" s="11"/>
      <c r="AK181" s="10"/>
      <c r="AL181" s="10"/>
      <c r="AM181" s="10"/>
      <c r="AN181" s="10"/>
      <c r="AO181" s="10"/>
      <c r="AP181" s="10"/>
      <c r="AQ181" s="10"/>
      <c r="AR181" s="10"/>
    </row>
    <row r="182">
      <c r="A182" s="7">
        <f>'Filtered Data'!A181</f>
        <v>12223</v>
      </c>
      <c r="B182" s="7">
        <f>'Filtered Data'!B181</f>
        <v>1</v>
      </c>
      <c r="C182" s="7">
        <f>'Filtered Data'!C181</f>
        <v>301</v>
      </c>
      <c r="D182" s="7">
        <f>'Filtered Data'!D181</f>
        <v>0</v>
      </c>
      <c r="E182" s="7">
        <f>'Filtered Data'!E181</f>
        <v>0</v>
      </c>
      <c r="F182" s="7">
        <f>'Filtered Data'!F181</f>
        <v>3</v>
      </c>
      <c r="G182" s="7" t="str">
        <f>'Filtered Data'!G181</f>
        <v>e8</v>
      </c>
      <c r="H182" s="7" t="str">
        <f>'Filtered Data'!H181</f>
        <v>f</v>
      </c>
      <c r="I182" s="7" t="str">
        <f>'Filtered Data'!I181</f>
        <v>00</v>
      </c>
      <c r="J182" s="7" t="str">
        <f>'Filtered Data'!J181</f>
        <v/>
      </c>
      <c r="K182" s="7" t="str">
        <f>'Filtered Data'!K181</f>
        <v/>
      </c>
      <c r="L182" s="7" t="str">
        <f>'Filtered Data'!L181</f>
        <v/>
      </c>
      <c r="M182" s="7" t="str">
        <f>'Filtered Data'!M181</f>
        <v/>
      </c>
      <c r="N182" s="7" t="str">
        <f>'Filtered Data'!N181</f>
        <v/>
      </c>
      <c r="P182" s="9"/>
      <c r="Q182" s="10"/>
      <c r="R182" s="10" t="str">
        <f>IF(C182=401,(HEX2DEC(_xlfn.CONCAT(H182,G182))/1000),"")</f>
        <v/>
      </c>
      <c r="S182" s="6">
        <f>HEX2DEC(_xlfn.CONCAT(N182,M182,L182,K182))</f>
        <v>0</v>
      </c>
      <c r="T182" s="6">
        <f>IF(S182&gt;2147483647,S182-4294967296,S182)</f>
        <v>0</v>
      </c>
      <c r="U182" s="6" t="str">
        <f>IF(C182=401,T182/1000,"")</f>
        <v/>
      </c>
      <c r="V182" s="10"/>
      <c r="W182" s="10"/>
      <c r="X182" s="10" t="str">
        <f>IF(C182=402,HEX2DEC(G182),"")</f>
        <v/>
      </c>
      <c r="Y182" s="10" t="str">
        <f>IF(C182=402,HEX2DEC(_xlfn.CONCAT(N182,M182,L182,K182))/1000,"")</f>
        <v/>
      </c>
      <c r="Z182" s="11"/>
      <c r="AA182" s="10"/>
      <c r="AB182" s="10"/>
      <c r="AC182" s="10" t="str">
        <f>IF(C182=403,HEX2DEC(_xlfn.CONCAT(N182,M182,L182,K182))/1000,"")</f>
        <v/>
      </c>
      <c r="AD182" s="10"/>
      <c r="AE182" s="10"/>
      <c r="AF182" s="10"/>
      <c r="AG182" s="10"/>
      <c r="AH182" s="10"/>
      <c r="AI182" s="10"/>
      <c r="AJ182" s="11"/>
      <c r="AK182" s="10"/>
      <c r="AL182" s="10"/>
      <c r="AM182" s="10"/>
      <c r="AN182" s="10"/>
      <c r="AO182" s="10"/>
      <c r="AP182" s="10"/>
      <c r="AQ182" s="10"/>
      <c r="AR182" s="10"/>
    </row>
    <row r="183">
      <c r="A183" s="7">
        <f>'Filtered Data'!A182</f>
        <v>12233</v>
      </c>
      <c r="B183" s="7">
        <f>'Filtered Data'!B182</f>
        <v>0</v>
      </c>
      <c r="C183" s="7">
        <f>'Filtered Data'!C182</f>
        <v>203</v>
      </c>
      <c r="D183" s="7">
        <f>'Filtered Data'!D182</f>
        <v>0</v>
      </c>
      <c r="E183" s="7">
        <f>'Filtered Data'!E182</f>
        <v>0</v>
      </c>
      <c r="F183" s="7">
        <f>'Filtered Data'!F182</f>
        <v>8</v>
      </c>
      <c r="G183" s="7" t="str">
        <f>'Filtered Data'!G182</f>
        <v>00</v>
      </c>
      <c r="H183" s="7" t="str">
        <f>'Filtered Data'!H182</f>
        <v>00</v>
      </c>
      <c r="I183" s="7" t="str">
        <f>'Filtered Data'!I182</f>
        <v>00</v>
      </c>
      <c r="J183" s="7" t="str">
        <f>'Filtered Data'!J182</f>
        <v>00</v>
      </c>
      <c r="K183" s="7" t="str">
        <f>'Filtered Data'!K182</f>
        <v>00</v>
      </c>
      <c r="L183" s="7" t="str">
        <f>'Filtered Data'!L182</f>
        <v>00</v>
      </c>
      <c r="M183" s="7" t="str">
        <f>'Filtered Data'!M182</f>
        <v>00</v>
      </c>
      <c r="N183" s="7" t="str">
        <f>'Filtered Data'!N182</f>
        <v>00</v>
      </c>
      <c r="P183" s="9" t="e">
        <f t="shared" si="4"/>
        <v>#NUM!</v>
      </c>
      <c r="Q183" s="10"/>
      <c r="R183" s="10" t="str">
        <f>IF(C183=401,(HEX2DEC(_xlfn.CONCAT(H183,G183))/1000),"")</f>
        <v/>
      </c>
      <c r="S183" s="6">
        <f>HEX2DEC(_xlfn.CONCAT(N183,M183,L183,K183))</f>
        <v>0</v>
      </c>
      <c r="T183" s="6">
        <f>IF(S183&gt;2147483647,S183-4294967296,S183)</f>
        <v>0</v>
      </c>
      <c r="U183" s="6" t="str">
        <f>IF(C183=401,T183/1000,"")</f>
        <v/>
      </c>
      <c r="V183" s="10"/>
      <c r="W183" s="10"/>
      <c r="X183" s="10" t="str">
        <f>IF(C183=402,HEX2DEC(G183),"")</f>
        <v/>
      </c>
      <c r="Y183" s="10" t="str">
        <f>IF(C183=402,HEX2DEC(_xlfn.CONCAT(N183,M183,L183,K183))/1000,"")</f>
        <v/>
      </c>
      <c r="Z183" s="11"/>
      <c r="AA183" s="10"/>
      <c r="AB183" s="10"/>
      <c r="AC183" s="10" t="str">
        <f>IF(C183=403,HEX2DEC(_xlfn.CONCAT(N183,M183,L183,K183))/1000,"")</f>
        <v/>
      </c>
      <c r="AD183" s="10"/>
      <c r="AE183" s="10"/>
      <c r="AF183" s="10"/>
      <c r="AG183" s="10"/>
      <c r="AH183" s="10"/>
      <c r="AI183" s="10"/>
      <c r="AJ183" s="11"/>
      <c r="AK183" s="10"/>
      <c r="AL183" s="10"/>
      <c r="AM183" s="10"/>
      <c r="AN183" s="10"/>
      <c r="AO183" s="10"/>
      <c r="AP183" s="10"/>
      <c r="AQ183" s="10"/>
      <c r="AR183" s="10"/>
    </row>
    <row r="184">
      <c r="A184" s="7">
        <f>'Filtered Data'!A183</f>
        <v>12255</v>
      </c>
      <c r="B184" s="7">
        <f>'Filtered Data'!B183</f>
        <v>0</v>
      </c>
      <c r="C184" s="7">
        <f>'Filtered Data'!C183</f>
        <v>401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6d</v>
      </c>
      <c r="H184" s="7" t="str">
        <f>'Filtered Data'!H183</f>
        <v>9a</v>
      </c>
      <c r="I184" s="7" t="str">
        <f>'Filtered Data'!I183</f>
        <v>00</v>
      </c>
      <c r="J184" s="7" t="str">
        <f>'Filtered Data'!J183</f>
        <v>00</v>
      </c>
      <c r="K184" s="7" t="str">
        <f>'Filtered Data'!K183</f>
        <v>4d</v>
      </c>
      <c r="L184" s="7" t="str">
        <f>'Filtered Data'!L183</f>
        <v>00</v>
      </c>
      <c r="M184" s="7" t="str">
        <f>'Filtered Data'!M183</f>
        <v>00</v>
      </c>
      <c r="N184" s="7" t="str">
        <f>'Filtered Data'!N183</f>
        <v>00</v>
      </c>
      <c r="P184" s="9" t="e">
        <f t="shared" si="4"/>
        <v>#NUM!</v>
      </c>
      <c r="Q184" s="10"/>
      <c r="R184" s="10">
        <f>IF(C184=401,(HEX2DEC(_xlfn.CONCAT(H184,G184))/1000),"")</f>
        <v>39.533000000000001</v>
      </c>
      <c r="S184" s="6">
        <f>HEX2DEC(_xlfn.CONCAT(N184,M184,L184,K184))</f>
        <v>77</v>
      </c>
      <c r="T184" s="6">
        <f>IF(S184&gt;2147483647,S184-4294967296,S184)</f>
        <v>77</v>
      </c>
      <c r="U184" s="6">
        <f>IF(C184=401,T184/1000,"")</f>
        <v>7.6999999999999999e-002</v>
      </c>
      <c r="V184" s="10"/>
      <c r="W184" s="10"/>
      <c r="X184" s="10" t="str">
        <f>IF(C184=402,HEX2DEC(G184),"")</f>
        <v/>
      </c>
      <c r="Y184" s="10" t="str">
        <f>IF(C184=402,HEX2DEC(_xlfn.CONCAT(N184,M184,L184,K184))/1000,"")</f>
        <v/>
      </c>
      <c r="Z184" s="11"/>
      <c r="AA184" s="10"/>
      <c r="AB184" s="10"/>
      <c r="AC184" s="10" t="str">
        <f>IF(C184=403,HEX2DEC(_xlfn.CONCAT(N184,M184,L184,K184))/1000,"")</f>
        <v/>
      </c>
      <c r="AD184" s="10"/>
      <c r="AE184" s="10"/>
      <c r="AF184" s="10"/>
      <c r="AG184" s="10"/>
      <c r="AH184" s="10"/>
      <c r="AI184" s="10"/>
      <c r="AJ184" s="11"/>
      <c r="AK184" s="10"/>
      <c r="AL184" s="10"/>
      <c r="AM184" s="10"/>
      <c r="AN184" s="10"/>
      <c r="AO184" s="10"/>
      <c r="AP184" s="10"/>
      <c r="AQ184" s="10"/>
      <c r="AR184" s="10"/>
    </row>
    <row r="185">
      <c r="A185" s="7">
        <f>'Filtered Data'!A184</f>
        <v>12273</v>
      </c>
      <c r="B185" s="7">
        <f>'Filtered Data'!B184</f>
        <v>1</v>
      </c>
      <c r="C185" s="7">
        <f>'Filtered Data'!C184</f>
        <v>300</v>
      </c>
      <c r="D185" s="7">
        <f>'Filtered Data'!D184</f>
        <v>0</v>
      </c>
      <c r="E185" s="7">
        <f>'Filtered Data'!E184</f>
        <v>0</v>
      </c>
      <c r="F185" s="7">
        <f>'Filtered Data'!F184</f>
        <v>8</v>
      </c>
      <c r="G185" s="7" t="str">
        <f>'Filtered Data'!G184</f>
        <v>03</v>
      </c>
      <c r="H185" s="7" t="str">
        <f>'Filtered Data'!H184</f>
        <v>5a</v>
      </c>
      <c r="I185" s="7" t="str">
        <f>'Filtered Data'!I184</f>
        <v>64</v>
      </c>
      <c r="J185" s="7" t="str">
        <f>'Filtered Data'!J184</f>
        <v>5a</v>
      </c>
      <c r="K185" s="7" t="str">
        <f>'Filtered Data'!K184</f>
        <v>41</v>
      </c>
      <c r="L185" s="7" t="str">
        <f>'Filtered Data'!L184</f>
        <v>00</v>
      </c>
      <c r="M185" s="7" t="str">
        <f>'Filtered Data'!M184</f>
        <v>32</v>
      </c>
      <c r="N185" s="7" t="str">
        <f>'Filtered Data'!N184</f>
        <v>20</v>
      </c>
      <c r="P185" s="9" t="e">
        <f t="shared" si="4"/>
        <v>#NUM!</v>
      </c>
      <c r="Q185" s="10"/>
      <c r="R185" s="10" t="str">
        <f>IF(C185=401,(HEX2DEC(_xlfn.CONCAT(H185,G185))/1000),"")</f>
        <v/>
      </c>
      <c r="S185" s="6">
        <f>HEX2DEC(_xlfn.CONCAT(N185,M185,L185,K185))</f>
        <v>540147777</v>
      </c>
      <c r="T185" s="6">
        <f>IF(S185&gt;2147483647,S185-4294967296,S185)</f>
        <v>540147777</v>
      </c>
      <c r="U185" s="6" t="str">
        <f>IF(C185=401,T185/1000,"")</f>
        <v/>
      </c>
      <c r="V185" s="10"/>
      <c r="W185" s="10"/>
      <c r="X185" s="10" t="str">
        <f>IF(C185=402,HEX2DEC(G185),"")</f>
        <v/>
      </c>
      <c r="Y185" s="10" t="str">
        <f>IF(C185=402,HEX2DEC(_xlfn.CONCAT(N185,M185,L185,K185))/1000,"")</f>
        <v/>
      </c>
      <c r="Z185" s="11"/>
      <c r="AA185" s="10"/>
      <c r="AB185" s="10"/>
      <c r="AC185" s="10" t="str">
        <f>IF(C185=403,HEX2DEC(_xlfn.CONCAT(N185,M185,L185,K185))/1000,"")</f>
        <v/>
      </c>
      <c r="AD185" s="10"/>
      <c r="AE185" s="10"/>
      <c r="AF185" s="10"/>
      <c r="AG185" s="10"/>
      <c r="AH185" s="10"/>
      <c r="AI185" s="10"/>
      <c r="AJ185" s="11"/>
      <c r="AK185" s="10"/>
      <c r="AL185" s="10"/>
      <c r="AM185" s="10"/>
      <c r="AN185" s="10"/>
      <c r="AO185" s="10"/>
      <c r="AP185" s="10"/>
      <c r="AQ185" s="10"/>
      <c r="AR185" s="10"/>
    </row>
    <row r="186">
      <c r="A186" s="7">
        <f>'Filtered Data'!A185</f>
        <v>12274</v>
      </c>
      <c r="B186" s="7">
        <f>'Filtered Data'!B185</f>
        <v>1</v>
      </c>
      <c r="C186" s="7">
        <f>'Filtered Data'!C185</f>
        <v>301</v>
      </c>
      <c r="D186" s="7">
        <f>'Filtered Data'!D185</f>
        <v>0</v>
      </c>
      <c r="E186" s="7">
        <f>'Filtered Data'!E185</f>
        <v>0</v>
      </c>
      <c r="F186" s="7">
        <f>'Filtered Data'!F185</f>
        <v>3</v>
      </c>
      <c r="G186" s="7" t="str">
        <f>'Filtered Data'!G185</f>
        <v>e2</v>
      </c>
      <c r="H186" s="7" t="str">
        <f>'Filtered Data'!H185</f>
        <v>00</v>
      </c>
      <c r="I186" s="7" t="str">
        <f>'Filtered Data'!I185</f>
        <v>00</v>
      </c>
      <c r="J186" s="7" t="str">
        <f>'Filtered Data'!J185</f>
        <v/>
      </c>
      <c r="K186" s="7" t="str">
        <f>'Filtered Data'!K185</f>
        <v/>
      </c>
      <c r="L186" s="7" t="str">
        <f>'Filtered Data'!L185</f>
        <v/>
      </c>
      <c r="M186" s="7" t="str">
        <f>'Filtered Data'!M185</f>
        <v/>
      </c>
      <c r="N186" s="7" t="str">
        <f>'Filtered Data'!N185</f>
        <v/>
      </c>
      <c r="P186" s="9"/>
      <c r="Q186" s="10"/>
      <c r="R186" s="10" t="str">
        <f>IF(C186=401,(HEX2DEC(_xlfn.CONCAT(H186,G186))/1000),"")</f>
        <v/>
      </c>
      <c r="S186" s="6">
        <f>HEX2DEC(_xlfn.CONCAT(N186,M186,L186,K186))</f>
        <v>0</v>
      </c>
      <c r="T186" s="6">
        <f>IF(S186&gt;2147483647,S186-4294967296,S186)</f>
        <v>0</v>
      </c>
      <c r="U186" s="6" t="str">
        <f>IF(C186=401,T186/1000,"")</f>
        <v/>
      </c>
      <c r="V186" s="10"/>
      <c r="W186" s="10"/>
      <c r="X186" s="10" t="str">
        <f>IF(C186=402,HEX2DEC(G186),"")</f>
        <v/>
      </c>
      <c r="Y186" s="10" t="str">
        <f>IF(C186=402,HEX2DEC(_xlfn.CONCAT(N186,M186,L186,K186))/1000,"")</f>
        <v/>
      </c>
      <c r="Z186" s="11"/>
      <c r="AA186" s="10"/>
      <c r="AB186" s="10"/>
      <c r="AC186" s="10" t="str">
        <f>IF(C186=403,HEX2DEC(_xlfn.CONCAT(N186,M186,L186,K186))/1000,"")</f>
        <v/>
      </c>
      <c r="AD186" s="10"/>
      <c r="AE186" s="10"/>
      <c r="AF186" s="10"/>
      <c r="AG186" s="10"/>
      <c r="AH186" s="10"/>
      <c r="AI186" s="10"/>
      <c r="AJ186" s="11"/>
      <c r="AK186" s="10"/>
      <c r="AL186" s="10"/>
      <c r="AM186" s="10"/>
      <c r="AN186" s="10"/>
      <c r="AO186" s="10"/>
      <c r="AP186" s="10"/>
      <c r="AQ186" s="10"/>
      <c r="AR186" s="10"/>
    </row>
    <row r="187">
      <c r="A187" s="7">
        <f>'Filtered Data'!A186</f>
        <v>12275</v>
      </c>
      <c r="B187" s="7">
        <f>'Filtered Data'!B186</f>
        <v>0</v>
      </c>
      <c r="C187" s="7">
        <f>'Filtered Data'!C186</f>
        <v>400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01</v>
      </c>
      <c r="H187" s="7" t="str">
        <f>'Filtered Data'!H186</f>
        <v>00</v>
      </c>
      <c r="I187" s="7" t="str">
        <f>'Filtered Data'!I186</f>
        <v>c</v>
      </c>
      <c r="J187" s="7" t="str">
        <f>'Filtered Data'!J186</f>
        <v>00</v>
      </c>
      <c r="K187" s="7" t="str">
        <f>'Filtered Data'!K186</f>
        <v>00</v>
      </c>
      <c r="L187" s="7" t="str">
        <f>'Filtered Data'!L186</f>
        <v>00</v>
      </c>
      <c r="M187" s="7" t="str">
        <f>'Filtered Data'!M186</f>
        <v>00</v>
      </c>
      <c r="N187" s="7" t="str">
        <f>'Filtered Data'!N186</f>
        <v>00</v>
      </c>
      <c r="P187" s="9" t="e">
        <f t="shared" si="4"/>
        <v>#NUM!</v>
      </c>
      <c r="Q187" s="10"/>
      <c r="R187" s="10" t="str">
        <f>IF(C187=401,(HEX2DEC(_xlfn.CONCAT(H187,G187))/1000),"")</f>
        <v/>
      </c>
      <c r="S187" s="6">
        <f>HEX2DEC(_xlfn.CONCAT(N187,M187,L187,K187))</f>
        <v>0</v>
      </c>
      <c r="T187" s="6">
        <f>IF(S187&gt;2147483647,S187-4294967296,S187)</f>
        <v>0</v>
      </c>
      <c r="U187" s="6" t="str">
        <f>IF(C187=401,T187/1000,"")</f>
        <v/>
      </c>
      <c r="V187" s="10"/>
      <c r="W187" s="10"/>
      <c r="X187" s="10" t="str">
        <f>IF(C187=402,HEX2DEC(G187),"")</f>
        <v/>
      </c>
      <c r="Y187" s="10" t="str">
        <f>IF(C187=402,HEX2DEC(_xlfn.CONCAT(N187,M187,L187,K187))/1000,"")</f>
        <v/>
      </c>
      <c r="Z187" s="11"/>
      <c r="AA187" s="10"/>
      <c r="AB187" s="10"/>
      <c r="AC187" s="10" t="str">
        <f>IF(C187=403,HEX2DEC(_xlfn.CONCAT(N187,M187,L187,K187))/1000,"")</f>
        <v/>
      </c>
      <c r="AD187" s="10"/>
      <c r="AE187" s="10"/>
      <c r="AF187" s="10"/>
      <c r="AG187" s="10"/>
      <c r="AH187" s="10"/>
      <c r="AI187" s="10"/>
      <c r="AJ187" s="11"/>
      <c r="AK187" s="10"/>
      <c r="AL187" s="10"/>
      <c r="AM187" s="10"/>
      <c r="AN187" s="10"/>
      <c r="AO187" s="10"/>
      <c r="AP187" s="10"/>
      <c r="AQ187" s="10"/>
      <c r="AR187" s="10"/>
    </row>
    <row r="188">
      <c r="A188" s="7">
        <f>'Filtered Data'!A187</f>
        <v>12321</v>
      </c>
      <c r="B188" s="7">
        <f>'Filtered Data'!B187</f>
        <v>0</v>
      </c>
      <c r="C188" s="7">
        <f>'Filtered Data'!C187</f>
        <v>201</v>
      </c>
      <c r="D188" s="7">
        <f>'Filtered Data'!D187</f>
        <v>0</v>
      </c>
      <c r="E188" s="7">
        <f>'Filtered Data'!E187</f>
        <v>0</v>
      </c>
      <c r="F188" s="7">
        <f>'Filtered Data'!F187</f>
        <v>6</v>
      </c>
      <c r="G188" s="7" t="str">
        <f>'Filtered Data'!G187</f>
        <v>00</v>
      </c>
      <c r="H188" s="7" t="str">
        <f>'Filtered Data'!H187</f>
        <v>00</v>
      </c>
      <c r="I188" s="7" t="str">
        <f>'Filtered Data'!I187</f>
        <v>00</v>
      </c>
      <c r="J188" s="7" t="str">
        <f>'Filtered Data'!J187</f>
        <v>00</v>
      </c>
      <c r="K188" s="7" t="str">
        <f>'Filtered Data'!K187</f>
        <v>62</v>
      </c>
      <c r="L188" s="7" t="str">
        <f>'Filtered Data'!L187</f>
        <v>00</v>
      </c>
      <c r="M188" s="7" t="str">
        <f>'Filtered Data'!M187</f>
        <v/>
      </c>
      <c r="N188" s="7" t="str">
        <f>'Filtered Data'!N187</f>
        <v/>
      </c>
      <c r="P188" s="9" t="e">
        <f t="shared" si="4"/>
        <v>#NUM!</v>
      </c>
      <c r="Q188" s="10"/>
      <c r="R188" s="10" t="str">
        <f>IF(C188=401,(HEX2DEC(_xlfn.CONCAT(H188,G188))/1000),"")</f>
        <v/>
      </c>
      <c r="S188" s="6">
        <f>HEX2DEC(_xlfn.CONCAT(N188,M188,L188,K188))</f>
        <v>98</v>
      </c>
      <c r="T188" s="6">
        <f>IF(S188&gt;2147483647,S188-4294967296,S188)</f>
        <v>98</v>
      </c>
      <c r="U188" s="6" t="str">
        <f>IF(C188=401,T188/1000,"")</f>
        <v/>
      </c>
      <c r="V188" s="10"/>
      <c r="W188" s="10"/>
      <c r="X188" s="10" t="str">
        <f>IF(C188=402,HEX2DEC(G188),"")</f>
        <v/>
      </c>
      <c r="Y188" s="10" t="str">
        <f>IF(C188=402,HEX2DEC(_xlfn.CONCAT(N188,M188,L188,K188))/1000,"")</f>
        <v/>
      </c>
      <c r="Z188" s="11"/>
      <c r="AA188" s="10"/>
      <c r="AB188" s="10"/>
      <c r="AC188" s="10" t="str">
        <f>IF(C188=403,HEX2DEC(_xlfn.CONCAT(N188,M188,L188,K188))/1000,"")</f>
        <v/>
      </c>
      <c r="AD188" s="10"/>
      <c r="AE188" s="10"/>
      <c r="AF188" s="10"/>
      <c r="AG188" s="10"/>
      <c r="AH188" s="10"/>
      <c r="AI188" s="10"/>
      <c r="AJ188" s="11"/>
      <c r="AK188" s="10"/>
      <c r="AL188" s="10"/>
      <c r="AM188" s="10"/>
      <c r="AN188" s="10"/>
      <c r="AO188" s="10"/>
      <c r="AP188" s="10"/>
      <c r="AQ188" s="10"/>
      <c r="AR188" s="10"/>
    </row>
    <row r="189">
      <c r="A189" s="7">
        <f>'Filtered Data'!A188</f>
        <v>12322</v>
      </c>
      <c r="B189" s="7">
        <f>'Filtered Data'!B188</f>
        <v>1</v>
      </c>
      <c r="C189" s="7">
        <f>'Filtered Data'!C188</f>
        <v>300</v>
      </c>
      <c r="D189" s="7">
        <f>'Filtered Data'!D188</f>
        <v>0</v>
      </c>
      <c r="E189" s="7">
        <f>'Filtered Data'!E188</f>
        <v>0</v>
      </c>
      <c r="F189" s="7">
        <f>'Filtered Data'!F188</f>
        <v>8</v>
      </c>
      <c r="G189" s="7" t="str">
        <f>'Filtered Data'!G188</f>
        <v>03</v>
      </c>
      <c r="H189" s="7" t="str">
        <f>'Filtered Data'!H188</f>
        <v>5a</v>
      </c>
      <c r="I189" s="7" t="str">
        <f>'Filtered Data'!I188</f>
        <v>64</v>
      </c>
      <c r="J189" s="7" t="str">
        <f>'Filtered Data'!J188</f>
        <v>5a</v>
      </c>
      <c r="K189" s="7" t="str">
        <f>'Filtered Data'!K188</f>
        <v>41</v>
      </c>
      <c r="L189" s="7" t="str">
        <f>'Filtered Data'!L188</f>
        <v>00</v>
      </c>
      <c r="M189" s="7" t="str">
        <f>'Filtered Data'!M188</f>
        <v>32</v>
      </c>
      <c r="N189" s="7" t="str">
        <f>'Filtered Data'!N188</f>
        <v>21</v>
      </c>
      <c r="P189" s="9" t="e">
        <f t="shared" si="4"/>
        <v>#NUM!</v>
      </c>
      <c r="Q189" s="10"/>
      <c r="R189" s="10" t="str">
        <f>IF(C189=401,(HEX2DEC(_xlfn.CONCAT(H189,G189))/1000),"")</f>
        <v/>
      </c>
      <c r="S189" s="6">
        <f>HEX2DEC(_xlfn.CONCAT(N189,M189,L189,K189))</f>
        <v>556924993</v>
      </c>
      <c r="T189" s="6">
        <f>IF(S189&gt;2147483647,S189-4294967296,S189)</f>
        <v>556924993</v>
      </c>
      <c r="U189" s="6" t="str">
        <f>IF(C189=401,T189/1000,"")</f>
        <v/>
      </c>
      <c r="V189" s="10"/>
      <c r="W189" s="10"/>
      <c r="X189" s="10" t="str">
        <f>IF(C189=402,HEX2DEC(G189),"")</f>
        <v/>
      </c>
      <c r="Y189" s="10" t="str">
        <f>IF(C189=402,HEX2DEC(_xlfn.CONCAT(N189,M189,L189,K189))/1000,"")</f>
        <v/>
      </c>
      <c r="Z189" s="11"/>
      <c r="AA189" s="10"/>
      <c r="AB189" s="10"/>
      <c r="AC189" s="10" t="str">
        <f>IF(C189=403,HEX2DEC(_xlfn.CONCAT(N189,M189,L189,K189))/1000,"")</f>
        <v/>
      </c>
      <c r="AD189" s="10"/>
      <c r="AE189" s="10"/>
      <c r="AF189" s="10"/>
      <c r="AG189" s="10"/>
      <c r="AH189" s="10"/>
      <c r="AI189" s="10"/>
      <c r="AJ189" s="11"/>
      <c r="AK189" s="10"/>
      <c r="AL189" s="10"/>
      <c r="AM189" s="10"/>
      <c r="AN189" s="10"/>
      <c r="AO189" s="10"/>
      <c r="AP189" s="10"/>
      <c r="AQ189" s="10"/>
      <c r="AR189" s="10"/>
    </row>
    <row r="190">
      <c r="A190" s="7">
        <f>'Filtered Data'!A189</f>
        <v>12323</v>
      </c>
      <c r="B190" s="7">
        <f>'Filtered Data'!B189</f>
        <v>1</v>
      </c>
      <c r="C190" s="7">
        <f>'Filtered Data'!C189</f>
        <v>301</v>
      </c>
      <c r="D190" s="7">
        <f>'Filtered Data'!D189</f>
        <v>0</v>
      </c>
      <c r="E190" s="7">
        <f>'Filtered Data'!E189</f>
        <v>0</v>
      </c>
      <c r="F190" s="7">
        <f>'Filtered Data'!F189</f>
        <v>3</v>
      </c>
      <c r="G190" s="7" t="str">
        <f>'Filtered Data'!G189</f>
        <v>b3</v>
      </c>
      <c r="H190" s="7" t="str">
        <f>'Filtered Data'!H189</f>
        <v>01</v>
      </c>
      <c r="I190" s="7" t="str">
        <f>'Filtered Data'!I189</f>
        <v>00</v>
      </c>
      <c r="J190" s="7" t="str">
        <f>'Filtered Data'!J189</f>
        <v/>
      </c>
      <c r="K190" s="7" t="str">
        <f>'Filtered Data'!K189</f>
        <v/>
      </c>
      <c r="L190" s="7" t="str">
        <f>'Filtered Data'!L189</f>
        <v/>
      </c>
      <c r="M190" s="7" t="str">
        <f>'Filtered Data'!M189</f>
        <v/>
      </c>
      <c r="N190" s="7" t="str">
        <f>'Filtered Data'!N189</f>
        <v/>
      </c>
      <c r="P190" s="9"/>
      <c r="Q190" s="10"/>
      <c r="R190" s="10" t="str">
        <f>IF(C190=401,(HEX2DEC(_xlfn.CONCAT(H190,G190))/1000),"")</f>
        <v/>
      </c>
      <c r="S190" s="6">
        <f>HEX2DEC(_xlfn.CONCAT(N190,M190,L190,K190))</f>
        <v>0</v>
      </c>
      <c r="T190" s="6">
        <f>IF(S190&gt;2147483647,S190-4294967296,S190)</f>
        <v>0</v>
      </c>
      <c r="U190" s="6" t="str">
        <f>IF(C190=401,T190/1000,"")</f>
        <v/>
      </c>
      <c r="V190" s="10"/>
      <c r="W190" s="10"/>
      <c r="X190" s="10" t="str">
        <f>IF(C190=402,HEX2DEC(G190),"")</f>
        <v/>
      </c>
      <c r="Y190" s="10" t="str">
        <f>IF(C190=402,HEX2DEC(_xlfn.CONCAT(N190,M190,L190,K190))/1000,"")</f>
        <v/>
      </c>
      <c r="Z190" s="11"/>
      <c r="AA190" s="10"/>
      <c r="AB190" s="10"/>
      <c r="AC190" s="10" t="str">
        <f>IF(C190=403,HEX2DEC(_xlfn.CONCAT(N190,M190,L190,K190))/1000,"")</f>
        <v/>
      </c>
      <c r="AD190" s="10"/>
      <c r="AE190" s="10"/>
      <c r="AF190" s="10"/>
      <c r="AG190" s="10"/>
      <c r="AH190" s="10"/>
      <c r="AI190" s="10"/>
      <c r="AJ190" s="11"/>
      <c r="AK190" s="10"/>
      <c r="AL190" s="10"/>
      <c r="AM190" s="10"/>
      <c r="AN190" s="10"/>
      <c r="AO190" s="10"/>
      <c r="AP190" s="10"/>
      <c r="AQ190" s="10"/>
      <c r="AR190" s="10"/>
    </row>
    <row r="191">
      <c r="A191" s="7">
        <f>'Filtered Data'!A190</f>
        <v>12333</v>
      </c>
      <c r="B191" s="7">
        <f>'Filtered Data'!B190</f>
        <v>0</v>
      </c>
      <c r="C191" s="7">
        <f>'Filtered Data'!C190</f>
        <v>203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00</v>
      </c>
      <c r="H191" s="7" t="str">
        <f>'Filtered Data'!H190</f>
        <v>00</v>
      </c>
      <c r="I191" s="7" t="str">
        <f>'Filtered Data'!I190</f>
        <v>00</v>
      </c>
      <c r="J191" s="7" t="str">
        <f>'Filtered Data'!J190</f>
        <v>00</v>
      </c>
      <c r="K191" s="7" t="str">
        <f>'Filtered Data'!K190</f>
        <v>00</v>
      </c>
      <c r="L191" s="7" t="str">
        <f>'Filtered Data'!L190</f>
        <v>00</v>
      </c>
      <c r="M191" s="7" t="str">
        <f>'Filtered Data'!M190</f>
        <v>00</v>
      </c>
      <c r="N191" s="7" t="str">
        <f>'Filtered Data'!N190</f>
        <v>00</v>
      </c>
      <c r="P191" s="9" t="e">
        <f t="shared" si="4"/>
        <v>#NUM!</v>
      </c>
      <c r="Q191" s="10"/>
      <c r="R191" s="10" t="str">
        <f>IF(C191=401,(HEX2DEC(_xlfn.CONCAT(H191,G191))/1000),"")</f>
        <v/>
      </c>
      <c r="S191" s="6">
        <f>HEX2DEC(_xlfn.CONCAT(N191,M191,L191,K191))</f>
        <v>0</v>
      </c>
      <c r="T191" s="6">
        <f>IF(S191&gt;2147483647,S191-4294967296,S191)</f>
        <v>0</v>
      </c>
      <c r="U191" s="6" t="str">
        <f>IF(C191=401,T191/1000,"")</f>
        <v/>
      </c>
      <c r="V191" s="10"/>
      <c r="W191" s="10"/>
      <c r="X191" s="10" t="str">
        <f>IF(C191=402,HEX2DEC(G191),"")</f>
        <v/>
      </c>
      <c r="Y191" s="10" t="str">
        <f>IF(C191=402,HEX2DEC(_xlfn.CONCAT(N191,M191,L191,K191))/1000,"")</f>
        <v/>
      </c>
      <c r="Z191" s="11"/>
      <c r="AA191" s="10"/>
      <c r="AB191" s="10"/>
      <c r="AC191" s="10" t="str">
        <f>IF(C191=403,HEX2DEC(_xlfn.CONCAT(N191,M191,L191,K191))/1000,"")</f>
        <v/>
      </c>
      <c r="AD191" s="10"/>
      <c r="AE191" s="10"/>
      <c r="AF191" s="10"/>
      <c r="AG191" s="10"/>
      <c r="AH191" s="10"/>
      <c r="AI191" s="10"/>
      <c r="AJ191" s="11"/>
      <c r="AK191" s="10"/>
      <c r="AL191" s="10"/>
      <c r="AM191" s="10"/>
      <c r="AN191" s="10"/>
      <c r="AO191" s="10"/>
      <c r="AP191" s="10"/>
      <c r="AQ191" s="10"/>
      <c r="AR191" s="10"/>
    </row>
    <row r="192">
      <c r="A192" s="7">
        <f>'Filtered Data'!A191</f>
        <v>12335</v>
      </c>
      <c r="B192" s="7">
        <f>'Filtered Data'!B191</f>
        <v>0</v>
      </c>
      <c r="C192" s="7">
        <f>'Filtered Data'!C191</f>
        <v>401</v>
      </c>
      <c r="D192" s="7">
        <f>'Filtered Data'!D191</f>
        <v>0</v>
      </c>
      <c r="E192" s="7">
        <f>'Filtered Data'!E191</f>
        <v>0</v>
      </c>
      <c r="F192" s="7">
        <f>'Filtered Data'!F191</f>
        <v>8</v>
      </c>
      <c r="G192" s="7" t="str">
        <f>'Filtered Data'!G191</f>
        <v>6d</v>
      </c>
      <c r="H192" s="7" t="str">
        <f>'Filtered Data'!H191</f>
        <v>9a</v>
      </c>
      <c r="I192" s="7" t="str">
        <f>'Filtered Data'!I191</f>
        <v>00</v>
      </c>
      <c r="J192" s="7" t="str">
        <f>'Filtered Data'!J191</f>
        <v>00</v>
      </c>
      <c r="K192" s="7" t="str">
        <f>'Filtered Data'!K191</f>
        <v>4d</v>
      </c>
      <c r="L192" s="7" t="str">
        <f>'Filtered Data'!L191</f>
        <v>00</v>
      </c>
      <c r="M192" s="7" t="str">
        <f>'Filtered Data'!M191</f>
        <v>00</v>
      </c>
      <c r="N192" s="7" t="str">
        <f>'Filtered Data'!N191</f>
        <v>00</v>
      </c>
      <c r="P192" s="9" t="e">
        <f t="shared" si="4"/>
        <v>#NUM!</v>
      </c>
      <c r="Q192" s="10"/>
      <c r="R192" s="10">
        <f>IF(C192=401,(HEX2DEC(_xlfn.CONCAT(H192,G192))/1000),"")</f>
        <v>39.533000000000001</v>
      </c>
      <c r="S192" s="6">
        <f>HEX2DEC(_xlfn.CONCAT(N192,M192,L192,K192))</f>
        <v>77</v>
      </c>
      <c r="T192" s="6">
        <f>IF(S192&gt;2147483647,S192-4294967296,S192)</f>
        <v>77</v>
      </c>
      <c r="U192" s="6">
        <f>IF(C192=401,T192/1000,"")</f>
        <v>7.6999999999999999e-002</v>
      </c>
      <c r="V192" s="10"/>
      <c r="W192" s="10"/>
      <c r="X192" s="10" t="str">
        <f>IF(C192=402,HEX2DEC(G192),"")</f>
        <v/>
      </c>
      <c r="Y192" s="10" t="str">
        <f>IF(C192=402,HEX2DEC(_xlfn.CONCAT(N192,M192,L192,K192))/1000,"")</f>
        <v/>
      </c>
      <c r="Z192" s="11"/>
      <c r="AA192" s="10"/>
      <c r="AB192" s="10"/>
      <c r="AC192" s="10" t="str">
        <f>IF(C192=403,HEX2DEC(_xlfn.CONCAT(N192,M192,L192,K192))/1000,"")</f>
        <v/>
      </c>
      <c r="AD192" s="10"/>
      <c r="AE192" s="10"/>
      <c r="AF192" s="10"/>
      <c r="AG192" s="10"/>
      <c r="AH192" s="10"/>
      <c r="AI192" s="10"/>
      <c r="AJ192" s="11"/>
      <c r="AK192" s="10"/>
      <c r="AL192" s="10"/>
      <c r="AM192" s="10"/>
      <c r="AN192" s="10"/>
      <c r="AO192" s="10"/>
      <c r="AP192" s="10"/>
      <c r="AQ192" s="10"/>
      <c r="AR192" s="10"/>
    </row>
    <row r="193">
      <c r="A193" s="7">
        <f>'Filtered Data'!A192</f>
        <v>12345</v>
      </c>
      <c r="B193" s="7">
        <f>'Filtered Data'!B192</f>
        <v>0</v>
      </c>
      <c r="C193" s="7">
        <f>'Filtered Data'!C192</f>
        <v>400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01</v>
      </c>
      <c r="H193" s="7" t="str">
        <f>'Filtered Data'!H192</f>
        <v>00</v>
      </c>
      <c r="I193" s="7" t="str">
        <f>'Filtered Data'!I192</f>
        <v>c</v>
      </c>
      <c r="J193" s="7" t="str">
        <f>'Filtered Data'!J192</f>
        <v>00</v>
      </c>
      <c r="K193" s="7" t="str">
        <f>'Filtered Data'!K192</f>
        <v>00</v>
      </c>
      <c r="L193" s="7" t="str">
        <f>'Filtered Data'!L192</f>
        <v>00</v>
      </c>
      <c r="M193" s="7" t="str">
        <f>'Filtered Data'!M192</f>
        <v>00</v>
      </c>
      <c r="N193" s="7" t="str">
        <f>'Filtered Data'!N192</f>
        <v>00</v>
      </c>
      <c r="P193" s="9" t="e">
        <f t="shared" si="4"/>
        <v>#NUM!</v>
      </c>
      <c r="Q193" s="10"/>
      <c r="R193" s="10" t="str">
        <f>IF(C193=401,(HEX2DEC(_xlfn.CONCAT(H193,G193))/1000),"")</f>
        <v/>
      </c>
      <c r="S193" s="6">
        <f>HEX2DEC(_xlfn.CONCAT(N193,M193,L193,K193))</f>
        <v>0</v>
      </c>
      <c r="T193" s="6">
        <f>IF(S193&gt;2147483647,S193-4294967296,S193)</f>
        <v>0</v>
      </c>
      <c r="U193" s="6" t="str">
        <f>IF(C193=401,T193/1000,"")</f>
        <v/>
      </c>
      <c r="V193" s="10"/>
      <c r="W193" s="10"/>
      <c r="X193" s="10" t="str">
        <f>IF(C193=402,HEX2DEC(G193),"")</f>
        <v/>
      </c>
      <c r="Y193" s="10" t="str">
        <f>IF(C193=402,HEX2DEC(_xlfn.CONCAT(N193,M193,L193,K193))/1000,"")</f>
        <v/>
      </c>
      <c r="Z193" s="11"/>
      <c r="AA193" s="10"/>
      <c r="AB193" s="10"/>
      <c r="AC193" s="10" t="str">
        <f>IF(C193=403,HEX2DEC(_xlfn.CONCAT(N193,M193,L193,K193))/1000,"")</f>
        <v/>
      </c>
      <c r="AD193" s="10"/>
      <c r="AE193" s="10"/>
      <c r="AF193" s="10"/>
      <c r="AG193" s="10"/>
      <c r="AH193" s="10"/>
      <c r="AI193" s="10"/>
      <c r="AJ193" s="11"/>
      <c r="AK193" s="10"/>
      <c r="AL193" s="10"/>
      <c r="AM193" s="10"/>
      <c r="AN193" s="10"/>
      <c r="AO193" s="10"/>
      <c r="AP193" s="10"/>
      <c r="AQ193" s="10"/>
      <c r="AR193" s="10"/>
    </row>
    <row r="194">
      <c r="A194" s="7">
        <f>'Filtered Data'!A193</f>
        <v>12355</v>
      </c>
      <c r="B194" s="7">
        <f>'Filtered Data'!B193</f>
        <v>0</v>
      </c>
      <c r="C194" s="7">
        <f>'Filtered Data'!C193</f>
        <v>201</v>
      </c>
      <c r="D194" s="7">
        <f>'Filtered Data'!D193</f>
        <v>0</v>
      </c>
      <c r="E194" s="7">
        <f>'Filtered Data'!E193</f>
        <v>0</v>
      </c>
      <c r="F194" s="7">
        <f>'Filtered Data'!F193</f>
        <v>6</v>
      </c>
      <c r="G194" s="7" t="str">
        <f>'Filtered Data'!G193</f>
        <v>00</v>
      </c>
      <c r="H194" s="7" t="str">
        <f>'Filtered Data'!H193</f>
        <v>00</v>
      </c>
      <c r="I194" s="7" t="str">
        <f>'Filtered Data'!I193</f>
        <v>00</v>
      </c>
      <c r="J194" s="7" t="str">
        <f>'Filtered Data'!J193</f>
        <v>00</v>
      </c>
      <c r="K194" s="7" t="str">
        <f>'Filtered Data'!K193</f>
        <v>62</v>
      </c>
      <c r="L194" s="7" t="str">
        <f>'Filtered Data'!L193</f>
        <v>00</v>
      </c>
      <c r="M194" s="7" t="str">
        <f>'Filtered Data'!M193</f>
        <v/>
      </c>
      <c r="N194" s="7" t="str">
        <f>'Filtered Data'!N193</f>
        <v/>
      </c>
      <c r="P194" s="9" t="e">
        <f t="shared" si="4"/>
        <v>#NUM!</v>
      </c>
      <c r="Q194" s="10"/>
      <c r="R194" s="10" t="str">
        <f>IF(C194=401,(HEX2DEC(_xlfn.CONCAT(H194,G194))/1000),"")</f>
        <v/>
      </c>
      <c r="S194" s="6">
        <f>HEX2DEC(_xlfn.CONCAT(N194,M194,L194,K194))</f>
        <v>98</v>
      </c>
      <c r="T194" s="6">
        <f>IF(S194&gt;2147483647,S194-4294967296,S194)</f>
        <v>98</v>
      </c>
      <c r="U194" s="6" t="str">
        <f>IF(C194=401,T194/1000,"")</f>
        <v/>
      </c>
      <c r="V194" s="10"/>
      <c r="W194" s="10"/>
      <c r="X194" s="10" t="str">
        <f>IF(C194=402,HEX2DEC(G194),"")</f>
        <v/>
      </c>
      <c r="Y194" s="10" t="str">
        <f>IF(C194=402,HEX2DEC(_xlfn.CONCAT(N194,M194,L194,K194))/1000,"")</f>
        <v/>
      </c>
      <c r="Z194" s="11"/>
      <c r="AA194" s="10"/>
      <c r="AB194" s="10"/>
      <c r="AC194" s="10" t="str">
        <f>IF(C194=403,HEX2DEC(_xlfn.CONCAT(N194,M194,L194,K194))/1000,"")</f>
        <v/>
      </c>
      <c r="AD194" s="10"/>
      <c r="AE194" s="10"/>
      <c r="AF194" s="10"/>
      <c r="AG194" s="10"/>
      <c r="AH194" s="10"/>
      <c r="AI194" s="10"/>
      <c r="AJ194" s="11"/>
      <c r="AK194" s="10"/>
      <c r="AL194" s="10"/>
      <c r="AM194" s="10"/>
      <c r="AN194" s="10"/>
      <c r="AO194" s="10"/>
      <c r="AP194" s="10"/>
      <c r="AQ194" s="10"/>
      <c r="AR194" s="10"/>
    </row>
    <row r="195">
      <c r="A195" s="7">
        <f>'Filtered Data'!A194</f>
        <v>12357</v>
      </c>
      <c r="B195" s="7">
        <f>'Filtered Data'!B194</f>
        <v>0</v>
      </c>
      <c r="C195" s="7">
        <f>'Filtered Data'!C194</f>
        <v>203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00</v>
      </c>
      <c r="H195" s="7" t="str">
        <f>'Filtered Data'!H194</f>
        <v>00</v>
      </c>
      <c r="I195" s="7" t="str">
        <f>'Filtered Data'!I194</f>
        <v>00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4"/>
        <v>#NUM!</v>
      </c>
      <c r="Q195" s="10"/>
      <c r="R195" s="10" t="str">
        <f>IF(C195=401,(HEX2DEC(_xlfn.CONCAT(H195,G195))/1000),"")</f>
        <v/>
      </c>
      <c r="S195" s="6">
        <f>HEX2DEC(_xlfn.CONCAT(N195,M195,L195,K195))</f>
        <v>0</v>
      </c>
      <c r="T195" s="6">
        <f>IF(S195&gt;2147483647,S195-4294967296,S195)</f>
        <v>0</v>
      </c>
      <c r="U195" s="6" t="str">
        <f>IF(C195=401,T195/1000,"")</f>
        <v/>
      </c>
      <c r="V195" s="10"/>
      <c r="W195" s="10"/>
      <c r="X195" s="10" t="str">
        <f>IF(C195=402,HEX2DEC(G195),"")</f>
        <v/>
      </c>
      <c r="Y195" s="10" t="str">
        <f>IF(C195=402,HEX2DEC(_xlfn.CONCAT(N195,M195,L195,K195))/1000,"")</f>
        <v/>
      </c>
      <c r="Z195" s="11"/>
      <c r="AA195" s="10"/>
      <c r="AB195" s="10"/>
      <c r="AC195" s="10" t="str">
        <f>IF(C195=403,HEX2DEC(_xlfn.CONCAT(N195,M195,L195,K195))/1000,"")</f>
        <v/>
      </c>
      <c r="AD195" s="10"/>
      <c r="AE195" s="10"/>
      <c r="AF195" s="10"/>
      <c r="AG195" s="10"/>
      <c r="AH195" s="10"/>
      <c r="AI195" s="10"/>
      <c r="AJ195" s="11"/>
      <c r="AK195" s="10"/>
      <c r="AL195" s="10"/>
      <c r="AM195" s="10"/>
      <c r="AN195" s="10"/>
      <c r="AO195" s="10"/>
      <c r="AP195" s="10"/>
      <c r="AQ195" s="10"/>
      <c r="AR195" s="10"/>
    </row>
    <row r="196">
      <c r="A196" s="7">
        <f>'Filtered Data'!A195</f>
        <v>12369</v>
      </c>
      <c r="B196" s="7">
        <f>'Filtered Data'!B195</f>
        <v>0</v>
      </c>
      <c r="C196" s="7">
        <f>'Filtered Data'!C195</f>
        <v>403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63</v>
      </c>
      <c r="H196" s="7" t="str">
        <f>'Filtered Data'!H195</f>
        <v>00</v>
      </c>
      <c r="I196" s="7" t="str">
        <f>'Filtered Data'!I195</f>
        <v>00</v>
      </c>
      <c r="J196" s="7" t="str">
        <f>'Filtered Data'!J195</f>
        <v>00</v>
      </c>
      <c r="K196" s="7" t="str">
        <f>'Filtered Data'!K195</f>
        <v>94</v>
      </c>
      <c r="L196" s="7" t="str">
        <f>'Filtered Data'!L195</f>
        <v>e0</v>
      </c>
      <c r="M196" s="7" t="str">
        <f>'Filtered Data'!M195</f>
        <v>09</v>
      </c>
      <c r="N196" s="7" t="str">
        <f>'Filtered Data'!N195</f>
        <v>00</v>
      </c>
      <c r="P196" s="9" t="e">
        <f t="shared" si="4"/>
        <v>#NUM!</v>
      </c>
      <c r="Q196" s="10"/>
      <c r="R196" s="10" t="str">
        <f>IF(C196=401,(HEX2DEC(_xlfn.CONCAT(H196,G196))/1000),"")</f>
        <v/>
      </c>
      <c r="S196" s="6">
        <f>HEX2DEC(_xlfn.CONCAT(N196,M196,L196,K196))</f>
        <v>647316</v>
      </c>
      <c r="T196" s="6">
        <f>IF(S196&gt;2147483647,S196-4294967296,S196)</f>
        <v>647316</v>
      </c>
      <c r="U196" s="6" t="str">
        <f>IF(C196=401,T196/1000,"")</f>
        <v/>
      </c>
      <c r="V196" s="10"/>
      <c r="W196" s="10"/>
      <c r="X196" s="10" t="str">
        <f>IF(C196=402,HEX2DEC(G196),"")</f>
        <v/>
      </c>
      <c r="Y196" s="10" t="str">
        <f>IF(C196=402,HEX2DEC(_xlfn.CONCAT(N196,M196,L196,K196))/1000,"")</f>
        <v/>
      </c>
      <c r="Z196" s="11"/>
      <c r="AA196" s="10"/>
      <c r="AB196" s="10"/>
      <c r="AC196" s="10">
        <f>IF(C196=403,HEX2DEC(_xlfn.CONCAT(N196,M196,L196,K196))/1000,"")</f>
        <v>647.31600000000003</v>
      </c>
      <c r="AD196" s="10"/>
      <c r="AE196" s="10"/>
      <c r="AF196" s="10"/>
      <c r="AG196" s="10"/>
      <c r="AH196" s="10"/>
      <c r="AI196" s="10"/>
      <c r="AJ196" s="11"/>
      <c r="AK196" s="10"/>
      <c r="AL196" s="10"/>
      <c r="AM196" s="10"/>
      <c r="AN196" s="10"/>
      <c r="AO196" s="10"/>
      <c r="AP196" s="10"/>
      <c r="AQ196" s="10"/>
      <c r="AR196" s="10"/>
    </row>
    <row r="197">
      <c r="A197" s="7">
        <f>'Filtered Data'!A196</f>
        <v>12373</v>
      </c>
      <c r="B197" s="7">
        <f>'Filtered Data'!B196</f>
        <v>1</v>
      </c>
      <c r="C197" s="7">
        <f>'Filtered Data'!C196</f>
        <v>300</v>
      </c>
      <c r="D197" s="7">
        <f>'Filtered Data'!D196</f>
        <v>0</v>
      </c>
      <c r="E197" s="7">
        <f>'Filtered Data'!E196</f>
        <v>0</v>
      </c>
      <c r="F197" s="7">
        <f>'Filtered Data'!F196</f>
        <v>8</v>
      </c>
      <c r="G197" s="7" t="str">
        <f>'Filtered Data'!G196</f>
        <v>03</v>
      </c>
      <c r="H197" s="7" t="str">
        <f>'Filtered Data'!H196</f>
        <v>5a</v>
      </c>
      <c r="I197" s="7" t="str">
        <f>'Filtered Data'!I196</f>
        <v>64</v>
      </c>
      <c r="J197" s="7" t="str">
        <f>'Filtered Data'!J196</f>
        <v>5a</v>
      </c>
      <c r="K197" s="7" t="str">
        <f>'Filtered Data'!K196</f>
        <v>41</v>
      </c>
      <c r="L197" s="7" t="str">
        <f>'Filtered Data'!L196</f>
        <v>00</v>
      </c>
      <c r="M197" s="7" t="str">
        <f>'Filtered Data'!M196</f>
        <v>32</v>
      </c>
      <c r="N197" s="7" t="str">
        <f>'Filtered Data'!N196</f>
        <v>22</v>
      </c>
      <c r="P197" s="9" t="e">
        <f t="shared" si="4"/>
        <v>#NUM!</v>
      </c>
      <c r="Q197" s="10"/>
      <c r="R197" s="10" t="str">
        <f>IF(C197=401,(HEX2DEC(_xlfn.CONCAT(H197,G197))/1000),"")</f>
        <v/>
      </c>
      <c r="S197" s="6">
        <f>HEX2DEC(_xlfn.CONCAT(N197,M197,L197,K197))</f>
        <v>573702209</v>
      </c>
      <c r="T197" s="6">
        <f>IF(S197&gt;2147483647,S197-4294967296,S197)</f>
        <v>573702209</v>
      </c>
      <c r="U197" s="6" t="str">
        <f>IF(C197=401,T197/1000,"")</f>
        <v/>
      </c>
      <c r="V197" s="10"/>
      <c r="W197" s="10"/>
      <c r="X197" s="10" t="str">
        <f>IF(C197=402,HEX2DEC(G197),"")</f>
        <v/>
      </c>
      <c r="Y197" s="10" t="str">
        <f>IF(C197=402,HEX2DEC(_xlfn.CONCAT(N197,M197,L197,K197))/1000,"")</f>
        <v/>
      </c>
      <c r="Z197" s="11"/>
      <c r="AA197" s="10"/>
      <c r="AB197" s="10"/>
      <c r="AC197" s="10" t="str">
        <f>IF(C197=403,HEX2DEC(_xlfn.CONCAT(N197,M197,L197,K197))/1000,"")</f>
        <v/>
      </c>
      <c r="AD197" s="10"/>
      <c r="AE197" s="10"/>
      <c r="AF197" s="10"/>
      <c r="AG197" s="10"/>
      <c r="AH197" s="10"/>
      <c r="AI197" s="10"/>
      <c r="AJ197" s="11"/>
      <c r="AK197" s="10"/>
      <c r="AL197" s="10"/>
      <c r="AM197" s="10"/>
      <c r="AN197" s="10"/>
      <c r="AO197" s="10"/>
      <c r="AP197" s="10"/>
      <c r="AQ197" s="10"/>
      <c r="AR197" s="10"/>
    </row>
    <row r="198">
      <c r="A198" s="7">
        <f>'Filtered Data'!A197</f>
        <v>12374</v>
      </c>
      <c r="B198" s="7">
        <f>'Filtered Data'!B197</f>
        <v>1</v>
      </c>
      <c r="C198" s="7">
        <f>'Filtered Data'!C197</f>
        <v>301</v>
      </c>
      <c r="D198" s="7">
        <f>'Filtered Data'!D197</f>
        <v>0</v>
      </c>
      <c r="E198" s="7">
        <f>'Filtered Data'!E197</f>
        <v>0</v>
      </c>
      <c r="F198" s="7">
        <f>'Filtered Data'!F197</f>
        <v>3</v>
      </c>
      <c r="G198" s="7" t="str">
        <f>'Filtered Data'!G197</f>
        <v>6b</v>
      </c>
      <c r="H198" s="7" t="str">
        <f>'Filtered Data'!H197</f>
        <v>02</v>
      </c>
      <c r="I198" s="7" t="str">
        <f>'Filtered Data'!I197</f>
        <v>00</v>
      </c>
      <c r="J198" s="7" t="str">
        <f>'Filtered Data'!J197</f>
        <v/>
      </c>
      <c r="K198" s="7" t="str">
        <f>'Filtered Data'!K197</f>
        <v/>
      </c>
      <c r="L198" s="7" t="str">
        <f>'Filtered Data'!L197</f>
        <v/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>IF(C198=401,(HEX2DEC(_xlfn.CONCAT(H198,G198))/1000),"")</f>
        <v/>
      </c>
      <c r="S198" s="6">
        <f>HEX2DEC(_xlfn.CONCAT(N198,M198,L198,K198))</f>
        <v>0</v>
      </c>
      <c r="T198" s="6">
        <f>IF(S198&gt;2147483647,S198-4294967296,S198)</f>
        <v>0</v>
      </c>
      <c r="U198" s="6" t="str">
        <f>IF(C198=401,T198/1000,"")</f>
        <v/>
      </c>
      <c r="V198" s="10"/>
      <c r="W198" s="10"/>
      <c r="X198" s="10" t="str">
        <f>IF(C198=402,HEX2DEC(G198),"")</f>
        <v/>
      </c>
      <c r="Y198" s="10" t="str">
        <f>IF(C198=402,HEX2DEC(_xlfn.CONCAT(N198,M198,L198,K198))/1000,"")</f>
        <v/>
      </c>
      <c r="Z198" s="11"/>
      <c r="AA198" s="10"/>
      <c r="AB198" s="10"/>
      <c r="AC198" s="10" t="str">
        <f>IF(C198=403,HEX2DEC(_xlfn.CONCAT(N198,M198,L198,K198))/1000,"")</f>
        <v/>
      </c>
      <c r="AD198" s="10"/>
      <c r="AE198" s="10"/>
      <c r="AF198" s="10"/>
      <c r="AG198" s="10"/>
      <c r="AH198" s="10"/>
      <c r="AI198" s="10"/>
      <c r="AJ198" s="11"/>
      <c r="AK198" s="10"/>
      <c r="AL198" s="10"/>
      <c r="AM198" s="10"/>
      <c r="AN198" s="10"/>
      <c r="AO198" s="10"/>
      <c r="AP198" s="10"/>
      <c r="AQ198" s="10"/>
      <c r="AR198" s="10"/>
    </row>
    <row r="199">
      <c r="A199" s="7">
        <f>'Filtered Data'!A198</f>
        <v>12375</v>
      </c>
      <c r="B199" s="7">
        <f>'Filtered Data'!B198</f>
        <v>0</v>
      </c>
      <c r="C199" s="7">
        <f>'Filtered Data'!C198</f>
        <v>204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00</v>
      </c>
      <c r="H199" s="7" t="str">
        <f>'Filtered Data'!H198</f>
        <v>00</v>
      </c>
      <c r="I199" s="7" t="str">
        <f>'Filtered Data'!I198</f>
        <v>00</v>
      </c>
      <c r="J199" s="7" t="str">
        <f>'Filtered Data'!J198</f>
        <v>00</v>
      </c>
      <c r="K199" s="7" t="str">
        <f>'Filtered Data'!K198</f>
        <v>00</v>
      </c>
      <c r="L199" s="7" t="str">
        <f>'Filtered Data'!L198</f>
        <v>00</v>
      </c>
      <c r="M199" s="7" t="str">
        <f>'Filtered Data'!M198</f>
        <v>00</v>
      </c>
      <c r="N199" s="7" t="str">
        <f>'Filtered Data'!N198</f>
        <v>00</v>
      </c>
      <c r="P199" s="9" t="e">
        <f t="shared" si="4"/>
        <v>#NUM!</v>
      </c>
      <c r="Q199" s="10"/>
      <c r="R199" s="10" t="str">
        <f>IF(C199=401,(HEX2DEC(_xlfn.CONCAT(H199,G199))/1000),"")</f>
        <v/>
      </c>
      <c r="S199" s="6">
        <f>HEX2DEC(_xlfn.CONCAT(N199,M199,L199,K199))</f>
        <v>0</v>
      </c>
      <c r="T199" s="6">
        <f>IF(S199&gt;2147483647,S199-4294967296,S199)</f>
        <v>0</v>
      </c>
      <c r="U199" s="6" t="str">
        <f>IF(C199=401,T199/1000,"")</f>
        <v/>
      </c>
      <c r="V199" s="10"/>
      <c r="W199" s="10"/>
      <c r="X199" s="10" t="str">
        <f>IF(C199=402,HEX2DEC(G199),"")</f>
        <v/>
      </c>
      <c r="Y199" s="10" t="str">
        <f>IF(C199=402,HEX2DEC(_xlfn.CONCAT(N199,M199,L199,K199))/1000,"")</f>
        <v/>
      </c>
      <c r="Z199" s="11"/>
      <c r="AA199" s="10"/>
      <c r="AB199" s="10"/>
      <c r="AC199" s="10" t="str">
        <f>IF(C199=403,HEX2DEC(_xlfn.CONCAT(N199,M199,L199,K199))/1000,"")</f>
        <v/>
      </c>
      <c r="AD199" s="10"/>
      <c r="AE199" s="10"/>
      <c r="AF199" s="10"/>
      <c r="AG199" s="10"/>
      <c r="AH199" s="10"/>
      <c r="AI199" s="10"/>
      <c r="AJ199" s="11"/>
      <c r="AK199" s="10"/>
      <c r="AL199" s="10"/>
      <c r="AM199" s="10"/>
      <c r="AN199" s="10"/>
      <c r="AO199" s="10"/>
      <c r="AP199" s="10"/>
      <c r="AQ199" s="10"/>
      <c r="AR199" s="10"/>
    </row>
    <row r="200">
      <c r="A200" s="7">
        <f>'Filtered Data'!A199</f>
        <v>12381</v>
      </c>
      <c r="B200" s="7">
        <f>'Filtered Data'!B199</f>
        <v>0</v>
      </c>
      <c r="C200" s="7">
        <f>'Filtered Data'!C199</f>
        <v>401</v>
      </c>
      <c r="D200" s="7">
        <f>'Filtered Data'!D199</f>
        <v>0</v>
      </c>
      <c r="E200" s="7">
        <f>'Filtered Data'!E199</f>
        <v>0</v>
      </c>
      <c r="F200" s="7">
        <f>'Filtered Data'!F199</f>
        <v>8</v>
      </c>
      <c r="G200" s="7" t="str">
        <f>'Filtered Data'!G199</f>
        <v>6b</v>
      </c>
      <c r="H200" s="7" t="str">
        <f>'Filtered Data'!H199</f>
        <v>9a</v>
      </c>
      <c r="I200" s="7" t="str">
        <f>'Filtered Data'!I199</f>
        <v>00</v>
      </c>
      <c r="J200" s="7" t="str">
        <f>'Filtered Data'!J199</f>
        <v>00</v>
      </c>
      <c r="K200" s="7" t="str">
        <f>'Filtered Data'!K199</f>
        <v>4d</v>
      </c>
      <c r="L200" s="7" t="str">
        <f>'Filtered Data'!L199</f>
        <v>00</v>
      </c>
      <c r="M200" s="7" t="str">
        <f>'Filtered Data'!M199</f>
        <v>00</v>
      </c>
      <c r="N200" s="7" t="str">
        <f>'Filtered Data'!N199</f>
        <v>00</v>
      </c>
      <c r="P200" s="9" t="e">
        <f t="shared" si="4"/>
        <v>#NUM!</v>
      </c>
      <c r="Q200" s="10"/>
      <c r="R200" s="10">
        <f>IF(C200=401,(HEX2DEC(_xlfn.CONCAT(H200,G200))/1000),"")</f>
        <v>39.530999999999999</v>
      </c>
      <c r="S200" s="6">
        <f>HEX2DEC(_xlfn.CONCAT(N200,M200,L200,K200))</f>
        <v>77</v>
      </c>
      <c r="T200" s="6">
        <f>IF(S200&gt;2147483647,S200-4294967296,S200)</f>
        <v>77</v>
      </c>
      <c r="U200" s="6">
        <f>IF(C200=401,T200/1000,"")</f>
        <v>7.6999999999999999e-002</v>
      </c>
      <c r="V200" s="10"/>
      <c r="W200" s="10"/>
      <c r="X200" s="10" t="str">
        <f>IF(C200=402,HEX2DEC(G200),"")</f>
        <v/>
      </c>
      <c r="Y200" s="10" t="str">
        <f>IF(C200=402,HEX2DEC(_xlfn.CONCAT(N200,M200,L200,K200))/1000,"")</f>
        <v/>
      </c>
      <c r="Z200" s="11"/>
      <c r="AA200" s="10"/>
      <c r="AB200" s="10"/>
      <c r="AC200" s="10" t="str">
        <f>IF(C200=403,HEX2DEC(_xlfn.CONCAT(N200,M200,L200,K200))/1000,"")</f>
        <v/>
      </c>
      <c r="AD200" s="10"/>
      <c r="AE200" s="10"/>
      <c r="AF200" s="10"/>
      <c r="AG200" s="10"/>
      <c r="AH200" s="10"/>
      <c r="AI200" s="10"/>
      <c r="AJ200" s="11"/>
      <c r="AK200" s="10"/>
      <c r="AL200" s="10"/>
      <c r="AM200" s="10"/>
      <c r="AN200" s="10"/>
      <c r="AO200" s="10"/>
      <c r="AP200" s="10"/>
      <c r="AQ200" s="10"/>
      <c r="AR200" s="10"/>
    </row>
    <row r="201">
      <c r="A201" s="7">
        <f>'Filtered Data'!A200</f>
        <v>12393</v>
      </c>
      <c r="B201" s="7">
        <f>'Filtered Data'!B200</f>
        <v>0</v>
      </c>
      <c r="C201" s="7">
        <f>'Filtered Data'!C200</f>
        <v>202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e2</v>
      </c>
      <c r="H201" s="7" t="str">
        <f>'Filtered Data'!H200</f>
        <v>20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b8</v>
      </c>
      <c r="L201" s="7" t="str">
        <f>'Filtered Data'!L200</f>
        <v>ab</v>
      </c>
      <c r="M201" s="7" t="str">
        <f>'Filtered Data'!M200</f>
        <v>22</v>
      </c>
      <c r="N201" s="7" t="str">
        <f>'Filtered Data'!N200</f>
        <v>00</v>
      </c>
      <c r="P201" s="9" t="e">
        <f t="shared" si="4"/>
        <v>#NUM!</v>
      </c>
      <c r="Q201" s="10"/>
      <c r="R201" s="10" t="str">
        <f>IF(C201=401,(HEX2DEC(_xlfn.CONCAT(H201,G201))/1000),"")</f>
        <v/>
      </c>
      <c r="S201" s="6">
        <f>HEX2DEC(_xlfn.CONCAT(N201,M201,L201,K201))</f>
        <v>2272184</v>
      </c>
      <c r="T201" s="6">
        <f>IF(S201&gt;2147483647,S201-4294967296,S201)</f>
        <v>2272184</v>
      </c>
      <c r="U201" s="6" t="str">
        <f>IF(C201=401,T201/1000,"")</f>
        <v/>
      </c>
      <c r="V201" s="10"/>
      <c r="W201" s="10"/>
      <c r="X201" s="10" t="str">
        <f>IF(C201=402,HEX2DEC(G201),"")</f>
        <v/>
      </c>
      <c r="Y201" s="10" t="str">
        <f>IF(C201=402,HEX2DEC(_xlfn.CONCAT(N201,M201,L201,K201))/1000,"")</f>
        <v/>
      </c>
      <c r="Z201" s="11"/>
      <c r="AA201" s="10"/>
      <c r="AB201" s="10"/>
      <c r="AC201" s="10" t="str">
        <f>IF(C201=403,HEX2DEC(_xlfn.CONCAT(N201,M201,L201,K201))/1000,"")</f>
        <v/>
      </c>
      <c r="AD201" s="10"/>
      <c r="AE201" s="10"/>
      <c r="AF201" s="10"/>
      <c r="AG201" s="10"/>
      <c r="AH201" s="10"/>
      <c r="AI201" s="10"/>
      <c r="AJ201" s="11"/>
      <c r="AK201" s="10"/>
      <c r="AL201" s="10"/>
      <c r="AM201" s="10"/>
      <c r="AN201" s="10"/>
      <c r="AO201" s="10"/>
      <c r="AP201" s="10"/>
      <c r="AQ201" s="10"/>
      <c r="AR201" s="10"/>
    </row>
    <row r="202">
      <c r="A202" s="7">
        <f>'Filtered Data'!A201</f>
        <v>12421</v>
      </c>
      <c r="B202" s="7">
        <f>'Filtered Data'!B201</f>
        <v>0</v>
      </c>
      <c r="C202" s="7">
        <f>'Filtered Data'!C201</f>
        <v>666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52</v>
      </c>
      <c r="H202" s="7" t="str">
        <f>'Filtered Data'!H201</f>
        <v>08</v>
      </c>
      <c r="I202" s="7" t="str">
        <f>'Filtered Data'!I201</f>
        <v>01</v>
      </c>
      <c r="J202" s="7" t="str">
        <f>'Filtered Data'!J201</f>
        <v>05</v>
      </c>
      <c r="K202" s="7" t="str">
        <f>'Filtered Data'!K201</f>
        <v>52</v>
      </c>
      <c r="L202" s="7" t="str">
        <f>'Filtered Data'!L201</f>
        <v>57</v>
      </c>
      <c r="M202" s="7" t="str">
        <f>'Filtered Data'!M201</f>
        <v>12</v>
      </c>
      <c r="N202" s="7" t="str">
        <f>'Filtered Data'!N201</f>
        <v>44</v>
      </c>
      <c r="P202" s="9" t="e">
        <f t="shared" si="4"/>
        <v>#NUM!</v>
      </c>
      <c r="Q202" s="10"/>
      <c r="R202" s="10" t="str">
        <f>IF(C202=401,(HEX2DEC(_xlfn.CONCAT(H202,G202))/1000),"")</f>
        <v/>
      </c>
      <c r="S202" s="6">
        <f>HEX2DEC(_xlfn.CONCAT(N202,M202,L202,K202))</f>
        <v>1142052690</v>
      </c>
      <c r="T202" s="6">
        <f>IF(S202&gt;2147483647,S202-4294967296,S202)</f>
        <v>1142052690</v>
      </c>
      <c r="U202" s="6" t="str">
        <f>IF(C202=401,T202/1000,"")</f>
        <v/>
      </c>
      <c r="V202" s="10"/>
      <c r="W202" s="10"/>
      <c r="X202" s="10" t="str">
        <f>IF(C202=402,HEX2DEC(G202),"")</f>
        <v/>
      </c>
      <c r="Y202" s="10" t="str">
        <f>IF(C202=402,HEX2DEC(_xlfn.CONCAT(N202,M202,L202,K202))/1000,"")</f>
        <v/>
      </c>
      <c r="Z202" s="11"/>
      <c r="AA202" s="10"/>
      <c r="AB202" s="10"/>
      <c r="AC202" s="10" t="str">
        <f>IF(C202=403,HEX2DEC(_xlfn.CONCAT(N202,M202,L202,K202))/1000,"")</f>
        <v/>
      </c>
      <c r="AD202" s="10"/>
      <c r="AE202" s="10"/>
      <c r="AF202" s="10"/>
      <c r="AG202" s="10"/>
      <c r="AH202" s="10"/>
      <c r="AI202" s="10"/>
      <c r="AJ202" s="11"/>
      <c r="AK202" s="10"/>
      <c r="AL202" s="10"/>
      <c r="AM202" s="10"/>
      <c r="AN202" s="10"/>
      <c r="AO202" s="10"/>
      <c r="AP202" s="10"/>
      <c r="AQ202" s="10"/>
      <c r="AR202" s="10"/>
    </row>
    <row r="203">
      <c r="A203" s="7">
        <f>'Filtered Data'!A202</f>
        <v>12422</v>
      </c>
      <c r="B203" s="7">
        <f>'Filtered Data'!B202</f>
        <v>1</v>
      </c>
      <c r="C203" s="7">
        <f>'Filtered Data'!C202</f>
        <v>300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03</v>
      </c>
      <c r="H203" s="7" t="str">
        <f>'Filtered Data'!H202</f>
        <v>5a</v>
      </c>
      <c r="I203" s="7" t="str">
        <f>'Filtered Data'!I202</f>
        <v>64</v>
      </c>
      <c r="J203" s="7" t="str">
        <f>'Filtered Data'!J202</f>
        <v>5a</v>
      </c>
      <c r="K203" s="7" t="str">
        <f>'Filtered Data'!K202</f>
        <v>41</v>
      </c>
      <c r="L203" s="7" t="str">
        <f>'Filtered Data'!L202</f>
        <v>00</v>
      </c>
      <c r="M203" s="7" t="str">
        <f>'Filtered Data'!M202</f>
        <v>32</v>
      </c>
      <c r="N203" s="7" t="str">
        <f>'Filtered Data'!N202</f>
        <v>23</v>
      </c>
      <c r="P203" s="9" t="e">
        <f t="shared" si="4"/>
        <v>#NUM!</v>
      </c>
      <c r="Q203" s="10"/>
      <c r="R203" s="10" t="str">
        <f>IF(C203=401,(HEX2DEC(_xlfn.CONCAT(H203,G203))/1000),"")</f>
        <v/>
      </c>
      <c r="S203" s="6">
        <f>HEX2DEC(_xlfn.CONCAT(N203,M203,L203,K203))</f>
        <v>590479425</v>
      </c>
      <c r="T203" s="6">
        <f>IF(S203&gt;2147483647,S203-4294967296,S203)</f>
        <v>590479425</v>
      </c>
      <c r="U203" s="6" t="str">
        <f>IF(C203=401,T203/1000,"")</f>
        <v/>
      </c>
      <c r="V203" s="10"/>
      <c r="W203" s="10"/>
      <c r="X203" s="10" t="str">
        <f>IF(C203=402,HEX2DEC(G203),"")</f>
        <v/>
      </c>
      <c r="Y203" s="10" t="str">
        <f>IF(C203=402,HEX2DEC(_xlfn.CONCAT(N203,M203,L203,K203))/1000,"")</f>
        <v/>
      </c>
      <c r="Z203" s="11"/>
      <c r="AA203" s="10"/>
      <c r="AB203" s="10"/>
      <c r="AC203" s="10" t="str">
        <f>IF(C203=403,HEX2DEC(_xlfn.CONCAT(N203,M203,L203,K203))/1000,"")</f>
        <v/>
      </c>
      <c r="AD203" s="10"/>
      <c r="AE203" s="10"/>
      <c r="AF203" s="10"/>
      <c r="AG203" s="10"/>
      <c r="AH203" s="10"/>
      <c r="AI203" s="10"/>
      <c r="AJ203" s="11"/>
      <c r="AK203" s="10"/>
      <c r="AL203" s="10"/>
      <c r="AM203" s="10"/>
      <c r="AN203" s="10"/>
      <c r="AO203" s="10"/>
      <c r="AP203" s="10"/>
      <c r="AQ203" s="10"/>
      <c r="AR203" s="10"/>
    </row>
    <row r="204">
      <c r="A204" s="7">
        <f>'Filtered Data'!A203</f>
        <v>12423</v>
      </c>
      <c r="B204" s="7">
        <f>'Filtered Data'!B203</f>
        <v>1</v>
      </c>
      <c r="C204" s="7">
        <f>'Filtered Data'!C203</f>
        <v>301</v>
      </c>
      <c r="D204" s="7">
        <f>'Filtered Data'!D203</f>
        <v>0</v>
      </c>
      <c r="E204" s="7">
        <f>'Filtered Data'!E203</f>
        <v>0</v>
      </c>
      <c r="F204" s="7">
        <f>'Filtered Data'!F203</f>
        <v>3</v>
      </c>
      <c r="G204" s="7" t="str">
        <f>'Filtered Data'!G203</f>
        <v>96</v>
      </c>
      <c r="H204" s="7" t="str">
        <f>'Filtered Data'!H203</f>
        <v>03</v>
      </c>
      <c r="I204" s="7" t="str">
        <f>'Filtered Data'!I203</f>
        <v>00</v>
      </c>
      <c r="J204" s="7" t="str">
        <f>'Filtered Data'!J203</f>
        <v/>
      </c>
      <c r="K204" s="7" t="str">
        <f>'Filtered Data'!K203</f>
        <v/>
      </c>
      <c r="L204" s="7" t="str">
        <f>'Filtered Data'!L203</f>
        <v/>
      </c>
      <c r="M204" s="7" t="str">
        <f>'Filtered Data'!M203</f>
        <v/>
      </c>
      <c r="N204" s="7" t="str">
        <f>'Filtered Data'!N203</f>
        <v/>
      </c>
      <c r="P204" s="9"/>
      <c r="Q204" s="10"/>
      <c r="R204" s="10" t="str">
        <f>IF(C204=401,(HEX2DEC(_xlfn.CONCAT(H204,G204))/1000),"")</f>
        <v/>
      </c>
      <c r="S204" s="6">
        <f>HEX2DEC(_xlfn.CONCAT(N204,M204,L204,K204))</f>
        <v>0</v>
      </c>
      <c r="T204" s="6">
        <f>IF(S204&gt;2147483647,S204-4294967296,S204)</f>
        <v>0</v>
      </c>
      <c r="U204" s="6" t="str">
        <f>IF(C204=401,T204/1000,"")</f>
        <v/>
      </c>
      <c r="V204" s="10"/>
      <c r="W204" s="10"/>
      <c r="X204" s="10" t="str">
        <f>IF(C204=402,HEX2DEC(G204),"")</f>
        <v/>
      </c>
      <c r="Y204" s="10" t="str">
        <f>IF(C204=402,HEX2DEC(_xlfn.CONCAT(N204,M204,L204,K204))/1000,"")</f>
        <v/>
      </c>
      <c r="Z204" s="11"/>
      <c r="AA204" s="10"/>
      <c r="AB204" s="10"/>
      <c r="AC204" s="10" t="str">
        <f>IF(C204=403,HEX2DEC(_xlfn.CONCAT(N204,M204,L204,K204))/1000,"")</f>
        <v/>
      </c>
      <c r="AD204" s="10"/>
      <c r="AE204" s="10"/>
      <c r="AF204" s="10"/>
      <c r="AG204" s="10"/>
      <c r="AH204" s="10"/>
      <c r="AI204" s="10"/>
      <c r="AJ204" s="11"/>
      <c r="AK204" s="10"/>
      <c r="AL204" s="10"/>
      <c r="AM204" s="10"/>
      <c r="AN204" s="10"/>
      <c r="AO204" s="10"/>
      <c r="AP204" s="10"/>
      <c r="AQ204" s="10"/>
      <c r="AR204" s="10"/>
    </row>
    <row r="205">
      <c r="A205" s="7">
        <f>'Filtered Data'!A204</f>
        <v>12433</v>
      </c>
      <c r="B205" s="7">
        <f>'Filtered Data'!B204</f>
        <v>0</v>
      </c>
      <c r="C205" s="7">
        <f>'Filtered Data'!C204</f>
        <v>400</v>
      </c>
      <c r="D205" s="7">
        <f>'Filtered Data'!D204</f>
        <v>0</v>
      </c>
      <c r="E205" s="7">
        <f>'Filtered Data'!E204</f>
        <v>0</v>
      </c>
      <c r="F205" s="7">
        <f>'Filtered Data'!F204</f>
        <v>8</v>
      </c>
      <c r="G205" s="7" t="str">
        <f>'Filtered Data'!G204</f>
        <v>01</v>
      </c>
      <c r="H205" s="7" t="str">
        <f>'Filtered Data'!H204</f>
        <v>00</v>
      </c>
      <c r="I205" s="7" t="str">
        <f>'Filtered Data'!I204</f>
        <v>c</v>
      </c>
      <c r="J205" s="7" t="str">
        <f>'Filtered Data'!J204</f>
        <v>00</v>
      </c>
      <c r="K205" s="7" t="str">
        <f>'Filtered Data'!K204</f>
        <v>00</v>
      </c>
      <c r="L205" s="7" t="str">
        <f>'Filtered Data'!L204</f>
        <v>00</v>
      </c>
      <c r="M205" s="7" t="str">
        <f>'Filtered Data'!M204</f>
        <v>00</v>
      </c>
      <c r="N205" s="7" t="str">
        <f>'Filtered Data'!N204</f>
        <v>00</v>
      </c>
      <c r="P205" s="9" t="e">
        <f t="shared" si="4"/>
        <v>#NUM!</v>
      </c>
      <c r="Q205" s="10"/>
      <c r="R205" s="10" t="str">
        <f>IF(C205=401,(HEX2DEC(_xlfn.CONCAT(H205,G205))/1000),"")</f>
        <v/>
      </c>
      <c r="S205" s="6">
        <f>HEX2DEC(_xlfn.CONCAT(N205,M205,L205,K205))</f>
        <v>0</v>
      </c>
      <c r="T205" s="6">
        <f>IF(S205&gt;2147483647,S205-4294967296,S205)</f>
        <v>0</v>
      </c>
      <c r="U205" s="6" t="str">
        <f>IF(C205=401,T205/1000,"")</f>
        <v/>
      </c>
      <c r="V205" s="10"/>
      <c r="W205" s="10"/>
      <c r="X205" s="10" t="str">
        <f>IF(C205=402,HEX2DEC(G205),"")</f>
        <v/>
      </c>
      <c r="Y205" s="10" t="str">
        <f>IF(C205=402,HEX2DEC(_xlfn.CONCAT(N205,M205,L205,K205))/1000,"")</f>
        <v/>
      </c>
      <c r="Z205" s="11"/>
      <c r="AA205" s="10"/>
      <c r="AB205" s="10"/>
      <c r="AC205" s="10" t="str">
        <f>IF(C205=403,HEX2DEC(_xlfn.CONCAT(N205,M205,L205,K205))/1000,"")</f>
        <v/>
      </c>
      <c r="AD205" s="10"/>
      <c r="AE205" s="10"/>
      <c r="AF205" s="10"/>
      <c r="AG205" s="10"/>
      <c r="AH205" s="10"/>
      <c r="AI205" s="10"/>
      <c r="AJ205" s="11"/>
      <c r="AK205" s="10"/>
      <c r="AL205" s="10"/>
      <c r="AM205" s="10"/>
      <c r="AN205" s="10"/>
      <c r="AO205" s="10"/>
      <c r="AP205" s="10"/>
      <c r="AQ205" s="10"/>
      <c r="AR205" s="10"/>
    </row>
    <row r="206">
      <c r="A206" s="7">
        <f>'Filtered Data'!A205</f>
        <v>12455</v>
      </c>
      <c r="B206" s="7">
        <f>'Filtered Data'!B205</f>
        <v>0</v>
      </c>
      <c r="C206" s="7">
        <f>'Filtered Data'!C205</f>
        <v>665</v>
      </c>
      <c r="D206" s="7">
        <f>'Filtered Data'!D205</f>
        <v>0</v>
      </c>
      <c r="E206" s="7">
        <f>'Filtered Data'!E205</f>
        <v>0</v>
      </c>
      <c r="F206" s="7">
        <f>'Filtered Data'!F205</f>
        <v>8</v>
      </c>
      <c r="G206" s="7" t="str">
        <f>'Filtered Data'!G205</f>
        <v>00</v>
      </c>
      <c r="H206" s="7" t="str">
        <f>'Filtered Data'!H205</f>
        <v>00</v>
      </c>
      <c r="I206" s="7" t="str">
        <f>'Filtered Data'!I205</f>
        <v>00</v>
      </c>
      <c r="J206" s="7" t="str">
        <f>'Filtered Data'!J205</f>
        <v>53</v>
      </c>
      <c r="K206" s="7" t="str">
        <f>'Filtered Data'!K205</f>
        <v>4c</v>
      </c>
      <c r="L206" s="7" t="str">
        <f>'Filtered Data'!L205</f>
        <v>18</v>
      </c>
      <c r="M206" s="7" t="str">
        <f>'Filtered Data'!M205</f>
        <v>53</v>
      </c>
      <c r="N206" s="7" t="str">
        <f>'Filtered Data'!N205</f>
        <v>00</v>
      </c>
      <c r="P206" s="9" t="e">
        <f t="shared" si="4"/>
        <v>#NUM!</v>
      </c>
      <c r="Q206" s="10"/>
      <c r="R206" s="10" t="str">
        <f>IF(C206=401,(HEX2DEC(_xlfn.CONCAT(H206,G206))/1000),"")</f>
        <v/>
      </c>
      <c r="S206" s="6">
        <f>HEX2DEC(_xlfn.CONCAT(N206,M206,L206,K206))</f>
        <v>5445708</v>
      </c>
      <c r="T206" s="6">
        <f>IF(S206&gt;2147483647,S206-4294967296,S206)</f>
        <v>5445708</v>
      </c>
      <c r="U206" s="6" t="str">
        <f>IF(C206=401,T206/1000,"")</f>
        <v/>
      </c>
      <c r="V206" s="10"/>
      <c r="W206" s="10"/>
      <c r="X206" s="10" t="str">
        <f>IF(C206=402,HEX2DEC(G206),"")</f>
        <v/>
      </c>
      <c r="Y206" s="10" t="str">
        <f>IF(C206=402,HEX2DEC(_xlfn.CONCAT(N206,M206,L206,K206))/1000,"")</f>
        <v/>
      </c>
      <c r="Z206" s="11"/>
      <c r="AA206" s="10"/>
      <c r="AB206" s="10"/>
      <c r="AC206" s="10" t="str">
        <f>IF(C206=403,HEX2DEC(_xlfn.CONCAT(N206,M206,L206,K206))/1000,"")</f>
        <v/>
      </c>
      <c r="AD206" s="10"/>
      <c r="AE206" s="10"/>
      <c r="AF206" s="10"/>
      <c r="AG206" s="10"/>
      <c r="AH206" s="10"/>
      <c r="AI206" s="10"/>
      <c r="AJ206" s="11"/>
      <c r="AK206" s="10"/>
      <c r="AL206" s="10"/>
      <c r="AM206" s="10"/>
      <c r="AN206" s="10"/>
      <c r="AO206" s="10"/>
      <c r="AP206" s="10"/>
      <c r="AQ206" s="10"/>
      <c r="AR206" s="10"/>
    </row>
    <row r="207">
      <c r="A207" s="7">
        <f>'Filtered Data'!A206</f>
        <v>12473</v>
      </c>
      <c r="B207" s="7">
        <f>'Filtered Data'!B206</f>
        <v>1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41</v>
      </c>
      <c r="L207" s="7" t="str">
        <f>'Filtered Data'!L206</f>
        <v>00</v>
      </c>
      <c r="M207" s="7" t="str">
        <f>'Filtered Data'!M206</f>
        <v>32</v>
      </c>
      <c r="N207" s="7" t="str">
        <f>'Filtered Data'!N206</f>
        <v>64</v>
      </c>
      <c r="P207" s="9" t="e">
        <f t="shared" si="4"/>
        <v>#NUM!</v>
      </c>
      <c r="Q207" s="10"/>
      <c r="R207" s="10" t="str">
        <f>IF(C207=401,(HEX2DEC(_xlfn.CONCAT(H207,G207))/1000),"")</f>
        <v/>
      </c>
      <c r="S207" s="6">
        <f>HEX2DEC(_xlfn.CONCAT(N207,M207,L207,K207))</f>
        <v>1680998465</v>
      </c>
      <c r="T207" s="6">
        <f>IF(S207&gt;2147483647,S207-4294967296,S207)</f>
        <v>1680998465</v>
      </c>
      <c r="U207" s="6" t="str">
        <f>IF(C207=401,T207/1000,"")</f>
        <v/>
      </c>
      <c r="V207" s="10"/>
      <c r="W207" s="10"/>
      <c r="X207" s="10" t="str">
        <f>IF(C207=402,HEX2DEC(G207),"")</f>
        <v/>
      </c>
      <c r="Y207" s="10" t="str">
        <f>IF(C207=402,HEX2DEC(_xlfn.CONCAT(N207,M207,L207,K207))/1000,"")</f>
        <v/>
      </c>
      <c r="Z207" s="11"/>
      <c r="AA207" s="10"/>
      <c r="AB207" s="10"/>
      <c r="AC207" s="10" t="str">
        <f>IF(C207=403,HEX2DEC(_xlfn.CONCAT(N207,M207,L207,K207))/1000,"")</f>
        <v/>
      </c>
      <c r="AD207" s="10"/>
      <c r="AE207" s="10"/>
      <c r="AF207" s="10"/>
      <c r="AG207" s="10"/>
      <c r="AH207" s="10"/>
      <c r="AI207" s="10"/>
      <c r="AJ207" s="11"/>
      <c r="AK207" s="10"/>
      <c r="AL207" s="10"/>
      <c r="AM207" s="10"/>
      <c r="AN207" s="10"/>
      <c r="AO207" s="10"/>
      <c r="AP207" s="10"/>
      <c r="AQ207" s="10"/>
      <c r="AR207" s="10"/>
    </row>
    <row r="208">
      <c r="A208" s="7">
        <f>'Filtered Data'!A207</f>
        <v>12474</v>
      </c>
      <c r="B208" s="7">
        <f>'Filtered Data'!B207</f>
        <v>1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03</v>
      </c>
      <c r="H208" s="7" t="str">
        <f>'Filtered Data'!H207</f>
        <v>04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>IF(C208=401,(HEX2DEC(_xlfn.CONCAT(H208,G208))/1000),"")</f>
        <v/>
      </c>
      <c r="S208" s="6">
        <f>HEX2DEC(_xlfn.CONCAT(N208,M208,L208,K208))</f>
        <v>0</v>
      </c>
      <c r="T208" s="6">
        <f>IF(S208&gt;2147483647,S208-4294967296,S208)</f>
        <v>0</v>
      </c>
      <c r="U208" s="6" t="str">
        <f>IF(C208=401,T208/1000,"")</f>
        <v/>
      </c>
      <c r="V208" s="10"/>
      <c r="W208" s="10"/>
      <c r="X208" s="10" t="str">
        <f>IF(C208=402,HEX2DEC(G208),"")</f>
        <v/>
      </c>
      <c r="Y208" s="10" t="str">
        <f>IF(C208=402,HEX2DEC(_xlfn.CONCAT(N208,M208,L208,K208))/1000,"")</f>
        <v/>
      </c>
      <c r="Z208" s="11"/>
      <c r="AA208" s="10"/>
      <c r="AB208" s="10"/>
      <c r="AC208" s="10" t="str">
        <f>IF(C208=403,HEX2DEC(_xlfn.CONCAT(N208,M208,L208,K208))/1000,"")</f>
        <v/>
      </c>
      <c r="AD208" s="10"/>
      <c r="AE208" s="10"/>
      <c r="AF208" s="10"/>
      <c r="AG208" s="10"/>
      <c r="AH208" s="10"/>
      <c r="AI208" s="10"/>
      <c r="AJ208" s="11"/>
      <c r="AK208" s="10"/>
      <c r="AL208" s="10"/>
      <c r="AM208" s="10"/>
      <c r="AN208" s="10"/>
      <c r="AO208" s="10"/>
      <c r="AP208" s="10"/>
      <c r="AQ208" s="10"/>
      <c r="AR208" s="10"/>
    </row>
    <row r="209">
      <c r="A209" s="7">
        <f>'Filtered Data'!A208</f>
        <v>12475</v>
      </c>
      <c r="B209" s="7">
        <f>'Filtered Data'!B208</f>
        <v>0</v>
      </c>
      <c r="C209" s="7">
        <f>'Filtered Data'!C208</f>
        <v>200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4c</v>
      </c>
      <c r="H209" s="7" t="str">
        <f>'Filtered Data'!H208</f>
        <v>00</v>
      </c>
      <c r="I209" s="7" t="str">
        <f>'Filtered Data'!I208</f>
        <v>2c</v>
      </c>
      <c r="J209" s="7" t="str">
        <f>'Filtered Data'!J208</f>
        <v>7b</v>
      </c>
      <c r="K209" s="7" t="str">
        <f>'Filtered Data'!K208</f>
        <v>07</v>
      </c>
      <c r="L209" s="7" t="str">
        <f>'Filtered Data'!L208</f>
        <v>00</v>
      </c>
      <c r="M209" s="7" t="str">
        <f>'Filtered Data'!M208</f>
        <v>01</v>
      </c>
      <c r="N209" s="7" t="str">
        <f>'Filtered Data'!N208</f>
        <v>00</v>
      </c>
      <c r="P209" s="9" t="e">
        <f t="shared" si="4"/>
        <v>#NUM!</v>
      </c>
      <c r="Q209" s="10"/>
      <c r="R209" s="10" t="str">
        <f>IF(C209=401,(HEX2DEC(_xlfn.CONCAT(H209,G209))/1000),"")</f>
        <v/>
      </c>
      <c r="S209" s="6">
        <f>HEX2DEC(_xlfn.CONCAT(N209,M209,L209,K209))</f>
        <v>65543</v>
      </c>
      <c r="T209" s="6">
        <f>IF(S209&gt;2147483647,S209-4294967296,S209)</f>
        <v>65543</v>
      </c>
      <c r="U209" s="6" t="str">
        <f>IF(C209=401,T209/1000,"")</f>
        <v/>
      </c>
      <c r="V209" s="10"/>
      <c r="W209" s="10"/>
      <c r="X209" s="10" t="str">
        <f>IF(C209=402,HEX2DEC(G209),"")</f>
        <v/>
      </c>
      <c r="Y209" s="10" t="str">
        <f>IF(C209=402,HEX2DEC(_xlfn.CONCAT(N209,M209,L209,K209))/1000,"")</f>
        <v/>
      </c>
      <c r="Z209" s="11"/>
      <c r="AA209" s="10"/>
      <c r="AB209" s="10"/>
      <c r="AC209" s="10" t="str">
        <f>IF(C209=403,HEX2DEC(_xlfn.CONCAT(N209,M209,L209,K209))/1000,"")</f>
        <v/>
      </c>
      <c r="AD209" s="10"/>
      <c r="AE209" s="10"/>
      <c r="AF209" s="10"/>
      <c r="AG209" s="10"/>
      <c r="AH209" s="10"/>
      <c r="AI209" s="10"/>
      <c r="AJ209" s="11"/>
      <c r="AK209" s="10"/>
      <c r="AL209" s="10"/>
      <c r="AM209" s="10"/>
      <c r="AN209" s="10"/>
      <c r="AO209" s="10"/>
      <c r="AP209" s="10"/>
      <c r="AQ209" s="10"/>
      <c r="AR209" s="10"/>
    </row>
    <row r="210">
      <c r="A210" s="7">
        <f>'Filtered Data'!A209</f>
        <v>12521</v>
      </c>
      <c r="B210" s="7">
        <f>'Filtered Data'!B209</f>
        <v>0</v>
      </c>
      <c r="C210" s="7">
        <f>'Filtered Data'!C209</f>
        <v>201</v>
      </c>
      <c r="D210" s="7">
        <f>'Filtered Data'!D209</f>
        <v>0</v>
      </c>
      <c r="E210" s="7">
        <f>'Filtered Data'!E209</f>
        <v>0</v>
      </c>
      <c r="F210" s="7">
        <f>'Filtered Data'!F209</f>
        <v>6</v>
      </c>
      <c r="G210" s="7" t="str">
        <f>'Filtered Data'!G209</f>
        <v>00</v>
      </c>
      <c r="H210" s="7" t="str">
        <f>'Filtered Data'!H209</f>
        <v>00</v>
      </c>
      <c r="I210" s="7" t="str">
        <f>'Filtered Data'!I209</f>
        <v>00</v>
      </c>
      <c r="J210" s="7" t="str">
        <f>'Filtered Data'!J209</f>
        <v>00</v>
      </c>
      <c r="K210" s="7" t="str">
        <f>'Filtered Data'!K209</f>
        <v>62</v>
      </c>
      <c r="L210" s="7" t="str">
        <f>'Filtered Data'!L209</f>
        <v>00</v>
      </c>
      <c r="M210" s="7" t="str">
        <f>'Filtered Data'!M209</f>
        <v/>
      </c>
      <c r="N210" s="7" t="str">
        <f>'Filtered Data'!N209</f>
        <v/>
      </c>
      <c r="P210" s="9" t="e">
        <f t="shared" si="4"/>
        <v>#NUM!</v>
      </c>
      <c r="Q210" s="10"/>
      <c r="R210" s="10" t="str">
        <f>IF(C210=401,(HEX2DEC(_xlfn.CONCAT(H210,G210))/1000),"")</f>
        <v/>
      </c>
      <c r="S210" s="6">
        <f>HEX2DEC(_xlfn.CONCAT(N210,M210,L210,K210))</f>
        <v>98</v>
      </c>
      <c r="T210" s="6">
        <f>IF(S210&gt;2147483647,S210-4294967296,S210)</f>
        <v>98</v>
      </c>
      <c r="U210" s="6" t="str">
        <f>IF(C210=401,T210/1000,"")</f>
        <v/>
      </c>
      <c r="V210" s="10"/>
      <c r="W210" s="10"/>
      <c r="X210" s="10" t="str">
        <f>IF(C210=402,HEX2DEC(G210),"")</f>
        <v/>
      </c>
      <c r="Y210" s="10" t="str">
        <f>IF(C210=402,HEX2DEC(_xlfn.CONCAT(N210,M210,L210,K210))/1000,"")</f>
        <v/>
      </c>
      <c r="Z210" s="11"/>
      <c r="AA210" s="10"/>
      <c r="AB210" s="10"/>
      <c r="AC210" s="10" t="str">
        <f>IF(C210=403,HEX2DEC(_xlfn.CONCAT(N210,M210,L210,K210))/1000,"")</f>
        <v/>
      </c>
      <c r="AD210" s="10"/>
      <c r="AE210" s="10"/>
      <c r="AF210" s="10"/>
      <c r="AG210" s="10"/>
      <c r="AH210" s="10"/>
      <c r="AI210" s="10"/>
      <c r="AJ210" s="11"/>
      <c r="AK210" s="10"/>
      <c r="AL210" s="10"/>
      <c r="AM210" s="10"/>
      <c r="AN210" s="10"/>
      <c r="AO210" s="10"/>
      <c r="AP210" s="10"/>
      <c r="AQ210" s="10"/>
      <c r="AR210" s="10"/>
    </row>
    <row r="211">
      <c r="A211" s="7">
        <f>'Filtered Data'!A210</f>
        <v>12522</v>
      </c>
      <c r="B211" s="7">
        <f>'Filtered Data'!B210</f>
        <v>1</v>
      </c>
      <c r="C211" s="7">
        <f>'Filtered Data'!C210</f>
        <v>300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03</v>
      </c>
      <c r="H211" s="7" t="str">
        <f>'Filtered Data'!H210</f>
        <v>5a</v>
      </c>
      <c r="I211" s="7" t="str">
        <f>'Filtered Data'!I210</f>
        <v>64</v>
      </c>
      <c r="J211" s="7" t="str">
        <f>'Filtered Data'!J210</f>
        <v>5a</v>
      </c>
      <c r="K211" s="7" t="str">
        <f>'Filtered Data'!K210</f>
        <v>41</v>
      </c>
      <c r="L211" s="7" t="str">
        <f>'Filtered Data'!L210</f>
        <v>00</v>
      </c>
      <c r="M211" s="7" t="str">
        <f>'Filtered Data'!M210</f>
        <v>32</v>
      </c>
      <c r="N211" s="7" t="str">
        <f>'Filtered Data'!N210</f>
        <v>65</v>
      </c>
      <c r="P211" s="9" t="e">
        <f t="shared" si="4"/>
        <v>#NUM!</v>
      </c>
      <c r="Q211" s="10"/>
      <c r="R211" s="10" t="str">
        <f>IF(C211=401,(HEX2DEC(_xlfn.CONCAT(H211,G211))/1000),"")</f>
        <v/>
      </c>
      <c r="S211" s="6">
        <f>HEX2DEC(_xlfn.CONCAT(N211,M211,L211,K211))</f>
        <v>1697775681</v>
      </c>
      <c r="T211" s="6">
        <f>IF(S211&gt;2147483647,S211-4294967296,S211)</f>
        <v>1697775681</v>
      </c>
      <c r="U211" s="6" t="str">
        <f>IF(C211=401,T211/1000,"")</f>
        <v/>
      </c>
      <c r="V211" s="10"/>
      <c r="W211" s="10"/>
      <c r="X211" s="10" t="str">
        <f>IF(C211=402,HEX2DEC(G211),"")</f>
        <v/>
      </c>
      <c r="Y211" s="10" t="str">
        <f>IF(C211=402,HEX2DEC(_xlfn.CONCAT(N211,M211,L211,K211))/1000,"")</f>
        <v/>
      </c>
      <c r="Z211" s="11"/>
      <c r="AA211" s="10"/>
      <c r="AB211" s="10"/>
      <c r="AC211" s="10" t="str">
        <f>IF(C211=403,HEX2DEC(_xlfn.CONCAT(N211,M211,L211,K211))/1000,"")</f>
        <v/>
      </c>
      <c r="AD211" s="10"/>
      <c r="AE211" s="10"/>
      <c r="AF211" s="10"/>
      <c r="AG211" s="10"/>
      <c r="AH211" s="10"/>
      <c r="AI211" s="10"/>
      <c r="AJ211" s="11"/>
      <c r="AK211" s="10"/>
      <c r="AL211" s="10"/>
      <c r="AM211" s="10"/>
      <c r="AN211" s="10"/>
      <c r="AO211" s="10"/>
      <c r="AP211" s="10"/>
      <c r="AQ211" s="10"/>
      <c r="AR211" s="10"/>
    </row>
    <row r="212">
      <c r="A212" s="7">
        <f>'Filtered Data'!A211</f>
        <v>12523</v>
      </c>
      <c r="B212" s="7">
        <f>'Filtered Data'!B211</f>
        <v>1</v>
      </c>
      <c r="C212" s="7">
        <f>'Filtered Data'!C211</f>
        <v>301</v>
      </c>
      <c r="D212" s="7">
        <f>'Filtered Data'!D211</f>
        <v>0</v>
      </c>
      <c r="E212" s="7">
        <f>'Filtered Data'!E211</f>
        <v>0</v>
      </c>
      <c r="F212" s="7">
        <f>'Filtered Data'!F211</f>
        <v>3</v>
      </c>
      <c r="G212" s="7" t="str">
        <f>'Filtered Data'!G211</f>
        <v>54</v>
      </c>
      <c r="H212" s="7" t="str">
        <f>'Filtered Data'!H211</f>
        <v>05</v>
      </c>
      <c r="I212" s="7" t="str">
        <f>'Filtered Data'!I211</f>
        <v>00</v>
      </c>
      <c r="J212" s="7" t="str">
        <f>'Filtered Data'!J211</f>
        <v/>
      </c>
      <c r="K212" s="7" t="str">
        <f>'Filtered Data'!K211</f>
        <v/>
      </c>
      <c r="L212" s="7" t="str">
        <f>'Filtered Data'!L211</f>
        <v/>
      </c>
      <c r="M212" s="7" t="str">
        <f>'Filtered Data'!M211</f>
        <v/>
      </c>
      <c r="N212" s="7" t="str">
        <f>'Filtered Data'!N211</f>
        <v/>
      </c>
      <c r="P212" s="9"/>
      <c r="Q212" s="10"/>
      <c r="R212" s="10" t="str">
        <f>IF(C212=401,(HEX2DEC(_xlfn.CONCAT(H212,G212))/1000),"")</f>
        <v/>
      </c>
      <c r="S212" s="6">
        <f>HEX2DEC(_xlfn.CONCAT(N212,M212,L212,K212))</f>
        <v>0</v>
      </c>
      <c r="T212" s="6">
        <f>IF(S212&gt;2147483647,S212-4294967296,S212)</f>
        <v>0</v>
      </c>
      <c r="U212" s="6" t="str">
        <f>IF(C212=401,T212/1000,"")</f>
        <v/>
      </c>
      <c r="V212" s="10"/>
      <c r="W212" s="10"/>
      <c r="X212" s="10" t="str">
        <f>IF(C212=402,HEX2DEC(G212),"")</f>
        <v/>
      </c>
      <c r="Y212" s="10" t="str">
        <f>IF(C212=402,HEX2DEC(_xlfn.CONCAT(N212,M212,L212,K212))/1000,"")</f>
        <v/>
      </c>
      <c r="Z212" s="11"/>
      <c r="AA212" s="10"/>
      <c r="AB212" s="10"/>
      <c r="AC212" s="10" t="str">
        <f>IF(C212=403,HEX2DEC(_xlfn.CONCAT(N212,M212,L212,K212))/1000,"")</f>
        <v/>
      </c>
      <c r="AD212" s="10"/>
      <c r="AE212" s="10"/>
      <c r="AF212" s="10"/>
      <c r="AG212" s="10"/>
      <c r="AH212" s="10"/>
      <c r="AI212" s="10"/>
      <c r="AJ212" s="11"/>
      <c r="AK212" s="10"/>
      <c r="AL212" s="10"/>
      <c r="AM212" s="10"/>
      <c r="AN212" s="10"/>
      <c r="AO212" s="10"/>
      <c r="AP212" s="10"/>
      <c r="AQ212" s="10"/>
      <c r="AR212" s="10"/>
    </row>
    <row r="213">
      <c r="A213" s="7">
        <f>'Filtered Data'!A212</f>
        <v>12533</v>
      </c>
      <c r="B213" s="7">
        <f>'Filtered Data'!B212</f>
        <v>0</v>
      </c>
      <c r="C213" s="7">
        <f>'Filtered Data'!C212</f>
        <v>203</v>
      </c>
      <c r="D213" s="7">
        <f>'Filtered Data'!D212</f>
        <v>0</v>
      </c>
      <c r="E213" s="7">
        <f>'Filtered Data'!E212</f>
        <v>0</v>
      </c>
      <c r="F213" s="7">
        <f>'Filtered Data'!F212</f>
        <v>8</v>
      </c>
      <c r="G213" s="7" t="str">
        <f>'Filtered Data'!G212</f>
        <v>00</v>
      </c>
      <c r="H213" s="7" t="str">
        <f>'Filtered Data'!H212</f>
        <v>00</v>
      </c>
      <c r="I213" s="7" t="str">
        <f>'Filtered Data'!I212</f>
        <v>00</v>
      </c>
      <c r="J213" s="7" t="str">
        <f>'Filtered Data'!J212</f>
        <v>00</v>
      </c>
      <c r="K213" s="7" t="str">
        <f>'Filtered Data'!K212</f>
        <v>00</v>
      </c>
      <c r="L213" s="7" t="str">
        <f>'Filtered Data'!L212</f>
        <v>00</v>
      </c>
      <c r="M213" s="7" t="str">
        <f>'Filtered Data'!M212</f>
        <v>00</v>
      </c>
      <c r="N213" s="7" t="str">
        <f>'Filtered Data'!N212</f>
        <v>00</v>
      </c>
      <c r="P213" s="9" t="e">
        <f t="shared" si="4"/>
        <v>#NUM!</v>
      </c>
      <c r="Q213" s="10"/>
      <c r="R213" s="10" t="str">
        <f>IF(C213=401,(HEX2DEC(_xlfn.CONCAT(H213,G213))/1000),"")</f>
        <v/>
      </c>
      <c r="S213" s="6">
        <f>HEX2DEC(_xlfn.CONCAT(N213,M213,L213,K213))</f>
        <v>0</v>
      </c>
      <c r="T213" s="6">
        <f>IF(S213&gt;2147483647,S213-4294967296,S213)</f>
        <v>0</v>
      </c>
      <c r="U213" s="6" t="str">
        <f>IF(C213=401,T213/1000,"")</f>
        <v/>
      </c>
      <c r="V213" s="10"/>
      <c r="W213" s="10"/>
      <c r="X213" s="10" t="str">
        <f>IF(C213=402,HEX2DEC(G213),"")</f>
        <v/>
      </c>
      <c r="Y213" s="10" t="str">
        <f>IF(C213=402,HEX2DEC(_xlfn.CONCAT(N213,M213,L213,K213))/1000,"")</f>
        <v/>
      </c>
      <c r="Z213" s="11"/>
      <c r="AA213" s="10"/>
      <c r="AB213" s="10"/>
      <c r="AC213" s="10" t="str">
        <f>IF(C213=403,HEX2DEC(_xlfn.CONCAT(N213,M213,L213,K213))/1000,"")</f>
        <v/>
      </c>
      <c r="AD213" s="10"/>
      <c r="AE213" s="10"/>
      <c r="AF213" s="10"/>
      <c r="AG213" s="10"/>
      <c r="AH213" s="10"/>
      <c r="AI213" s="10"/>
      <c r="AJ213" s="11"/>
      <c r="AK213" s="10"/>
      <c r="AL213" s="10"/>
      <c r="AM213" s="10"/>
      <c r="AN213" s="10"/>
      <c r="AO213" s="10"/>
      <c r="AP213" s="10"/>
      <c r="AQ213" s="10"/>
      <c r="AR213" s="10"/>
    </row>
    <row r="214">
      <c r="A214" s="7">
        <f>'Filtered Data'!A213</f>
        <v>12555</v>
      </c>
      <c r="B214" s="7">
        <f>'Filtered Data'!B213</f>
        <v>0</v>
      </c>
      <c r="C214" s="7">
        <f>'Filtered Data'!C213</f>
        <v>401</v>
      </c>
      <c r="D214" s="7">
        <f>'Filtered Data'!D213</f>
        <v>0</v>
      </c>
      <c r="E214" s="7">
        <f>'Filtered Data'!E213</f>
        <v>0</v>
      </c>
      <c r="F214" s="7">
        <f>'Filtered Data'!F213</f>
        <v>8</v>
      </c>
      <c r="G214" s="7" t="str">
        <f>'Filtered Data'!G213</f>
        <v>6b</v>
      </c>
      <c r="H214" s="7" t="str">
        <f>'Filtered Data'!H213</f>
        <v>9a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4d</v>
      </c>
      <c r="L214" s="7" t="str">
        <f>'Filtered Data'!L213</f>
        <v>00</v>
      </c>
      <c r="M214" s="7" t="str">
        <f>'Filtered Data'!M213</f>
        <v>00</v>
      </c>
      <c r="N214" s="7" t="str">
        <f>'Filtered Data'!N213</f>
        <v>00</v>
      </c>
      <c r="P214" s="9" t="e">
        <f t="shared" si="4"/>
        <v>#NUM!</v>
      </c>
      <c r="Q214" s="10"/>
      <c r="R214" s="10">
        <f>IF(C214=401,(HEX2DEC(_xlfn.CONCAT(H214,G214))/1000),"")</f>
        <v>39.530999999999999</v>
      </c>
      <c r="S214" s="6">
        <f>HEX2DEC(_xlfn.CONCAT(N214,M214,L214,K214))</f>
        <v>77</v>
      </c>
      <c r="T214" s="6">
        <f>IF(S214&gt;2147483647,S214-4294967296,S214)</f>
        <v>77</v>
      </c>
      <c r="U214" s="6">
        <f>IF(C214=401,T214/1000,"")</f>
        <v>7.6999999999999999e-002</v>
      </c>
      <c r="V214" s="10"/>
      <c r="W214" s="10"/>
      <c r="X214" s="10" t="str">
        <f>IF(C214=402,HEX2DEC(G214),"")</f>
        <v/>
      </c>
      <c r="Y214" s="10" t="str">
        <f>IF(C214=402,HEX2DEC(_xlfn.CONCAT(N214,M214,L214,K214))/1000,"")</f>
        <v/>
      </c>
      <c r="Z214" s="11"/>
      <c r="AA214" s="10"/>
      <c r="AB214" s="10"/>
      <c r="AC214" s="10" t="str">
        <f>IF(C214=403,HEX2DEC(_xlfn.CONCAT(N214,M214,L214,K214))/1000,"")</f>
        <v/>
      </c>
      <c r="AD214" s="10"/>
      <c r="AE214" s="10"/>
      <c r="AF214" s="10"/>
      <c r="AG214" s="10"/>
      <c r="AH214" s="10"/>
      <c r="AI214" s="10"/>
      <c r="AJ214" s="11"/>
      <c r="AK214" s="10"/>
      <c r="AL214" s="10"/>
      <c r="AM214" s="10"/>
      <c r="AN214" s="10"/>
      <c r="AO214" s="10"/>
      <c r="AP214" s="10"/>
      <c r="AQ214" s="10"/>
      <c r="AR214" s="10"/>
    </row>
    <row r="215">
      <c r="A215" s="7">
        <f>'Filtered Data'!A214</f>
        <v>12573</v>
      </c>
      <c r="B215" s="7">
        <f>'Filtered Data'!B214</f>
        <v>1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41</v>
      </c>
      <c r="L215" s="7" t="str">
        <f>'Filtered Data'!L214</f>
        <v>00</v>
      </c>
      <c r="M215" s="7" t="str">
        <f>'Filtered Data'!M214</f>
        <v>32</v>
      </c>
      <c r="N215" s="7" t="str">
        <f>'Filtered Data'!N214</f>
        <v>66</v>
      </c>
      <c r="P215" s="9" t="e">
        <f t="shared" si="4"/>
        <v>#NUM!</v>
      </c>
      <c r="Q215" s="10"/>
      <c r="R215" s="10" t="str">
        <f>IF(C215=401,(HEX2DEC(_xlfn.CONCAT(H215,G215))/1000),"")</f>
        <v/>
      </c>
      <c r="S215" s="6">
        <f>HEX2DEC(_xlfn.CONCAT(N215,M215,L215,K215))</f>
        <v>1714552897</v>
      </c>
      <c r="T215" s="6">
        <f>IF(S215&gt;2147483647,S215-4294967296,S215)</f>
        <v>1714552897</v>
      </c>
      <c r="U215" s="6" t="str">
        <f>IF(C215=401,T215/1000,"")</f>
        <v/>
      </c>
      <c r="V215" s="10"/>
      <c r="W215" s="10"/>
      <c r="X215" s="10" t="str">
        <f>IF(C215=402,HEX2DEC(G215),"")</f>
        <v/>
      </c>
      <c r="Y215" s="10" t="str">
        <f>IF(C215=402,HEX2DEC(_xlfn.CONCAT(N215,M215,L215,K215))/1000,"")</f>
        <v/>
      </c>
      <c r="Z215" s="11"/>
      <c r="AA215" s="10"/>
      <c r="AB215" s="10"/>
      <c r="AC215" s="10" t="str">
        <f>IF(C215=403,HEX2DEC(_xlfn.CONCAT(N215,M215,L215,K215))/1000,"")</f>
        <v/>
      </c>
      <c r="AD215" s="10"/>
      <c r="AE215" s="10"/>
      <c r="AF215" s="10"/>
      <c r="AG215" s="10"/>
      <c r="AH215" s="10"/>
      <c r="AI215" s="10"/>
      <c r="AJ215" s="11"/>
      <c r="AK215" s="10"/>
      <c r="AL215" s="10"/>
      <c r="AM215" s="10"/>
      <c r="AN215" s="10"/>
      <c r="AO215" s="10"/>
      <c r="AP215" s="10"/>
      <c r="AQ215" s="10"/>
      <c r="AR215" s="10"/>
    </row>
    <row r="216">
      <c r="A216" s="7">
        <f>'Filtered Data'!A215</f>
        <v>12574</v>
      </c>
      <c r="B216" s="7">
        <f>'Filtered Data'!B215</f>
        <v>1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f5</v>
      </c>
      <c r="H216" s="7" t="str">
        <f>'Filtered Data'!H215</f>
        <v>06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>IF(C216=401,(HEX2DEC(_xlfn.CONCAT(H216,G216))/1000),"")</f>
        <v/>
      </c>
      <c r="S216" s="6">
        <f>HEX2DEC(_xlfn.CONCAT(N216,M216,L216,K216))</f>
        <v>0</v>
      </c>
      <c r="T216" s="6">
        <f>IF(S216&gt;2147483647,S216-4294967296,S216)</f>
        <v>0</v>
      </c>
      <c r="U216" s="6" t="str">
        <f>IF(C216=401,T216/1000,"")</f>
        <v/>
      </c>
      <c r="V216" s="10"/>
      <c r="W216" s="10"/>
      <c r="X216" s="10" t="str">
        <f>IF(C216=402,HEX2DEC(G216),"")</f>
        <v/>
      </c>
      <c r="Y216" s="10" t="str">
        <f>IF(C216=402,HEX2DEC(_xlfn.CONCAT(N216,M216,L216,K216))/1000,"")</f>
        <v/>
      </c>
      <c r="Z216" s="11"/>
      <c r="AA216" s="10"/>
      <c r="AB216" s="10"/>
      <c r="AC216" s="10" t="str">
        <f>IF(C216=403,HEX2DEC(_xlfn.CONCAT(N216,M216,L216,K216))/1000,"")</f>
        <v/>
      </c>
      <c r="AD216" s="10"/>
      <c r="AE216" s="10"/>
      <c r="AF216" s="10"/>
      <c r="AG216" s="10"/>
      <c r="AH216" s="10"/>
      <c r="AI216" s="10"/>
      <c r="AJ216" s="11"/>
      <c r="AK216" s="10"/>
      <c r="AL216" s="10"/>
      <c r="AM216" s="10"/>
      <c r="AN216" s="10"/>
      <c r="AO216" s="10"/>
      <c r="AP216" s="10"/>
      <c r="AQ216" s="10"/>
      <c r="AR216" s="10"/>
    </row>
    <row r="217">
      <c r="A217" s="7">
        <f>'Filtered Data'!A216</f>
        <v>12575</v>
      </c>
      <c r="B217" s="7">
        <f>'Filtered Data'!B216</f>
        <v>0</v>
      </c>
      <c r="C217" s="7">
        <f>'Filtered Data'!C216</f>
        <v>400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01</v>
      </c>
      <c r="H217" s="7" t="str">
        <f>'Filtered Data'!H216</f>
        <v>00</v>
      </c>
      <c r="I217" s="7" t="str">
        <f>'Filtered Data'!I216</f>
        <v>c</v>
      </c>
      <c r="J217" s="7" t="str">
        <f>'Filtered Data'!J216</f>
        <v>00</v>
      </c>
      <c r="K217" s="7" t="str">
        <f>'Filtered Data'!K216</f>
        <v>00</v>
      </c>
      <c r="L217" s="7" t="str">
        <f>'Filtered Data'!L216</f>
        <v>00</v>
      </c>
      <c r="M217" s="7" t="str">
        <f>'Filtered Data'!M216</f>
        <v>00</v>
      </c>
      <c r="N217" s="7" t="str">
        <f>'Filtered Data'!N216</f>
        <v>00</v>
      </c>
      <c r="P217" s="9" t="e">
        <f t="shared" si="4"/>
        <v>#NUM!</v>
      </c>
      <c r="Q217" s="10"/>
      <c r="R217" s="10" t="str">
        <f>IF(C217=401,(HEX2DEC(_xlfn.CONCAT(H217,G217))/1000),"")</f>
        <v/>
      </c>
      <c r="S217" s="6">
        <f>HEX2DEC(_xlfn.CONCAT(N217,M217,L217,K217))</f>
        <v>0</v>
      </c>
      <c r="T217" s="6">
        <f>IF(S217&gt;2147483647,S217-4294967296,S217)</f>
        <v>0</v>
      </c>
      <c r="U217" s="6" t="str">
        <f>IF(C217=401,T217/1000,"")</f>
        <v/>
      </c>
      <c r="V217" s="10"/>
      <c r="W217" s="10"/>
      <c r="X217" s="10" t="str">
        <f>IF(C217=402,HEX2DEC(G217),"")</f>
        <v/>
      </c>
      <c r="Y217" s="10" t="str">
        <f>IF(C217=402,HEX2DEC(_xlfn.CONCAT(N217,M217,L217,K217))/1000,"")</f>
        <v/>
      </c>
      <c r="Z217" s="11"/>
      <c r="AA217" s="10"/>
      <c r="AB217" s="10"/>
      <c r="AC217" s="10" t="str">
        <f>IF(C217=403,HEX2DEC(_xlfn.CONCAT(N217,M217,L217,K217))/1000,"")</f>
        <v/>
      </c>
      <c r="AD217" s="10"/>
      <c r="AE217" s="10"/>
      <c r="AF217" s="10"/>
      <c r="AG217" s="10"/>
      <c r="AH217" s="10"/>
      <c r="AI217" s="10"/>
      <c r="AJ217" s="11"/>
      <c r="AK217" s="10"/>
      <c r="AL217" s="10"/>
      <c r="AM217" s="10"/>
      <c r="AN217" s="10"/>
      <c r="AO217" s="10"/>
      <c r="AP217" s="10"/>
      <c r="AQ217" s="10"/>
      <c r="AR217" s="10"/>
    </row>
    <row r="218">
      <c r="A218" s="7">
        <f>'Filtered Data'!A217</f>
        <v>12621</v>
      </c>
      <c r="B218" s="7">
        <f>'Filtered Data'!B217</f>
        <v>0</v>
      </c>
      <c r="C218" s="7">
        <f>'Filtered Data'!C217</f>
        <v>201</v>
      </c>
      <c r="D218" s="7">
        <f>'Filtered Data'!D217</f>
        <v>0</v>
      </c>
      <c r="E218" s="7">
        <f>'Filtered Data'!E217</f>
        <v>0</v>
      </c>
      <c r="F218" s="7">
        <f>'Filtered Data'!F217</f>
        <v>6</v>
      </c>
      <c r="G218" s="7" t="str">
        <f>'Filtered Data'!G217</f>
        <v>00</v>
      </c>
      <c r="H218" s="7" t="str">
        <f>'Filtered Data'!H217</f>
        <v>00</v>
      </c>
      <c r="I218" s="7" t="str">
        <f>'Filtered Data'!I217</f>
        <v>00</v>
      </c>
      <c r="J218" s="7" t="str">
        <f>'Filtered Data'!J217</f>
        <v>00</v>
      </c>
      <c r="K218" s="7" t="str">
        <f>'Filtered Data'!K217</f>
        <v>62</v>
      </c>
      <c r="L218" s="7" t="str">
        <f>'Filtered Data'!L217</f>
        <v>00</v>
      </c>
      <c r="M218" s="7" t="str">
        <f>'Filtered Data'!M217</f>
        <v/>
      </c>
      <c r="N218" s="7" t="str">
        <f>'Filtered Data'!N217</f>
        <v/>
      </c>
      <c r="P218" s="9" t="e">
        <f t="shared" si="4"/>
        <v>#NUM!</v>
      </c>
      <c r="Q218" s="10"/>
      <c r="R218" s="10" t="str">
        <f>IF(C218=401,(HEX2DEC(_xlfn.CONCAT(H218,G218))/1000),"")</f>
        <v/>
      </c>
      <c r="S218" s="6">
        <f>HEX2DEC(_xlfn.CONCAT(N218,M218,L218,K218))</f>
        <v>98</v>
      </c>
      <c r="T218" s="6">
        <f>IF(S218&gt;2147483647,S218-4294967296,S218)</f>
        <v>98</v>
      </c>
      <c r="U218" s="6" t="str">
        <f>IF(C218=401,T218/1000,"")</f>
        <v/>
      </c>
      <c r="V218" s="10"/>
      <c r="W218" s="10"/>
      <c r="X218" s="10" t="str">
        <f>IF(C218=402,HEX2DEC(G218),"")</f>
        <v/>
      </c>
      <c r="Y218" s="10" t="str">
        <f>IF(C218=402,HEX2DEC(_xlfn.CONCAT(N218,M218,L218,K218))/1000,"")</f>
        <v/>
      </c>
      <c r="Z218" s="11"/>
      <c r="AA218" s="10"/>
      <c r="AB218" s="10"/>
      <c r="AC218" s="10" t="str">
        <f>IF(C218=403,HEX2DEC(_xlfn.CONCAT(N218,M218,L218,K218))/1000,"")</f>
        <v/>
      </c>
      <c r="AD218" s="10"/>
      <c r="AE218" s="10"/>
      <c r="AF218" s="10"/>
      <c r="AG218" s="10"/>
      <c r="AH218" s="10"/>
      <c r="AI218" s="10"/>
      <c r="AJ218" s="11"/>
      <c r="AK218" s="10"/>
      <c r="AL218" s="10"/>
      <c r="AM218" s="10"/>
      <c r="AN218" s="10"/>
      <c r="AO218" s="10"/>
      <c r="AP218" s="10"/>
      <c r="AQ218" s="10"/>
      <c r="AR218" s="10"/>
    </row>
    <row r="219">
      <c r="A219" s="7">
        <f>'Filtered Data'!A218</f>
        <v>12622</v>
      </c>
      <c r="B219" s="7">
        <f>'Filtered Data'!B218</f>
        <v>1</v>
      </c>
      <c r="C219" s="7">
        <f>'Filtered Data'!C218</f>
        <v>300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03</v>
      </c>
      <c r="H219" s="7" t="str">
        <f>'Filtered Data'!H218</f>
        <v>5a</v>
      </c>
      <c r="I219" s="7" t="str">
        <f>'Filtered Data'!I218</f>
        <v>64</v>
      </c>
      <c r="J219" s="7" t="str">
        <f>'Filtered Data'!J218</f>
        <v>5a</v>
      </c>
      <c r="K219" s="7" t="str">
        <f>'Filtered Data'!K218</f>
        <v>41</v>
      </c>
      <c r="L219" s="7" t="str">
        <f>'Filtered Data'!L218</f>
        <v>00</v>
      </c>
      <c r="M219" s="7" t="str">
        <f>'Filtered Data'!M218</f>
        <v>32</v>
      </c>
      <c r="N219" s="7" t="str">
        <f>'Filtered Data'!N218</f>
        <v>67</v>
      </c>
      <c r="P219" s="9" t="e">
        <f t="shared" si="4"/>
        <v>#NUM!</v>
      </c>
      <c r="Q219" s="10"/>
      <c r="R219" s="10" t="str">
        <f>IF(C219=401,(HEX2DEC(_xlfn.CONCAT(H219,G219))/1000),"")</f>
        <v/>
      </c>
      <c r="S219" s="6">
        <f>HEX2DEC(_xlfn.CONCAT(N219,M219,L219,K219))</f>
        <v>1731330113</v>
      </c>
      <c r="T219" s="6">
        <f>IF(S219&gt;2147483647,S219-4294967296,S219)</f>
        <v>1731330113</v>
      </c>
      <c r="U219" s="6" t="str">
        <f>IF(C219=401,T219/1000,"")</f>
        <v/>
      </c>
      <c r="V219" s="10"/>
      <c r="W219" s="10"/>
      <c r="X219" s="10" t="str">
        <f>IF(C219=402,HEX2DEC(G219),"")</f>
        <v/>
      </c>
      <c r="Y219" s="10" t="str">
        <f>IF(C219=402,HEX2DEC(_xlfn.CONCAT(N219,M219,L219,K219))/1000,"")</f>
        <v/>
      </c>
      <c r="Z219" s="11"/>
      <c r="AA219" s="10"/>
      <c r="AB219" s="10"/>
      <c r="AC219" s="10" t="str">
        <f>IF(C219=403,HEX2DEC(_xlfn.CONCAT(N219,M219,L219,K219))/1000,"")</f>
        <v/>
      </c>
      <c r="AD219" s="10"/>
      <c r="AE219" s="10"/>
      <c r="AF219" s="10"/>
      <c r="AG219" s="10"/>
      <c r="AH219" s="10"/>
      <c r="AI219" s="10"/>
      <c r="AJ219" s="11"/>
      <c r="AK219" s="10"/>
      <c r="AL219" s="10"/>
      <c r="AM219" s="10"/>
      <c r="AN219" s="10"/>
      <c r="AO219" s="10"/>
      <c r="AP219" s="10"/>
      <c r="AQ219" s="10"/>
      <c r="AR219" s="10"/>
    </row>
    <row r="220">
      <c r="A220" s="7">
        <f>'Filtered Data'!A219</f>
        <v>12623</v>
      </c>
      <c r="B220" s="7">
        <f>'Filtered Data'!B219</f>
        <v>1</v>
      </c>
      <c r="C220" s="7">
        <f>'Filtered Data'!C219</f>
        <v>301</v>
      </c>
      <c r="D220" s="7">
        <f>'Filtered Data'!D219</f>
        <v>0</v>
      </c>
      <c r="E220" s="7">
        <f>'Filtered Data'!E219</f>
        <v>0</v>
      </c>
      <c r="F220" s="7">
        <f>'Filtered Data'!F219</f>
        <v>3</v>
      </c>
      <c r="G220" s="7" t="str">
        <f>'Filtered Data'!G219</f>
        <v>b8</v>
      </c>
      <c r="H220" s="7" t="str">
        <f>'Filtered Data'!H219</f>
        <v>07</v>
      </c>
      <c r="I220" s="7" t="str">
        <f>'Filtered Data'!I219</f>
        <v>00</v>
      </c>
      <c r="J220" s="7" t="str">
        <f>'Filtered Data'!J219</f>
        <v/>
      </c>
      <c r="K220" s="7" t="str">
        <f>'Filtered Data'!K219</f>
        <v/>
      </c>
      <c r="L220" s="7" t="str">
        <f>'Filtered Data'!L219</f>
        <v/>
      </c>
      <c r="M220" s="7" t="str">
        <f>'Filtered Data'!M219</f>
        <v/>
      </c>
      <c r="N220" s="7" t="str">
        <f>'Filtered Data'!N219</f>
        <v/>
      </c>
      <c r="P220" s="9"/>
      <c r="Q220" s="10"/>
      <c r="R220" s="10" t="str">
        <f>IF(C220=401,(HEX2DEC(_xlfn.CONCAT(H220,G220))/1000),"")</f>
        <v/>
      </c>
      <c r="S220" s="6">
        <f>HEX2DEC(_xlfn.CONCAT(N220,M220,L220,K220))</f>
        <v>0</v>
      </c>
      <c r="T220" s="6">
        <f>IF(S220&gt;2147483647,S220-4294967296,S220)</f>
        <v>0</v>
      </c>
      <c r="U220" s="6" t="str">
        <f>IF(C220=401,T220/1000,"")</f>
        <v/>
      </c>
      <c r="V220" s="10"/>
      <c r="W220" s="10"/>
      <c r="X220" s="10" t="str">
        <f>IF(C220=402,HEX2DEC(G220),"")</f>
        <v/>
      </c>
      <c r="Y220" s="10" t="str">
        <f>IF(C220=402,HEX2DEC(_xlfn.CONCAT(N220,M220,L220,K220))/1000,"")</f>
        <v/>
      </c>
      <c r="Z220" s="11"/>
      <c r="AA220" s="10"/>
      <c r="AB220" s="10"/>
      <c r="AC220" s="10" t="str">
        <f>IF(C220=403,HEX2DEC(_xlfn.CONCAT(N220,M220,L220,K220))/1000,"")</f>
        <v/>
      </c>
      <c r="AD220" s="10"/>
      <c r="AE220" s="10"/>
      <c r="AF220" s="10"/>
      <c r="AG220" s="10"/>
      <c r="AH220" s="10"/>
      <c r="AI220" s="10"/>
      <c r="AJ220" s="11"/>
      <c r="AK220" s="10"/>
      <c r="AL220" s="10"/>
      <c r="AM220" s="10"/>
      <c r="AN220" s="10"/>
      <c r="AO220" s="10"/>
      <c r="AP220" s="10"/>
      <c r="AQ220" s="10"/>
      <c r="AR220" s="10"/>
    </row>
    <row r="221">
      <c r="A221" s="7">
        <f>'Filtered Data'!A220</f>
        <v>12633</v>
      </c>
      <c r="B221" s="7">
        <f>'Filtered Data'!B220</f>
        <v>0</v>
      </c>
      <c r="C221" s="7">
        <f>'Filtered Data'!C220</f>
        <v>203</v>
      </c>
      <c r="D221" s="7">
        <f>'Filtered Data'!D220</f>
        <v>0</v>
      </c>
      <c r="E221" s="7">
        <f>'Filtered Data'!E220</f>
        <v>0</v>
      </c>
      <c r="F221" s="7">
        <f>'Filtered Data'!F220</f>
        <v>8</v>
      </c>
      <c r="G221" s="7" t="str">
        <f>'Filtered Data'!G220</f>
        <v>00</v>
      </c>
      <c r="H221" s="7" t="str">
        <f>'Filtered Data'!H220</f>
        <v>00</v>
      </c>
      <c r="I221" s="7" t="str">
        <f>'Filtered Data'!I220</f>
        <v>00</v>
      </c>
      <c r="J221" s="7" t="str">
        <f>'Filtered Data'!J220</f>
        <v>00</v>
      </c>
      <c r="K221" s="7" t="str">
        <f>'Filtered Data'!K220</f>
        <v>00</v>
      </c>
      <c r="L221" s="7" t="str">
        <f>'Filtered Data'!L220</f>
        <v>00</v>
      </c>
      <c r="M221" s="7" t="str">
        <f>'Filtered Data'!M220</f>
        <v>00</v>
      </c>
      <c r="N221" s="7" t="str">
        <f>'Filtered Data'!N220</f>
        <v>00</v>
      </c>
      <c r="P221" s="9" t="e">
        <f t="shared" si="4"/>
        <v>#NUM!</v>
      </c>
      <c r="Q221" s="10"/>
      <c r="R221" s="10" t="str">
        <f>IF(C221=401,(HEX2DEC(_xlfn.CONCAT(H221,G221))/1000),"")</f>
        <v/>
      </c>
      <c r="S221" s="6">
        <f>HEX2DEC(_xlfn.CONCAT(N221,M221,L221,K221))</f>
        <v>0</v>
      </c>
      <c r="T221" s="6">
        <f>IF(S221&gt;2147483647,S221-4294967296,S221)</f>
        <v>0</v>
      </c>
      <c r="U221" s="6" t="str">
        <f>IF(C221=401,T221/1000,"")</f>
        <v/>
      </c>
      <c r="V221" s="10"/>
      <c r="W221" s="10"/>
      <c r="X221" s="10" t="str">
        <f>IF(C221=402,HEX2DEC(G221),"")</f>
        <v/>
      </c>
      <c r="Y221" s="10" t="str">
        <f>IF(C221=402,HEX2DEC(_xlfn.CONCAT(N221,M221,L221,K221))/1000,"")</f>
        <v/>
      </c>
      <c r="Z221" s="11"/>
      <c r="AA221" s="10"/>
      <c r="AB221" s="10"/>
      <c r="AC221" s="10" t="str">
        <f>IF(C221=403,HEX2DEC(_xlfn.CONCAT(N221,M221,L221,K221))/1000,"")</f>
        <v/>
      </c>
      <c r="AD221" s="10"/>
      <c r="AE221" s="10"/>
      <c r="AF221" s="10"/>
      <c r="AG221" s="10"/>
      <c r="AH221" s="10"/>
      <c r="AI221" s="10"/>
      <c r="AJ221" s="11"/>
      <c r="AK221" s="10"/>
      <c r="AL221" s="10"/>
      <c r="AM221" s="10"/>
      <c r="AN221" s="10"/>
      <c r="AO221" s="10"/>
      <c r="AP221" s="10"/>
      <c r="AQ221" s="10"/>
      <c r="AR221" s="10"/>
    </row>
    <row r="222">
      <c r="A222" s="7">
        <f>'Filtered Data'!A221</f>
        <v>12655</v>
      </c>
      <c r="B222" s="7">
        <f>'Filtered Data'!B221</f>
        <v>0</v>
      </c>
      <c r="C222" s="7">
        <f>'Filtered Data'!C221</f>
        <v>401</v>
      </c>
      <c r="D222" s="7">
        <f>'Filtered Data'!D221</f>
        <v>0</v>
      </c>
      <c r="E222" s="7">
        <f>'Filtered Data'!E221</f>
        <v>0</v>
      </c>
      <c r="F222" s="7">
        <f>'Filtered Data'!F221</f>
        <v>8</v>
      </c>
      <c r="G222" s="7" t="str">
        <f>'Filtered Data'!G221</f>
        <v>6b</v>
      </c>
      <c r="H222" s="7" t="str">
        <f>'Filtered Data'!H221</f>
        <v>9a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4d</v>
      </c>
      <c r="L222" s="7" t="str">
        <f>'Filtered Data'!L221</f>
        <v>00</v>
      </c>
      <c r="M222" s="7" t="str">
        <f>'Filtered Data'!M221</f>
        <v>00</v>
      </c>
      <c r="N222" s="7" t="str">
        <f>'Filtered Data'!N221</f>
        <v>00</v>
      </c>
      <c r="P222" s="9" t="e">
        <f t="shared" si="4"/>
        <v>#NUM!</v>
      </c>
      <c r="Q222" s="10"/>
      <c r="R222" s="10">
        <f>IF(C222=401,(HEX2DEC(_xlfn.CONCAT(H222,G222))/1000),"")</f>
        <v>39.530999999999999</v>
      </c>
      <c r="S222" s="6">
        <f>HEX2DEC(_xlfn.CONCAT(N222,M222,L222,K222))</f>
        <v>77</v>
      </c>
      <c r="T222" s="6">
        <f>IF(S222&gt;2147483647,S222-4294967296,S222)</f>
        <v>77</v>
      </c>
      <c r="U222" s="6">
        <f>IF(C222=401,T222/1000,"")</f>
        <v>7.6999999999999999e-002</v>
      </c>
      <c r="V222" s="10"/>
      <c r="W222" s="10"/>
      <c r="X222" s="10" t="str">
        <f>IF(C222=402,HEX2DEC(G222),"")</f>
        <v/>
      </c>
      <c r="Y222" s="10" t="str">
        <f>IF(C222=402,HEX2DEC(_xlfn.CONCAT(N222,M222,L222,K222))/1000,"")</f>
        <v/>
      </c>
      <c r="Z222" s="11"/>
      <c r="AA222" s="10"/>
      <c r="AB222" s="10"/>
      <c r="AC222" s="10" t="str">
        <f>IF(C222=403,HEX2DEC(_xlfn.CONCAT(N222,M222,L222,K222))/1000,"")</f>
        <v/>
      </c>
      <c r="AD222" s="10"/>
      <c r="AE222" s="10"/>
      <c r="AF222" s="10"/>
      <c r="AG222" s="10"/>
      <c r="AH222" s="10"/>
      <c r="AI222" s="10"/>
      <c r="AJ222" s="11"/>
      <c r="AK222" s="10"/>
      <c r="AL222" s="10"/>
      <c r="AM222" s="10"/>
      <c r="AN222" s="10"/>
      <c r="AO222" s="10"/>
      <c r="AP222" s="10"/>
      <c r="AQ222" s="10"/>
      <c r="AR222" s="10"/>
    </row>
    <row r="223">
      <c r="A223" s="7">
        <f>'Filtered Data'!A222</f>
        <v>12673</v>
      </c>
      <c r="B223" s="7">
        <f>'Filtered Data'!B222</f>
        <v>1</v>
      </c>
      <c r="C223" s="7">
        <f>'Filtered Data'!C222</f>
        <v>300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03</v>
      </c>
      <c r="H223" s="7" t="str">
        <f>'Filtered Data'!H222</f>
        <v>5a</v>
      </c>
      <c r="I223" s="7" t="str">
        <f>'Filtered Data'!I222</f>
        <v>64</v>
      </c>
      <c r="J223" s="7" t="str">
        <f>'Filtered Data'!J222</f>
        <v>5a</v>
      </c>
      <c r="K223" s="7" t="str">
        <f>'Filtered Data'!K222</f>
        <v>41</v>
      </c>
      <c r="L223" s="7" t="str">
        <f>'Filtered Data'!L222</f>
        <v>00</v>
      </c>
      <c r="M223" s="7" t="str">
        <f>'Filtered Data'!M222</f>
        <v>32</v>
      </c>
      <c r="N223" s="7" t="str">
        <f>'Filtered Data'!N222</f>
        <v>a8</v>
      </c>
      <c r="P223" s="9" t="e">
        <f t="shared" si="4"/>
        <v>#NUM!</v>
      </c>
      <c r="Q223" s="10"/>
      <c r="R223" s="10" t="str">
        <f>IF(C223=401,(HEX2DEC(_xlfn.CONCAT(H223,G223))/1000),"")</f>
        <v/>
      </c>
      <c r="S223" s="6">
        <f>HEX2DEC(_xlfn.CONCAT(N223,M223,L223,K223))</f>
        <v>2821849153</v>
      </c>
      <c r="T223" s="6">
        <f>IF(S223&gt;2147483647,S223-4294967296,S223)</f>
        <v>-1473118143</v>
      </c>
      <c r="U223" s="6" t="str">
        <f>IF(C223=401,T223/1000,"")</f>
        <v/>
      </c>
      <c r="V223" s="10"/>
      <c r="W223" s="10"/>
      <c r="X223" s="10" t="str">
        <f>IF(C223=402,HEX2DEC(G223),"")</f>
        <v/>
      </c>
      <c r="Y223" s="10" t="str">
        <f>IF(C223=402,HEX2DEC(_xlfn.CONCAT(N223,M223,L223,K223))/1000,"")</f>
        <v/>
      </c>
      <c r="Z223" s="11"/>
      <c r="AA223" s="10"/>
      <c r="AB223" s="10"/>
      <c r="AC223" s="10" t="str">
        <f>IF(C223=403,HEX2DEC(_xlfn.CONCAT(N223,M223,L223,K223))/1000,"")</f>
        <v/>
      </c>
      <c r="AD223" s="10"/>
      <c r="AE223" s="10"/>
      <c r="AF223" s="10"/>
      <c r="AG223" s="10"/>
      <c r="AH223" s="10"/>
      <c r="AI223" s="10"/>
      <c r="AJ223" s="11"/>
      <c r="AK223" s="10"/>
      <c r="AL223" s="10"/>
      <c r="AM223" s="10"/>
      <c r="AN223" s="10"/>
      <c r="AO223" s="10"/>
      <c r="AP223" s="10"/>
      <c r="AQ223" s="10"/>
      <c r="AR223" s="10"/>
    </row>
    <row r="224">
      <c r="A224" s="7">
        <f>'Filtered Data'!A223</f>
        <v>12674</v>
      </c>
      <c r="B224" s="7">
        <f>'Filtered Data'!B223</f>
        <v>1</v>
      </c>
      <c r="C224" s="7">
        <f>'Filtered Data'!C223</f>
        <v>301</v>
      </c>
      <c r="D224" s="7">
        <f>'Filtered Data'!D223</f>
        <v>0</v>
      </c>
      <c r="E224" s="7">
        <f>'Filtered Data'!E223</f>
        <v>0</v>
      </c>
      <c r="F224" s="7">
        <f>'Filtered Data'!F223</f>
        <v>3</v>
      </c>
      <c r="G224" s="7" t="str">
        <f>'Filtered Data'!G223</f>
        <v>80</v>
      </c>
      <c r="H224" s="7" t="str">
        <f>'Filtered Data'!H223</f>
        <v>08</v>
      </c>
      <c r="I224" s="7" t="str">
        <f>'Filtered Data'!I223</f>
        <v>00</v>
      </c>
      <c r="J224" s="7" t="str">
        <f>'Filtered Data'!J223</f>
        <v/>
      </c>
      <c r="K224" s="7" t="str">
        <f>'Filtered Data'!K223</f>
        <v/>
      </c>
      <c r="L224" s="7" t="str">
        <f>'Filtered Data'!L223</f>
        <v/>
      </c>
      <c r="M224" s="7" t="str">
        <f>'Filtered Data'!M223</f>
        <v/>
      </c>
      <c r="N224" s="7" t="str">
        <f>'Filtered Data'!N223</f>
        <v/>
      </c>
      <c r="P224" s="9"/>
      <c r="Q224" s="10"/>
      <c r="R224" s="10" t="str">
        <f>IF(C224=401,(HEX2DEC(_xlfn.CONCAT(H224,G224))/1000),"")</f>
        <v/>
      </c>
      <c r="S224" s="6">
        <f>HEX2DEC(_xlfn.CONCAT(N224,M224,L224,K224))</f>
        <v>0</v>
      </c>
      <c r="T224" s="6">
        <f>IF(S224&gt;2147483647,S224-4294967296,S224)</f>
        <v>0</v>
      </c>
      <c r="U224" s="6" t="str">
        <f>IF(C224=401,T224/1000,"")</f>
        <v/>
      </c>
      <c r="V224" s="10"/>
      <c r="W224" s="10"/>
      <c r="X224" s="10" t="str">
        <f>IF(C224=402,HEX2DEC(G224),"")</f>
        <v/>
      </c>
      <c r="Y224" s="10" t="str">
        <f>IF(C224=402,HEX2DEC(_xlfn.CONCAT(N224,M224,L224,K224))/1000,"")</f>
        <v/>
      </c>
      <c r="Z224" s="11"/>
      <c r="AA224" s="10"/>
      <c r="AB224" s="10"/>
      <c r="AC224" s="10" t="str">
        <f>IF(C224=403,HEX2DEC(_xlfn.CONCAT(N224,M224,L224,K224))/1000,"")</f>
        <v/>
      </c>
      <c r="AD224" s="10"/>
      <c r="AE224" s="10"/>
      <c r="AF224" s="10"/>
      <c r="AG224" s="10"/>
      <c r="AH224" s="10"/>
      <c r="AI224" s="10"/>
      <c r="AJ224" s="11"/>
      <c r="AK224" s="10"/>
      <c r="AL224" s="10"/>
      <c r="AM224" s="10"/>
      <c r="AN224" s="10"/>
      <c r="AO224" s="10"/>
      <c r="AP224" s="10"/>
      <c r="AQ224" s="10"/>
      <c r="AR224" s="10"/>
    </row>
    <row r="225">
      <c r="A225" s="7">
        <f>'Filtered Data'!A224</f>
        <v>12675</v>
      </c>
      <c r="B225" s="7">
        <f>'Filtered Data'!B224</f>
        <v>0</v>
      </c>
      <c r="C225" s="7">
        <f>'Filtered Data'!C224</f>
        <v>400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01</v>
      </c>
      <c r="H225" s="7" t="str">
        <f>'Filtered Data'!H224</f>
        <v>00</v>
      </c>
      <c r="I225" s="7" t="str">
        <f>'Filtered Data'!I224</f>
        <v>c</v>
      </c>
      <c r="J225" s="7" t="str">
        <f>'Filtered Data'!J224</f>
        <v>00</v>
      </c>
      <c r="K225" s="7" t="str">
        <f>'Filtered Data'!K224</f>
        <v>00</v>
      </c>
      <c r="L225" s="7" t="str">
        <f>'Filtered Data'!L224</f>
        <v>00</v>
      </c>
      <c r="M225" s="7" t="str">
        <f>'Filtered Data'!M224</f>
        <v>00</v>
      </c>
      <c r="N225" s="7" t="str">
        <f>'Filtered Data'!N224</f>
        <v>00</v>
      </c>
      <c r="P225" s="9" t="e">
        <f t="shared" si="4"/>
        <v>#NUM!</v>
      </c>
      <c r="Q225" s="10"/>
      <c r="R225" s="10" t="str">
        <f>IF(C225=401,(HEX2DEC(_xlfn.CONCAT(H225,G225))/1000),"")</f>
        <v/>
      </c>
      <c r="S225" s="6">
        <f>HEX2DEC(_xlfn.CONCAT(N225,M225,L225,K225))</f>
        <v>0</v>
      </c>
      <c r="T225" s="6">
        <f>IF(S225&gt;2147483647,S225-4294967296,S225)</f>
        <v>0</v>
      </c>
      <c r="U225" s="6" t="str">
        <f>IF(C225=401,T225/1000,"")</f>
        <v/>
      </c>
      <c r="V225" s="10"/>
      <c r="W225" s="10"/>
      <c r="X225" s="10" t="str">
        <f>IF(C225=402,HEX2DEC(G225),"")</f>
        <v/>
      </c>
      <c r="Y225" s="10" t="str">
        <f>IF(C225=402,HEX2DEC(_xlfn.CONCAT(N225,M225,L225,K225))/1000,"")</f>
        <v/>
      </c>
      <c r="Z225" s="11"/>
      <c r="AA225" s="10"/>
      <c r="AB225" s="10"/>
      <c r="AC225" s="10" t="str">
        <f>IF(C225=403,HEX2DEC(_xlfn.CONCAT(N225,M225,L225,K225))/1000,"")</f>
        <v/>
      </c>
      <c r="AD225" s="10"/>
      <c r="AE225" s="10"/>
      <c r="AF225" s="10"/>
      <c r="AG225" s="10"/>
      <c r="AH225" s="10"/>
      <c r="AI225" s="10"/>
      <c r="AJ225" s="11"/>
      <c r="AK225" s="10"/>
      <c r="AL225" s="10"/>
      <c r="AM225" s="10"/>
      <c r="AN225" s="10"/>
      <c r="AO225" s="10"/>
      <c r="AP225" s="10"/>
      <c r="AQ225" s="10"/>
      <c r="AR225" s="10"/>
    </row>
    <row r="226">
      <c r="A226" s="7">
        <f>'Filtered Data'!A225</f>
        <v>12721</v>
      </c>
      <c r="B226" s="7">
        <f>'Filtered Data'!B225</f>
        <v>0</v>
      </c>
      <c r="C226" s="7">
        <f>'Filtered Data'!C225</f>
        <v>201</v>
      </c>
      <c r="D226" s="7">
        <f>'Filtered Data'!D225</f>
        <v>0</v>
      </c>
      <c r="E226" s="7">
        <f>'Filtered Data'!E225</f>
        <v>0</v>
      </c>
      <c r="F226" s="7">
        <f>'Filtered Data'!F225</f>
        <v>6</v>
      </c>
      <c r="G226" s="7" t="str">
        <f>'Filtered Data'!G225</f>
        <v>00</v>
      </c>
      <c r="H226" s="7" t="str">
        <f>'Filtered Data'!H225</f>
        <v>00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62</v>
      </c>
      <c r="L226" s="7" t="str">
        <f>'Filtered Data'!L225</f>
        <v>00</v>
      </c>
      <c r="M226" s="7" t="str">
        <f>'Filtered Data'!M225</f>
        <v/>
      </c>
      <c r="N226" s="7" t="str">
        <f>'Filtered Data'!N225</f>
        <v/>
      </c>
      <c r="P226" s="9" t="e">
        <f t="shared" si="4"/>
        <v>#NUM!</v>
      </c>
      <c r="Q226" s="10"/>
      <c r="R226" s="10" t="str">
        <f>IF(C226=401,(HEX2DEC(_xlfn.CONCAT(H226,G226))/1000),"")</f>
        <v/>
      </c>
      <c r="S226" s="6">
        <f>HEX2DEC(_xlfn.CONCAT(N226,M226,L226,K226))</f>
        <v>98</v>
      </c>
      <c r="T226" s="6">
        <f>IF(S226&gt;2147483647,S226-4294967296,S226)</f>
        <v>98</v>
      </c>
      <c r="U226" s="6" t="str">
        <f>IF(C226=401,T226/1000,"")</f>
        <v/>
      </c>
      <c r="V226" s="10"/>
      <c r="W226" s="10"/>
      <c r="X226" s="10" t="str">
        <f>IF(C226=402,HEX2DEC(G226),"")</f>
        <v/>
      </c>
      <c r="Y226" s="10" t="str">
        <f>IF(C226=402,HEX2DEC(_xlfn.CONCAT(N226,M226,L226,K226))/1000,"")</f>
        <v/>
      </c>
      <c r="Z226" s="11"/>
      <c r="AA226" s="10"/>
      <c r="AB226" s="10"/>
      <c r="AC226" s="10" t="str">
        <f>IF(C226=403,HEX2DEC(_xlfn.CONCAT(N226,M226,L226,K226))/1000,"")</f>
        <v/>
      </c>
      <c r="AD226" s="10"/>
      <c r="AE226" s="10"/>
      <c r="AF226" s="10"/>
      <c r="AG226" s="10"/>
      <c r="AH226" s="10"/>
      <c r="AI226" s="10"/>
      <c r="AJ226" s="11"/>
      <c r="AK226" s="10"/>
      <c r="AL226" s="10"/>
      <c r="AM226" s="10"/>
      <c r="AN226" s="10"/>
      <c r="AO226" s="10"/>
      <c r="AP226" s="10"/>
      <c r="AQ226" s="10"/>
      <c r="AR226" s="10"/>
    </row>
    <row r="227">
      <c r="A227" s="7">
        <f>'Filtered Data'!A226</f>
        <v>12722</v>
      </c>
      <c r="B227" s="7">
        <f>'Filtered Data'!B226</f>
        <v>1</v>
      </c>
      <c r="C227" s="7">
        <f>'Filtered Data'!C226</f>
        <v>300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03</v>
      </c>
      <c r="H227" s="7" t="str">
        <f>'Filtered Data'!H226</f>
        <v>5a</v>
      </c>
      <c r="I227" s="7" t="str">
        <f>'Filtered Data'!I226</f>
        <v>64</v>
      </c>
      <c r="J227" s="7" t="str">
        <f>'Filtered Data'!J226</f>
        <v>5a</v>
      </c>
      <c r="K227" s="7" t="str">
        <f>'Filtered Data'!K226</f>
        <v>41</v>
      </c>
      <c r="L227" s="7" t="str">
        <f>'Filtered Data'!L226</f>
        <v>00</v>
      </c>
      <c r="M227" s="7" t="str">
        <f>'Filtered Data'!M226</f>
        <v>32</v>
      </c>
      <c r="N227" s="7" t="str">
        <f>'Filtered Data'!N226</f>
        <v>a9</v>
      </c>
      <c r="P227" s="9" t="e">
        <f t="shared" si="4"/>
        <v>#NUM!</v>
      </c>
      <c r="Q227" s="10"/>
      <c r="R227" s="10" t="str">
        <f>IF(C227=401,(HEX2DEC(_xlfn.CONCAT(H227,G227))/1000),"")</f>
        <v/>
      </c>
      <c r="S227" s="6">
        <f>HEX2DEC(_xlfn.CONCAT(N227,M227,L227,K227))</f>
        <v>2838626369</v>
      </c>
      <c r="T227" s="6">
        <f>IF(S227&gt;2147483647,S227-4294967296,S227)</f>
        <v>-1456340927</v>
      </c>
      <c r="U227" s="6" t="str">
        <f>IF(C227=401,T227/1000,"")</f>
        <v/>
      </c>
      <c r="V227" s="10"/>
      <c r="W227" s="10"/>
      <c r="X227" s="10" t="str">
        <f>IF(C227=402,HEX2DEC(G227),"")</f>
        <v/>
      </c>
      <c r="Y227" s="10" t="str">
        <f>IF(C227=402,HEX2DEC(_xlfn.CONCAT(N227,M227,L227,K227))/1000,"")</f>
        <v/>
      </c>
      <c r="Z227" s="11"/>
      <c r="AA227" s="10"/>
      <c r="AB227" s="10"/>
      <c r="AC227" s="10" t="str">
        <f>IF(C227=403,HEX2DEC(_xlfn.CONCAT(N227,M227,L227,K227))/1000,"")</f>
        <v/>
      </c>
      <c r="AD227" s="10"/>
      <c r="AE227" s="10"/>
      <c r="AF227" s="10"/>
      <c r="AG227" s="10"/>
      <c r="AH227" s="10"/>
      <c r="AI227" s="10"/>
      <c r="AJ227" s="11"/>
      <c r="AK227" s="10"/>
      <c r="AL227" s="10"/>
      <c r="AM227" s="10"/>
      <c r="AN227" s="10"/>
      <c r="AO227" s="10"/>
      <c r="AP227" s="10"/>
      <c r="AQ227" s="10"/>
      <c r="AR227" s="10"/>
    </row>
    <row r="228">
      <c r="A228" s="7">
        <f>'Filtered Data'!A227</f>
        <v>12723</v>
      </c>
      <c r="B228" s="7">
        <f>'Filtered Data'!B227</f>
        <v>1</v>
      </c>
      <c r="C228" s="7">
        <f>'Filtered Data'!C227</f>
        <v>301</v>
      </c>
      <c r="D228" s="7">
        <f>'Filtered Data'!D227</f>
        <v>0</v>
      </c>
      <c r="E228" s="7">
        <f>'Filtered Data'!E227</f>
        <v>0</v>
      </c>
      <c r="F228" s="7">
        <f>'Filtered Data'!F227</f>
        <v>3</v>
      </c>
      <c r="G228" s="7" t="str">
        <f>'Filtered Data'!G227</f>
        <v>88</v>
      </c>
      <c r="H228" s="7" t="str">
        <f>'Filtered Data'!H227</f>
        <v>09</v>
      </c>
      <c r="I228" s="7" t="str">
        <f>'Filtered Data'!I227</f>
        <v>00</v>
      </c>
      <c r="J228" s="7" t="str">
        <f>'Filtered Data'!J227</f>
        <v/>
      </c>
      <c r="K228" s="7" t="str">
        <f>'Filtered Data'!K227</f>
        <v/>
      </c>
      <c r="L228" s="7" t="str">
        <f>'Filtered Data'!L227</f>
        <v/>
      </c>
      <c r="M228" s="7" t="str">
        <f>'Filtered Data'!M227</f>
        <v/>
      </c>
      <c r="N228" s="7" t="str">
        <f>'Filtered Data'!N227</f>
        <v/>
      </c>
      <c r="P228" s="9"/>
      <c r="Q228" s="10"/>
      <c r="R228" s="10" t="str">
        <f>IF(C228=401,(HEX2DEC(_xlfn.CONCAT(H228,G228))/1000),"")</f>
        <v/>
      </c>
      <c r="S228" s="6">
        <f>HEX2DEC(_xlfn.CONCAT(N228,M228,L228,K228))</f>
        <v>0</v>
      </c>
      <c r="T228" s="6">
        <f>IF(S228&gt;2147483647,S228-4294967296,S228)</f>
        <v>0</v>
      </c>
      <c r="U228" s="6" t="str">
        <f>IF(C228=401,T228/1000,"")</f>
        <v/>
      </c>
      <c r="V228" s="10"/>
      <c r="W228" s="10"/>
      <c r="X228" s="10" t="str">
        <f>IF(C228=402,HEX2DEC(G228),"")</f>
        <v/>
      </c>
      <c r="Y228" s="10" t="str">
        <f>IF(C228=402,HEX2DEC(_xlfn.CONCAT(N228,M228,L228,K228))/1000,"")</f>
        <v/>
      </c>
      <c r="Z228" s="11"/>
      <c r="AA228" s="10"/>
      <c r="AB228" s="10"/>
      <c r="AC228" s="10" t="str">
        <f>IF(C228=403,HEX2DEC(_xlfn.CONCAT(N228,M228,L228,K228))/1000,"")</f>
        <v/>
      </c>
      <c r="AD228" s="10"/>
      <c r="AE228" s="10"/>
      <c r="AF228" s="10"/>
      <c r="AG228" s="10"/>
      <c r="AH228" s="10"/>
      <c r="AI228" s="10"/>
      <c r="AJ228" s="11"/>
      <c r="AK228" s="10"/>
      <c r="AL228" s="10"/>
      <c r="AM228" s="10"/>
      <c r="AN228" s="10"/>
      <c r="AO228" s="10"/>
      <c r="AP228" s="10"/>
      <c r="AQ228" s="10"/>
      <c r="AR228" s="10"/>
    </row>
    <row r="229">
      <c r="A229" s="7">
        <f>'Filtered Data'!A228</f>
        <v>12733</v>
      </c>
      <c r="B229" s="7">
        <f>'Filtered Data'!B228</f>
        <v>0</v>
      </c>
      <c r="C229" s="7">
        <f>'Filtered Data'!C228</f>
        <v>203</v>
      </c>
      <c r="D229" s="7">
        <f>'Filtered Data'!D228</f>
        <v>0</v>
      </c>
      <c r="E229" s="7">
        <f>'Filtered Data'!E228</f>
        <v>0</v>
      </c>
      <c r="F229" s="7">
        <f>'Filtered Data'!F228</f>
        <v>8</v>
      </c>
      <c r="G229" s="7" t="str">
        <f>'Filtered Data'!G228</f>
        <v>00</v>
      </c>
      <c r="H229" s="7" t="str">
        <f>'Filtered Data'!H228</f>
        <v>00</v>
      </c>
      <c r="I229" s="7" t="str">
        <f>'Filtered Data'!I228</f>
        <v>00</v>
      </c>
      <c r="J229" s="7" t="str">
        <f>'Filtered Data'!J228</f>
        <v>00</v>
      </c>
      <c r="K229" s="7" t="str">
        <f>'Filtered Data'!K228</f>
        <v>00</v>
      </c>
      <c r="L229" s="7" t="str">
        <f>'Filtered Data'!L228</f>
        <v>00</v>
      </c>
      <c r="M229" s="7" t="str">
        <f>'Filtered Data'!M228</f>
        <v>00</v>
      </c>
      <c r="N229" s="7" t="str">
        <f>'Filtered Data'!N228</f>
        <v>00</v>
      </c>
      <c r="P229" s="9" t="e">
        <f t="shared" ref="P228:P291" si="5">HEX2DEC(_xlfn.CONCAT(G229:N229))</f>
        <v>#NUM!</v>
      </c>
      <c r="Q229" s="10"/>
      <c r="R229" s="10" t="str">
        <f>IF(C229=401,(HEX2DEC(_xlfn.CONCAT(H229,G229))/1000),"")</f>
        <v/>
      </c>
      <c r="S229" s="6">
        <f>HEX2DEC(_xlfn.CONCAT(N229,M229,L229,K229))</f>
        <v>0</v>
      </c>
      <c r="T229" s="6">
        <f>IF(S229&gt;2147483647,S229-4294967296,S229)</f>
        <v>0</v>
      </c>
      <c r="U229" s="6" t="str">
        <f>IF(C229=401,T229/1000,"")</f>
        <v/>
      </c>
      <c r="V229" s="10"/>
      <c r="W229" s="10"/>
      <c r="X229" s="10" t="str">
        <f>IF(C229=402,HEX2DEC(G229),"")</f>
        <v/>
      </c>
      <c r="Y229" s="10" t="str">
        <f>IF(C229=402,HEX2DEC(_xlfn.CONCAT(N229,M229,L229,K229))/1000,"")</f>
        <v/>
      </c>
      <c r="Z229" s="11"/>
      <c r="AA229" s="10"/>
      <c r="AB229" s="10"/>
      <c r="AC229" s="10" t="str">
        <f>IF(C229=403,HEX2DEC(_xlfn.CONCAT(N229,M229,L229,K229))/1000,"")</f>
        <v/>
      </c>
      <c r="AD229" s="10"/>
      <c r="AE229" s="10"/>
      <c r="AF229" s="10"/>
      <c r="AG229" s="10"/>
      <c r="AH229" s="10"/>
      <c r="AI229" s="10"/>
      <c r="AJ229" s="11"/>
      <c r="AK229" s="10"/>
      <c r="AL229" s="10"/>
      <c r="AM229" s="10"/>
      <c r="AN229" s="10"/>
      <c r="AO229" s="10"/>
      <c r="AP229" s="10"/>
      <c r="AQ229" s="10"/>
      <c r="AR229" s="10"/>
    </row>
    <row r="230">
      <c r="A230" s="7">
        <f>'Filtered Data'!A229</f>
        <v>12755</v>
      </c>
      <c r="B230" s="7">
        <f>'Filtered Data'!B229</f>
        <v>0</v>
      </c>
      <c r="C230" s="7">
        <f>'Filtered Data'!C229</f>
        <v>401</v>
      </c>
      <c r="D230" s="7">
        <f>'Filtered Data'!D229</f>
        <v>0</v>
      </c>
      <c r="E230" s="7">
        <f>'Filtered Data'!E229</f>
        <v>0</v>
      </c>
      <c r="F230" s="7">
        <f>'Filtered Data'!F229</f>
        <v>8</v>
      </c>
      <c r="G230" s="7" t="str">
        <f>'Filtered Data'!G229</f>
        <v>69</v>
      </c>
      <c r="H230" s="7" t="str">
        <f>'Filtered Data'!H229</f>
        <v>9a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4d</v>
      </c>
      <c r="L230" s="7" t="str">
        <f>'Filtered Data'!L229</f>
        <v>00</v>
      </c>
      <c r="M230" s="7" t="str">
        <f>'Filtered Data'!M229</f>
        <v>00</v>
      </c>
      <c r="N230" s="7" t="str">
        <f>'Filtered Data'!N229</f>
        <v>00</v>
      </c>
      <c r="P230" s="9" t="e">
        <f t="shared" si="5"/>
        <v>#NUM!</v>
      </c>
      <c r="Q230" s="10"/>
      <c r="R230" s="10">
        <f>IF(C230=401,(HEX2DEC(_xlfn.CONCAT(H230,G230))/1000),"")</f>
        <v>39.529000000000003</v>
      </c>
      <c r="S230" s="6">
        <f>HEX2DEC(_xlfn.CONCAT(N230,M230,L230,K230))</f>
        <v>77</v>
      </c>
      <c r="T230" s="6">
        <f>IF(S230&gt;2147483647,S230-4294967296,S230)</f>
        <v>77</v>
      </c>
      <c r="U230" s="6">
        <f>IF(C230=401,T230/1000,"")</f>
        <v>7.6999999999999999e-002</v>
      </c>
      <c r="V230" s="10"/>
      <c r="W230" s="10"/>
      <c r="X230" s="10" t="str">
        <f>IF(C230=402,HEX2DEC(G230),"")</f>
        <v/>
      </c>
      <c r="Y230" s="10" t="str">
        <f>IF(C230=402,HEX2DEC(_xlfn.CONCAT(N230,M230,L230,K230))/1000,"")</f>
        <v/>
      </c>
      <c r="Z230" s="11"/>
      <c r="AA230" s="10"/>
      <c r="AB230" s="10"/>
      <c r="AC230" s="10" t="str">
        <f>IF(C230=403,HEX2DEC(_xlfn.CONCAT(N230,M230,L230,K230))/1000,"")</f>
        <v/>
      </c>
      <c r="AD230" s="10"/>
      <c r="AE230" s="10"/>
      <c r="AF230" s="10"/>
      <c r="AG230" s="10"/>
      <c r="AH230" s="10"/>
      <c r="AI230" s="10"/>
      <c r="AJ230" s="11"/>
      <c r="AK230" s="10"/>
      <c r="AL230" s="10"/>
      <c r="AM230" s="10"/>
      <c r="AN230" s="10"/>
      <c r="AO230" s="10"/>
      <c r="AP230" s="10"/>
      <c r="AQ230" s="10"/>
      <c r="AR230" s="10"/>
    </row>
    <row r="231">
      <c r="A231" s="7">
        <f>'Filtered Data'!A230</f>
        <v>12773</v>
      </c>
      <c r="B231" s="7">
        <f>'Filtered Data'!B230</f>
        <v>1</v>
      </c>
      <c r="C231" s="7">
        <f>'Filtered Data'!C230</f>
        <v>300</v>
      </c>
      <c r="D231" s="7">
        <f>'Filtered Data'!D230</f>
        <v>0</v>
      </c>
      <c r="E231" s="7">
        <f>'Filtered Data'!E230</f>
        <v>0</v>
      </c>
      <c r="F231" s="7">
        <f>'Filtered Data'!F230</f>
        <v>8</v>
      </c>
      <c r="G231" s="7" t="str">
        <f>'Filtered Data'!G230</f>
        <v>03</v>
      </c>
      <c r="H231" s="7" t="str">
        <f>'Filtered Data'!H230</f>
        <v>5a</v>
      </c>
      <c r="I231" s="7" t="str">
        <f>'Filtered Data'!I230</f>
        <v>64</v>
      </c>
      <c r="J231" s="7" t="str">
        <f>'Filtered Data'!J230</f>
        <v>5a</v>
      </c>
      <c r="K231" s="7" t="str">
        <f>'Filtered Data'!K230</f>
        <v>41</v>
      </c>
      <c r="L231" s="7" t="str">
        <f>'Filtered Data'!L230</f>
        <v>00</v>
      </c>
      <c r="M231" s="7" t="str">
        <f>'Filtered Data'!M230</f>
        <v>32</v>
      </c>
      <c r="N231" s="7" t="str">
        <f>'Filtered Data'!N230</f>
        <v>aa</v>
      </c>
      <c r="P231" s="9" t="e">
        <f t="shared" si="5"/>
        <v>#NUM!</v>
      </c>
      <c r="Q231" s="10"/>
      <c r="R231" s="10" t="str">
        <f>IF(C231=401,(HEX2DEC(_xlfn.CONCAT(H231,G231))/1000),"")</f>
        <v/>
      </c>
      <c r="S231" s="6">
        <f>HEX2DEC(_xlfn.CONCAT(N231,M231,L231,K231))</f>
        <v>2855403585</v>
      </c>
      <c r="T231" s="6">
        <f>IF(S231&gt;2147483647,S231-4294967296,S231)</f>
        <v>-1439563711</v>
      </c>
      <c r="U231" s="6" t="str">
        <f>IF(C231=401,T231/1000,"")</f>
        <v/>
      </c>
      <c r="V231" s="10"/>
      <c r="W231" s="10"/>
      <c r="X231" s="10" t="str">
        <f>IF(C231=402,HEX2DEC(G231),"")</f>
        <v/>
      </c>
      <c r="Y231" s="10" t="str">
        <f>IF(C231=402,HEX2DEC(_xlfn.CONCAT(N231,M231,L231,K231))/1000,"")</f>
        <v/>
      </c>
      <c r="Z231" s="11"/>
      <c r="AA231" s="10"/>
      <c r="AB231" s="10"/>
      <c r="AC231" s="10" t="str">
        <f>IF(C231=403,HEX2DEC(_xlfn.CONCAT(N231,M231,L231,K231))/1000,"")</f>
        <v/>
      </c>
      <c r="AD231" s="10"/>
      <c r="AE231" s="10"/>
      <c r="AF231" s="10"/>
      <c r="AG231" s="10"/>
      <c r="AH231" s="10"/>
      <c r="AI231" s="10"/>
      <c r="AJ231" s="11"/>
      <c r="AK231" s="10"/>
      <c r="AL231" s="10"/>
      <c r="AM231" s="10"/>
      <c r="AN231" s="10"/>
      <c r="AO231" s="10"/>
      <c r="AP231" s="10"/>
      <c r="AQ231" s="10"/>
      <c r="AR231" s="10"/>
    </row>
    <row r="232">
      <c r="A232" s="7">
        <f>'Filtered Data'!A231</f>
        <v>12774</v>
      </c>
      <c r="B232" s="7">
        <f>'Filtered Data'!B231</f>
        <v>1</v>
      </c>
      <c r="C232" s="7">
        <f>'Filtered Data'!C231</f>
        <v>301</v>
      </c>
      <c r="D232" s="7">
        <f>'Filtered Data'!D231</f>
        <v>0</v>
      </c>
      <c r="E232" s="7">
        <f>'Filtered Data'!E231</f>
        <v>0</v>
      </c>
      <c r="F232" s="7">
        <f>'Filtered Data'!F231</f>
        <v>3</v>
      </c>
      <c r="G232" s="7" t="str">
        <f>'Filtered Data'!G231</f>
        <v>c6</v>
      </c>
      <c r="H232" s="7" t="str">
        <f>'Filtered Data'!H231</f>
        <v>a</v>
      </c>
      <c r="I232" s="7" t="str">
        <f>'Filtered Data'!I231</f>
        <v>00</v>
      </c>
      <c r="J232" s="7" t="str">
        <f>'Filtered Data'!J231</f>
        <v/>
      </c>
      <c r="K232" s="7" t="str">
        <f>'Filtered Data'!K231</f>
        <v/>
      </c>
      <c r="L232" s="7" t="str">
        <f>'Filtered Data'!L231</f>
        <v/>
      </c>
      <c r="M232" s="7" t="str">
        <f>'Filtered Data'!M231</f>
        <v/>
      </c>
      <c r="N232" s="7" t="str">
        <f>'Filtered Data'!N231</f>
        <v/>
      </c>
      <c r="P232" s="9"/>
      <c r="Q232" s="10"/>
      <c r="R232" s="10" t="str">
        <f>IF(C232=401,(HEX2DEC(_xlfn.CONCAT(H232,G232))/1000),"")</f>
        <v/>
      </c>
      <c r="S232" s="6">
        <f>HEX2DEC(_xlfn.CONCAT(N232,M232,L232,K232))</f>
        <v>0</v>
      </c>
      <c r="T232" s="6">
        <f>IF(S232&gt;2147483647,S232-4294967296,S232)</f>
        <v>0</v>
      </c>
      <c r="U232" s="6" t="str">
        <f>IF(C232=401,T232/1000,"")</f>
        <v/>
      </c>
      <c r="V232" s="10"/>
      <c r="W232" s="10"/>
      <c r="X232" s="10" t="str">
        <f>IF(C232=402,HEX2DEC(G232),"")</f>
        <v/>
      </c>
      <c r="Y232" s="10" t="str">
        <f>IF(C232=402,HEX2DEC(_xlfn.CONCAT(N232,M232,L232,K232))/1000,"")</f>
        <v/>
      </c>
      <c r="Z232" s="11"/>
      <c r="AA232" s="10"/>
      <c r="AB232" s="10"/>
      <c r="AC232" s="10" t="str">
        <f>IF(C232=403,HEX2DEC(_xlfn.CONCAT(N232,M232,L232,K232))/1000,"")</f>
        <v/>
      </c>
      <c r="AD232" s="10"/>
      <c r="AE232" s="10"/>
      <c r="AF232" s="10"/>
      <c r="AG232" s="10"/>
      <c r="AH232" s="10"/>
      <c r="AI232" s="10"/>
      <c r="AJ232" s="11"/>
      <c r="AK232" s="10"/>
      <c r="AL232" s="10"/>
      <c r="AM232" s="10"/>
      <c r="AN232" s="10"/>
      <c r="AO232" s="10"/>
      <c r="AP232" s="10"/>
      <c r="AQ232" s="10"/>
      <c r="AR232" s="10"/>
    </row>
    <row r="233">
      <c r="A233" s="7">
        <f>'Filtered Data'!A232</f>
        <v>12776</v>
      </c>
      <c r="B233" s="7">
        <f>'Filtered Data'!B232</f>
        <v>0</v>
      </c>
      <c r="C233" s="7">
        <f>'Filtered Data'!C232</f>
        <v>400</v>
      </c>
      <c r="D233" s="7">
        <f>'Filtered Data'!D232</f>
        <v>0</v>
      </c>
      <c r="E233" s="7">
        <f>'Filtered Data'!E232</f>
        <v>0</v>
      </c>
      <c r="F233" s="7">
        <f>'Filtered Data'!F232</f>
        <v>8</v>
      </c>
      <c r="G233" s="7" t="str">
        <f>'Filtered Data'!G232</f>
        <v>01</v>
      </c>
      <c r="H233" s="7" t="str">
        <f>'Filtered Data'!H232</f>
        <v>00</v>
      </c>
      <c r="I233" s="7" t="str">
        <f>'Filtered Data'!I232</f>
        <v>c</v>
      </c>
      <c r="J233" s="7" t="str">
        <f>'Filtered Data'!J232</f>
        <v>00</v>
      </c>
      <c r="K233" s="7" t="str">
        <f>'Filtered Data'!K232</f>
        <v>00</v>
      </c>
      <c r="L233" s="7" t="str">
        <f>'Filtered Data'!L232</f>
        <v>00</v>
      </c>
      <c r="M233" s="7" t="str">
        <f>'Filtered Data'!M232</f>
        <v>00</v>
      </c>
      <c r="N233" s="7" t="str">
        <f>'Filtered Data'!N232</f>
        <v>00</v>
      </c>
      <c r="P233" s="9" t="e">
        <f t="shared" si="5"/>
        <v>#NUM!</v>
      </c>
      <c r="Q233" s="10"/>
      <c r="R233" s="10" t="str">
        <f>IF(C233=401,(HEX2DEC(_xlfn.CONCAT(H233,G233))/1000),"")</f>
        <v/>
      </c>
      <c r="S233" s="6">
        <f>HEX2DEC(_xlfn.CONCAT(N233,M233,L233,K233))</f>
        <v>0</v>
      </c>
      <c r="T233" s="6">
        <f>IF(S233&gt;2147483647,S233-4294967296,S233)</f>
        <v>0</v>
      </c>
      <c r="U233" s="6" t="str">
        <f>IF(C233=401,T233/1000,"")</f>
        <v/>
      </c>
      <c r="V233" s="10"/>
      <c r="W233" s="10"/>
      <c r="X233" s="10" t="str">
        <f>IF(C233=402,HEX2DEC(G233),"")</f>
        <v/>
      </c>
      <c r="Y233" s="10" t="str">
        <f>IF(C233=402,HEX2DEC(_xlfn.CONCAT(N233,M233,L233,K233))/1000,"")</f>
        <v/>
      </c>
      <c r="Z233" s="11"/>
      <c r="AA233" s="10"/>
      <c r="AB233" s="10"/>
      <c r="AC233" s="10" t="str">
        <f>IF(C233=403,HEX2DEC(_xlfn.CONCAT(N233,M233,L233,K233))/1000,"")</f>
        <v/>
      </c>
      <c r="AD233" s="10"/>
      <c r="AE233" s="10"/>
      <c r="AF233" s="10"/>
      <c r="AG233" s="10"/>
      <c r="AH233" s="10"/>
      <c r="AI233" s="10"/>
      <c r="AJ233" s="11"/>
      <c r="AK233" s="10"/>
      <c r="AL233" s="10"/>
      <c r="AM233" s="10"/>
      <c r="AN233" s="10"/>
      <c r="AO233" s="10"/>
      <c r="AP233" s="10"/>
      <c r="AQ233" s="10"/>
      <c r="AR233" s="10"/>
    </row>
    <row r="234">
      <c r="A234" s="7">
        <f>'Filtered Data'!A233</f>
        <v>12821</v>
      </c>
      <c r="B234" s="7">
        <f>'Filtered Data'!B233</f>
        <v>0</v>
      </c>
      <c r="C234" s="7">
        <f>'Filtered Data'!C233</f>
        <v>201</v>
      </c>
      <c r="D234" s="7">
        <f>'Filtered Data'!D233</f>
        <v>0</v>
      </c>
      <c r="E234" s="7">
        <f>'Filtered Data'!E233</f>
        <v>0</v>
      </c>
      <c r="F234" s="7">
        <f>'Filtered Data'!F233</f>
        <v>6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62</v>
      </c>
      <c r="L234" s="7" t="str">
        <f>'Filtered Data'!L233</f>
        <v>00</v>
      </c>
      <c r="M234" s="7" t="str">
        <f>'Filtered Data'!M233</f>
        <v/>
      </c>
      <c r="N234" s="7" t="str">
        <f>'Filtered Data'!N233</f>
        <v/>
      </c>
      <c r="P234" s="9" t="e">
        <f t="shared" si="5"/>
        <v>#NUM!</v>
      </c>
      <c r="Q234" s="10"/>
      <c r="R234" s="10" t="str">
        <f>IF(C234=401,(HEX2DEC(_xlfn.CONCAT(H234,G234))/1000),"")</f>
        <v/>
      </c>
      <c r="S234" s="6">
        <f>HEX2DEC(_xlfn.CONCAT(N234,M234,L234,K234))</f>
        <v>98</v>
      </c>
      <c r="T234" s="6">
        <f>IF(S234&gt;2147483647,S234-4294967296,S234)</f>
        <v>98</v>
      </c>
      <c r="U234" s="6" t="str">
        <f>IF(C234=401,T234/1000,"")</f>
        <v/>
      </c>
      <c r="V234" s="10"/>
      <c r="W234" s="10"/>
      <c r="X234" s="10" t="str">
        <f>IF(C234=402,HEX2DEC(G234),"")</f>
        <v/>
      </c>
      <c r="Y234" s="10" t="str">
        <f>IF(C234=402,HEX2DEC(_xlfn.CONCAT(N234,M234,L234,K234))/1000,"")</f>
        <v/>
      </c>
      <c r="Z234" s="11"/>
      <c r="AA234" s="10"/>
      <c r="AB234" s="10"/>
      <c r="AC234" s="10" t="str">
        <f>IF(C234=403,HEX2DEC(_xlfn.CONCAT(N234,M234,L234,K234))/1000,"")</f>
        <v/>
      </c>
      <c r="AD234" s="10"/>
      <c r="AE234" s="10"/>
      <c r="AF234" s="10"/>
      <c r="AG234" s="10"/>
      <c r="AH234" s="10"/>
      <c r="AI234" s="10"/>
      <c r="AJ234" s="11"/>
      <c r="AK234" s="10"/>
      <c r="AL234" s="10"/>
      <c r="AM234" s="10"/>
      <c r="AN234" s="10"/>
      <c r="AO234" s="10"/>
      <c r="AP234" s="10"/>
      <c r="AQ234" s="10"/>
      <c r="AR234" s="10"/>
    </row>
    <row r="235">
      <c r="A235" s="7">
        <f>'Filtered Data'!A234</f>
        <v>12822</v>
      </c>
      <c r="B235" s="7">
        <f>'Filtered Data'!B234</f>
        <v>1</v>
      </c>
      <c r="C235" s="7">
        <f>'Filtered Data'!C234</f>
        <v>300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03</v>
      </c>
      <c r="H235" s="7" t="str">
        <f>'Filtered Data'!H234</f>
        <v>5a</v>
      </c>
      <c r="I235" s="7" t="str">
        <f>'Filtered Data'!I234</f>
        <v>64</v>
      </c>
      <c r="J235" s="7" t="str">
        <f>'Filtered Data'!J234</f>
        <v>5a</v>
      </c>
      <c r="K235" s="7" t="str">
        <f>'Filtered Data'!K234</f>
        <v>41</v>
      </c>
      <c r="L235" s="7" t="str">
        <f>'Filtered Data'!L234</f>
        <v>00</v>
      </c>
      <c r="M235" s="7" t="str">
        <f>'Filtered Data'!M234</f>
        <v>32</v>
      </c>
      <c r="N235" s="7" t="str">
        <f>'Filtered Data'!N234</f>
        <v>ab</v>
      </c>
      <c r="P235" s="9" t="e">
        <f t="shared" si="5"/>
        <v>#NUM!</v>
      </c>
      <c r="Q235" s="10"/>
      <c r="R235" s="10" t="str">
        <f>IF(C235=401,(HEX2DEC(_xlfn.CONCAT(H235,G235))/1000),"")</f>
        <v/>
      </c>
      <c r="S235" s="6">
        <f>HEX2DEC(_xlfn.CONCAT(N235,M235,L235,K235))</f>
        <v>2872180801</v>
      </c>
      <c r="T235" s="6">
        <f>IF(S235&gt;2147483647,S235-4294967296,S235)</f>
        <v>-1422786495</v>
      </c>
      <c r="U235" s="6" t="str">
        <f>IF(C235=401,T235/1000,"")</f>
        <v/>
      </c>
      <c r="V235" s="10"/>
      <c r="W235" s="10"/>
      <c r="X235" s="10" t="str">
        <f>IF(C235=402,HEX2DEC(G235),"")</f>
        <v/>
      </c>
      <c r="Y235" s="10" t="str">
        <f>IF(C235=402,HEX2DEC(_xlfn.CONCAT(N235,M235,L235,K235))/1000,"")</f>
        <v/>
      </c>
      <c r="Z235" s="11"/>
      <c r="AA235" s="10"/>
      <c r="AB235" s="10"/>
      <c r="AC235" s="10" t="str">
        <f>IF(C235=403,HEX2DEC(_xlfn.CONCAT(N235,M235,L235,K235))/1000,"")</f>
        <v/>
      </c>
      <c r="AD235" s="10"/>
      <c r="AE235" s="10"/>
      <c r="AF235" s="10"/>
      <c r="AG235" s="10"/>
      <c r="AH235" s="10"/>
      <c r="AI235" s="10"/>
      <c r="AJ235" s="11"/>
      <c r="AK235" s="10"/>
      <c r="AL235" s="10"/>
      <c r="AM235" s="10"/>
      <c r="AN235" s="10"/>
      <c r="AO235" s="10"/>
      <c r="AP235" s="10"/>
      <c r="AQ235" s="10"/>
      <c r="AR235" s="10"/>
    </row>
    <row r="236">
      <c r="A236" s="7">
        <f>'Filtered Data'!A235</f>
        <v>12823</v>
      </c>
      <c r="B236" s="7">
        <f>'Filtered Data'!B235</f>
        <v>1</v>
      </c>
      <c r="C236" s="7">
        <f>'Filtered Data'!C235</f>
        <v>301</v>
      </c>
      <c r="D236" s="7">
        <f>'Filtered Data'!D235</f>
        <v>0</v>
      </c>
      <c r="E236" s="7">
        <f>'Filtered Data'!E235</f>
        <v>0</v>
      </c>
      <c r="F236" s="7">
        <f>'Filtered Data'!F235</f>
        <v>3</v>
      </c>
      <c r="G236" s="7" t="str">
        <f>'Filtered Data'!G235</f>
        <v>43</v>
      </c>
      <c r="H236" s="7" t="str">
        <f>'Filtered Data'!H235</f>
        <v>b</v>
      </c>
      <c r="I236" s="7" t="str">
        <f>'Filtered Data'!I235</f>
        <v>00</v>
      </c>
      <c r="J236" s="7" t="str">
        <f>'Filtered Data'!J235</f>
        <v/>
      </c>
      <c r="K236" s="7" t="str">
        <f>'Filtered Data'!K235</f>
        <v/>
      </c>
      <c r="L236" s="7" t="str">
        <f>'Filtered Data'!L235</f>
        <v/>
      </c>
      <c r="M236" s="7" t="str">
        <f>'Filtered Data'!M235</f>
        <v/>
      </c>
      <c r="N236" s="7" t="str">
        <f>'Filtered Data'!N235</f>
        <v/>
      </c>
      <c r="P236" s="9"/>
      <c r="Q236" s="10"/>
      <c r="R236" s="10" t="str">
        <f>IF(C236=401,(HEX2DEC(_xlfn.CONCAT(H236,G236))/1000),"")</f>
        <v/>
      </c>
      <c r="S236" s="6">
        <f>HEX2DEC(_xlfn.CONCAT(N236,M236,L236,K236))</f>
        <v>0</v>
      </c>
      <c r="T236" s="6">
        <f>IF(S236&gt;2147483647,S236-4294967296,S236)</f>
        <v>0</v>
      </c>
      <c r="U236" s="6" t="str">
        <f>IF(C236=401,T236/1000,"")</f>
        <v/>
      </c>
      <c r="V236" s="10"/>
      <c r="W236" s="10"/>
      <c r="X236" s="10" t="str">
        <f>IF(C236=402,HEX2DEC(G236),"")</f>
        <v/>
      </c>
      <c r="Y236" s="10" t="str">
        <f>IF(C236=402,HEX2DEC(_xlfn.CONCAT(N236,M236,L236,K236))/1000,"")</f>
        <v/>
      </c>
      <c r="Z236" s="11"/>
      <c r="AA236" s="10"/>
      <c r="AB236" s="10"/>
      <c r="AC236" s="10" t="str">
        <f>IF(C236=403,HEX2DEC(_xlfn.CONCAT(N236,M236,L236,K236))/1000,"")</f>
        <v/>
      </c>
      <c r="AD236" s="10"/>
      <c r="AE236" s="10"/>
      <c r="AF236" s="10"/>
      <c r="AG236" s="10"/>
      <c r="AH236" s="10"/>
      <c r="AI236" s="10"/>
      <c r="AJ236" s="11"/>
      <c r="AK236" s="10"/>
      <c r="AL236" s="10"/>
      <c r="AM236" s="10"/>
      <c r="AN236" s="10"/>
      <c r="AO236" s="10"/>
      <c r="AP236" s="10"/>
      <c r="AQ236" s="10"/>
      <c r="AR236" s="10"/>
    </row>
    <row r="237">
      <c r="A237" s="7">
        <f>'Filtered Data'!A236</f>
        <v>12833</v>
      </c>
      <c r="B237" s="7">
        <f>'Filtered Data'!B236</f>
        <v>0</v>
      </c>
      <c r="C237" s="7">
        <f>'Filtered Data'!C236</f>
        <v>203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00</v>
      </c>
      <c r="H237" s="7" t="str">
        <f>'Filtered Data'!H236</f>
        <v>00</v>
      </c>
      <c r="I237" s="7" t="str">
        <f>'Filtered Data'!I236</f>
        <v>00</v>
      </c>
      <c r="J237" s="7" t="str">
        <f>'Filtered Data'!J236</f>
        <v>00</v>
      </c>
      <c r="K237" s="7" t="str">
        <f>'Filtered Data'!K236</f>
        <v>00</v>
      </c>
      <c r="L237" s="7" t="str">
        <f>'Filtered Data'!L236</f>
        <v>00</v>
      </c>
      <c r="M237" s="7" t="str">
        <f>'Filtered Data'!M236</f>
        <v>00</v>
      </c>
      <c r="N237" s="7" t="str">
        <f>'Filtered Data'!N236</f>
        <v>00</v>
      </c>
      <c r="P237" s="9" t="e">
        <f t="shared" si="5"/>
        <v>#NUM!</v>
      </c>
      <c r="Q237" s="10"/>
      <c r="R237" s="10" t="str">
        <f>IF(C237=401,(HEX2DEC(_xlfn.CONCAT(H237,G237))/1000),"")</f>
        <v/>
      </c>
      <c r="S237" s="6">
        <f>HEX2DEC(_xlfn.CONCAT(N237,M237,L237,K237))</f>
        <v>0</v>
      </c>
      <c r="T237" s="6">
        <f>IF(S237&gt;2147483647,S237-4294967296,S237)</f>
        <v>0</v>
      </c>
      <c r="U237" s="6" t="str">
        <f>IF(C237=401,T237/1000,"")</f>
        <v/>
      </c>
      <c r="V237" s="10"/>
      <c r="W237" s="10"/>
      <c r="X237" s="10" t="str">
        <f>IF(C237=402,HEX2DEC(G237),"")</f>
        <v/>
      </c>
      <c r="Y237" s="10" t="str">
        <f>IF(C237=402,HEX2DEC(_xlfn.CONCAT(N237,M237,L237,K237))/1000,"")</f>
        <v/>
      </c>
      <c r="Z237" s="11"/>
      <c r="AA237" s="10"/>
      <c r="AB237" s="10"/>
      <c r="AC237" s="10" t="str">
        <f>IF(C237=403,HEX2DEC(_xlfn.CONCAT(N237,M237,L237,K237))/1000,"")</f>
        <v/>
      </c>
      <c r="AD237" s="10"/>
      <c r="AE237" s="10"/>
      <c r="AF237" s="10"/>
      <c r="AG237" s="10"/>
      <c r="AH237" s="10"/>
      <c r="AI237" s="10"/>
      <c r="AJ237" s="11"/>
      <c r="AK237" s="10"/>
      <c r="AL237" s="10"/>
      <c r="AM237" s="10"/>
      <c r="AN237" s="10"/>
      <c r="AO237" s="10"/>
      <c r="AP237" s="10"/>
      <c r="AQ237" s="10"/>
      <c r="AR237" s="10"/>
    </row>
    <row r="238">
      <c r="A238" s="7">
        <f>'Filtered Data'!A237</f>
        <v>12836</v>
      </c>
      <c r="B238" s="7">
        <f>'Filtered Data'!B237</f>
        <v>0</v>
      </c>
      <c r="C238" s="7">
        <f>'Filtered Data'!C237</f>
        <v>401</v>
      </c>
      <c r="D238" s="7">
        <f>'Filtered Data'!D237</f>
        <v>0</v>
      </c>
      <c r="E238" s="7">
        <f>'Filtered Data'!E237</f>
        <v>0</v>
      </c>
      <c r="F238" s="7">
        <f>'Filtered Data'!F237</f>
        <v>8</v>
      </c>
      <c r="G238" s="7" t="str">
        <f>'Filtered Data'!G237</f>
        <v>69</v>
      </c>
      <c r="H238" s="7" t="str">
        <f>'Filtered Data'!H237</f>
        <v>9a</v>
      </c>
      <c r="I238" s="7" t="str">
        <f>'Filtered Data'!I237</f>
        <v>00</v>
      </c>
      <c r="J238" s="7" t="str">
        <f>'Filtered Data'!J237</f>
        <v>00</v>
      </c>
      <c r="K238" s="7" t="str">
        <f>'Filtered Data'!K237</f>
        <v>4d</v>
      </c>
      <c r="L238" s="7" t="str">
        <f>'Filtered Data'!L237</f>
        <v>00</v>
      </c>
      <c r="M238" s="7" t="str">
        <f>'Filtered Data'!M237</f>
        <v>00</v>
      </c>
      <c r="N238" s="7" t="str">
        <f>'Filtered Data'!N237</f>
        <v>00</v>
      </c>
      <c r="P238" s="9" t="e">
        <f t="shared" si="5"/>
        <v>#NUM!</v>
      </c>
      <c r="Q238" s="10"/>
      <c r="R238" s="10">
        <f>IF(C238=401,(HEX2DEC(_xlfn.CONCAT(H238,G238))/1000),"")</f>
        <v>39.529000000000003</v>
      </c>
      <c r="S238" s="6">
        <f>HEX2DEC(_xlfn.CONCAT(N238,M238,L238,K238))</f>
        <v>77</v>
      </c>
      <c r="T238" s="6">
        <f>IF(S238&gt;2147483647,S238-4294967296,S238)</f>
        <v>77</v>
      </c>
      <c r="U238" s="6">
        <f>IF(C238=401,T238/1000,"")</f>
        <v>7.6999999999999999e-002</v>
      </c>
      <c r="V238" s="10"/>
      <c r="W238" s="10"/>
      <c r="X238" s="10" t="str">
        <f>IF(C238=402,HEX2DEC(G238),"")</f>
        <v/>
      </c>
      <c r="Y238" s="10" t="str">
        <f>IF(C238=402,HEX2DEC(_xlfn.CONCAT(N238,M238,L238,K238))/1000,"")</f>
        <v/>
      </c>
      <c r="Z238" s="11"/>
      <c r="AA238" s="10"/>
      <c r="AB238" s="10"/>
      <c r="AC238" s="10" t="str">
        <f>IF(C238=403,HEX2DEC(_xlfn.CONCAT(N238,M238,L238,K238))/1000,"")</f>
        <v/>
      </c>
      <c r="AD238" s="10"/>
      <c r="AE238" s="10"/>
      <c r="AF238" s="10"/>
      <c r="AG238" s="10"/>
      <c r="AH238" s="10"/>
      <c r="AI238" s="10"/>
      <c r="AJ238" s="11"/>
      <c r="AK238" s="10"/>
      <c r="AL238" s="10"/>
      <c r="AM238" s="10"/>
      <c r="AN238" s="10"/>
      <c r="AO238" s="10"/>
      <c r="AP238" s="10"/>
      <c r="AQ238" s="10"/>
      <c r="AR238" s="10"/>
    </row>
    <row r="239">
      <c r="A239" s="7">
        <f>'Filtered Data'!A238</f>
        <v>12856</v>
      </c>
      <c r="B239" s="7">
        <f>'Filtered Data'!B238</f>
        <v>0</v>
      </c>
      <c r="C239" s="7">
        <f>'Filtered Data'!C238</f>
        <v>400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01</v>
      </c>
      <c r="H239" s="7" t="str">
        <f>'Filtered Data'!H238</f>
        <v>00</v>
      </c>
      <c r="I239" s="7" t="str">
        <f>'Filtered Data'!I238</f>
        <v>c</v>
      </c>
      <c r="J239" s="7" t="str">
        <f>'Filtered Data'!J238</f>
        <v>00</v>
      </c>
      <c r="K239" s="7" t="str">
        <f>'Filtered Data'!K238</f>
        <v>00</v>
      </c>
      <c r="L239" s="7" t="str">
        <f>'Filtered Data'!L238</f>
        <v>00</v>
      </c>
      <c r="M239" s="7" t="str">
        <f>'Filtered Data'!M238</f>
        <v>00</v>
      </c>
      <c r="N239" s="7" t="str">
        <f>'Filtered Data'!N238</f>
        <v>00</v>
      </c>
      <c r="P239" s="9" t="e">
        <f t="shared" si="5"/>
        <v>#NUM!</v>
      </c>
      <c r="Q239" s="10"/>
      <c r="R239" s="10" t="str">
        <f>IF(C239=401,(HEX2DEC(_xlfn.CONCAT(H239,G239))/1000),"")</f>
        <v/>
      </c>
      <c r="S239" s="6">
        <f>HEX2DEC(_xlfn.CONCAT(N239,M239,L239,K239))</f>
        <v>0</v>
      </c>
      <c r="T239" s="6">
        <f>IF(S239&gt;2147483647,S239-4294967296,S239)</f>
        <v>0</v>
      </c>
      <c r="U239" s="6" t="str">
        <f>IF(C239=401,T239/1000,"")</f>
        <v/>
      </c>
      <c r="V239" s="10"/>
      <c r="W239" s="10"/>
      <c r="X239" s="10" t="str">
        <f>IF(C239=402,HEX2DEC(G239),"")</f>
        <v/>
      </c>
      <c r="Y239" s="10" t="str">
        <f>IF(C239=402,HEX2DEC(_xlfn.CONCAT(N239,M239,L239,K239))/1000,"")</f>
        <v/>
      </c>
      <c r="Z239" s="11"/>
      <c r="AA239" s="10"/>
      <c r="AB239" s="10"/>
      <c r="AC239" s="10" t="str">
        <f>IF(C239=403,HEX2DEC(_xlfn.CONCAT(N239,M239,L239,K239))/1000,"")</f>
        <v/>
      </c>
      <c r="AD239" s="10"/>
      <c r="AE239" s="10"/>
      <c r="AF239" s="10"/>
      <c r="AG239" s="10"/>
      <c r="AH239" s="10"/>
      <c r="AI239" s="10"/>
      <c r="AJ239" s="11"/>
      <c r="AK239" s="10"/>
      <c r="AL239" s="10"/>
      <c r="AM239" s="10"/>
      <c r="AN239" s="10"/>
      <c r="AO239" s="10"/>
      <c r="AP239" s="10"/>
      <c r="AQ239" s="10"/>
      <c r="AR239" s="10"/>
    </row>
    <row r="240">
      <c r="A240" s="7">
        <f>'Filtered Data'!A239</f>
        <v>12873</v>
      </c>
      <c r="B240" s="7">
        <f>'Filtered Data'!B239</f>
        <v>1</v>
      </c>
      <c r="C240" s="7">
        <f>'Filtered Data'!C239</f>
        <v>300</v>
      </c>
      <c r="D240" s="7">
        <f>'Filtered Data'!D239</f>
        <v>0</v>
      </c>
      <c r="E240" s="7">
        <f>'Filtered Data'!E239</f>
        <v>0</v>
      </c>
      <c r="F240" s="7">
        <f>'Filtered Data'!F239</f>
        <v>8</v>
      </c>
      <c r="G240" s="7" t="str">
        <f>'Filtered Data'!G239</f>
        <v>03</v>
      </c>
      <c r="H240" s="7" t="str">
        <f>'Filtered Data'!H239</f>
        <v>5a</v>
      </c>
      <c r="I240" s="7" t="str">
        <f>'Filtered Data'!I239</f>
        <v>64</v>
      </c>
      <c r="J240" s="7" t="str">
        <f>'Filtered Data'!J239</f>
        <v>5a</v>
      </c>
      <c r="K240" s="7" t="str">
        <f>'Filtered Data'!K239</f>
        <v>41</v>
      </c>
      <c r="L240" s="7" t="str">
        <f>'Filtered Data'!L239</f>
        <v>00</v>
      </c>
      <c r="M240" s="7" t="str">
        <f>'Filtered Data'!M239</f>
        <v>32</v>
      </c>
      <c r="N240" s="7" t="str">
        <f>'Filtered Data'!N239</f>
        <v>ec</v>
      </c>
      <c r="P240" s="9" t="e">
        <f t="shared" si="5"/>
        <v>#NUM!</v>
      </c>
      <c r="Q240" s="10"/>
      <c r="R240" s="10" t="str">
        <f>IF(C240=401,(HEX2DEC(_xlfn.CONCAT(H240,G240))/1000),"")</f>
        <v/>
      </c>
      <c r="S240" s="6">
        <f>HEX2DEC(_xlfn.CONCAT(N240,M240,L240,K240))</f>
        <v>3962699841</v>
      </c>
      <c r="T240" s="6">
        <f>IF(S240&gt;2147483647,S240-4294967296,S240)</f>
        <v>-332267455</v>
      </c>
      <c r="U240" s="6" t="str">
        <f>IF(C240=401,T240/1000,"")</f>
        <v/>
      </c>
      <c r="V240" s="10"/>
      <c r="W240" s="10"/>
      <c r="X240" s="10" t="str">
        <f>IF(C240=402,HEX2DEC(G240),"")</f>
        <v/>
      </c>
      <c r="Y240" s="10" t="str">
        <f>IF(C240=402,HEX2DEC(_xlfn.CONCAT(N240,M240,L240,K240))/1000,"")</f>
        <v/>
      </c>
      <c r="Z240" s="11"/>
      <c r="AA240" s="10"/>
      <c r="AB240" s="10"/>
      <c r="AC240" s="10" t="str">
        <f>IF(C240=403,HEX2DEC(_xlfn.CONCAT(N240,M240,L240,K240))/1000,"")</f>
        <v/>
      </c>
      <c r="AD240" s="10"/>
      <c r="AE240" s="10"/>
      <c r="AF240" s="10"/>
      <c r="AG240" s="10"/>
      <c r="AH240" s="10"/>
      <c r="AI240" s="10"/>
      <c r="AJ240" s="11"/>
      <c r="AK240" s="10"/>
      <c r="AL240" s="10"/>
      <c r="AM240" s="10"/>
      <c r="AN240" s="10"/>
      <c r="AO240" s="10"/>
      <c r="AP240" s="10"/>
      <c r="AQ240" s="10"/>
      <c r="AR240" s="10"/>
    </row>
    <row r="241">
      <c r="A241" s="7">
        <f>'Filtered Data'!A240</f>
        <v>12874</v>
      </c>
      <c r="B241" s="7">
        <f>'Filtered Data'!B240</f>
        <v>1</v>
      </c>
      <c r="C241" s="7">
        <f>'Filtered Data'!C240</f>
        <v>301</v>
      </c>
      <c r="D241" s="7">
        <f>'Filtered Data'!D240</f>
        <v>0</v>
      </c>
      <c r="E241" s="7">
        <f>'Filtered Data'!E240</f>
        <v>0</v>
      </c>
      <c r="F241" s="7">
        <f>'Filtered Data'!F240</f>
        <v>3</v>
      </c>
      <c r="G241" s="7" t="str">
        <f>'Filtered Data'!G240</f>
        <v>b5</v>
      </c>
      <c r="H241" s="7" t="str">
        <f>'Filtered Data'!H240</f>
        <v>c</v>
      </c>
      <c r="I241" s="7" t="str">
        <f>'Filtered Data'!I240</f>
        <v>00</v>
      </c>
      <c r="J241" s="7" t="str">
        <f>'Filtered Data'!J240</f>
        <v/>
      </c>
      <c r="K241" s="7" t="str">
        <f>'Filtered Data'!K240</f>
        <v/>
      </c>
      <c r="L241" s="7" t="str">
        <f>'Filtered Data'!L240</f>
        <v/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>IF(C241=401,(HEX2DEC(_xlfn.CONCAT(H241,G241))/1000),"")</f>
        <v/>
      </c>
      <c r="S241" s="6">
        <f>HEX2DEC(_xlfn.CONCAT(N241,M241,L241,K241))</f>
        <v>0</v>
      </c>
      <c r="T241" s="6">
        <f>IF(S241&gt;2147483647,S241-4294967296,S241)</f>
        <v>0</v>
      </c>
      <c r="U241" s="6" t="str">
        <f>IF(C241=401,T241/1000,"")</f>
        <v/>
      </c>
      <c r="V241" s="10"/>
      <c r="W241" s="10"/>
      <c r="X241" s="10" t="str">
        <f>IF(C241=402,HEX2DEC(G241),"")</f>
        <v/>
      </c>
      <c r="Y241" s="10" t="str">
        <f>IF(C241=402,HEX2DEC(_xlfn.CONCAT(N241,M241,L241,K241))/1000,"")</f>
        <v/>
      </c>
      <c r="Z241" s="11"/>
      <c r="AA241" s="10"/>
      <c r="AB241" s="10"/>
      <c r="AC241" s="10" t="str">
        <f>IF(C241=403,HEX2DEC(_xlfn.CONCAT(N241,M241,L241,K241))/1000,"")</f>
        <v/>
      </c>
      <c r="AD241" s="10"/>
      <c r="AE241" s="10"/>
      <c r="AF241" s="10"/>
      <c r="AG241" s="10"/>
      <c r="AH241" s="10"/>
      <c r="AI241" s="10"/>
      <c r="AJ241" s="11"/>
      <c r="AK241" s="10"/>
      <c r="AL241" s="10"/>
      <c r="AM241" s="10"/>
      <c r="AN241" s="10"/>
      <c r="AO241" s="10"/>
      <c r="AP241" s="10"/>
      <c r="AQ241" s="10"/>
      <c r="AR241" s="10"/>
    </row>
    <row r="242">
      <c r="A242" s="7">
        <f>'Filtered Data'!A241</f>
        <v>12876</v>
      </c>
      <c r="B242" s="7">
        <f>'Filtered Data'!B241</f>
        <v>0</v>
      </c>
      <c r="C242" s="7">
        <f>'Filtered Data'!C241</f>
        <v>201</v>
      </c>
      <c r="D242" s="7">
        <f>'Filtered Data'!D241</f>
        <v>0</v>
      </c>
      <c r="E242" s="7">
        <f>'Filtered Data'!E241</f>
        <v>0</v>
      </c>
      <c r="F242" s="7">
        <f>'Filtered Data'!F241</f>
        <v>6</v>
      </c>
      <c r="G242" s="7" t="str">
        <f>'Filtered Data'!G241</f>
        <v>00</v>
      </c>
      <c r="H242" s="7" t="str">
        <f>'Filtered Data'!H241</f>
        <v>00</v>
      </c>
      <c r="I242" s="7" t="str">
        <f>'Filtered Data'!I241</f>
        <v>00</v>
      </c>
      <c r="J242" s="7" t="str">
        <f>'Filtered Data'!J241</f>
        <v>00</v>
      </c>
      <c r="K242" s="7" t="str">
        <f>'Filtered Data'!K241</f>
        <v>62</v>
      </c>
      <c r="L242" s="7" t="str">
        <f>'Filtered Data'!L241</f>
        <v>00</v>
      </c>
      <c r="M242" s="7" t="str">
        <f>'Filtered Data'!M241</f>
        <v/>
      </c>
      <c r="N242" s="7" t="str">
        <f>'Filtered Data'!N241</f>
        <v/>
      </c>
      <c r="P242" s="9" t="e">
        <f t="shared" si="5"/>
        <v>#NUM!</v>
      </c>
      <c r="Q242" s="10"/>
      <c r="R242" s="10" t="str">
        <f>IF(C242=401,(HEX2DEC(_xlfn.CONCAT(H242,G242))/1000),"")</f>
        <v/>
      </c>
      <c r="S242" s="6">
        <f>HEX2DEC(_xlfn.CONCAT(N242,M242,L242,K242))</f>
        <v>98</v>
      </c>
      <c r="T242" s="6">
        <f>IF(S242&gt;2147483647,S242-4294967296,S242)</f>
        <v>98</v>
      </c>
      <c r="U242" s="6" t="str">
        <f>IF(C242=401,T242/1000,"")</f>
        <v/>
      </c>
      <c r="V242" s="10"/>
      <c r="W242" s="10"/>
      <c r="X242" s="10" t="str">
        <f>IF(C242=402,HEX2DEC(G242),"")</f>
        <v/>
      </c>
      <c r="Y242" s="10" t="str">
        <f>IF(C242=402,HEX2DEC(_xlfn.CONCAT(N242,M242,L242,K242))/1000,"")</f>
        <v/>
      </c>
      <c r="Z242" s="11"/>
      <c r="AA242" s="10"/>
      <c r="AB242" s="10"/>
      <c r="AC242" s="10" t="str">
        <f>IF(C242=403,HEX2DEC(_xlfn.CONCAT(N242,M242,L242,K242))/1000,"")</f>
        <v/>
      </c>
      <c r="AD242" s="10"/>
      <c r="AE242" s="10"/>
      <c r="AF242" s="10"/>
      <c r="AG242" s="10"/>
      <c r="AH242" s="10"/>
      <c r="AI242" s="10"/>
      <c r="AJ242" s="11"/>
      <c r="AK242" s="10"/>
      <c r="AL242" s="10"/>
      <c r="AM242" s="10"/>
      <c r="AN242" s="10"/>
      <c r="AO242" s="10"/>
      <c r="AP242" s="10"/>
      <c r="AQ242" s="10"/>
      <c r="AR242" s="10"/>
    </row>
    <row r="243">
      <c r="A243" s="7">
        <f>'Filtered Data'!A242</f>
        <v>12921</v>
      </c>
      <c r="B243" s="7">
        <f>'Filtered Data'!B242</f>
        <v>0</v>
      </c>
      <c r="C243" s="7">
        <f>'Filtered Data'!C242</f>
        <v>203</v>
      </c>
      <c r="D243" s="7">
        <f>'Filtered Data'!D242</f>
        <v>0</v>
      </c>
      <c r="E243" s="7">
        <f>'Filtered Data'!E242</f>
        <v>0</v>
      </c>
      <c r="F243" s="7">
        <f>'Filtered Data'!F242</f>
        <v>8</v>
      </c>
      <c r="G243" s="7" t="str">
        <f>'Filtered Data'!G242</f>
        <v>00</v>
      </c>
      <c r="H243" s="7" t="str">
        <f>'Filtered Data'!H242</f>
        <v>00</v>
      </c>
      <c r="I243" s="7" t="str">
        <f>'Filtered Data'!I242</f>
        <v>00</v>
      </c>
      <c r="J243" s="7" t="str">
        <f>'Filtered Data'!J242</f>
        <v>00</v>
      </c>
      <c r="K243" s="7" t="str">
        <f>'Filtered Data'!K242</f>
        <v>00</v>
      </c>
      <c r="L243" s="7" t="str">
        <f>'Filtered Data'!L242</f>
        <v>00</v>
      </c>
      <c r="M243" s="7" t="str">
        <f>'Filtered Data'!M242</f>
        <v>00</v>
      </c>
      <c r="N243" s="7" t="str">
        <f>'Filtered Data'!N242</f>
        <v>00</v>
      </c>
      <c r="P243" s="9" t="e">
        <f t="shared" si="5"/>
        <v>#NUM!</v>
      </c>
      <c r="Q243" s="10"/>
      <c r="R243" s="10" t="str">
        <f>IF(C243=401,(HEX2DEC(_xlfn.CONCAT(H243,G243))/1000),"")</f>
        <v/>
      </c>
      <c r="S243" s="6">
        <f>HEX2DEC(_xlfn.CONCAT(N243,M243,L243,K243))</f>
        <v>0</v>
      </c>
      <c r="T243" s="6">
        <f>IF(S243&gt;2147483647,S243-4294967296,S243)</f>
        <v>0</v>
      </c>
      <c r="U243" s="6" t="str">
        <f>IF(C243=401,T243/1000,"")</f>
        <v/>
      </c>
      <c r="V243" s="10"/>
      <c r="W243" s="10"/>
      <c r="X243" s="10" t="str">
        <f>IF(C243=402,HEX2DEC(G243),"")</f>
        <v/>
      </c>
      <c r="Y243" s="10" t="str">
        <f>IF(C243=402,HEX2DEC(_xlfn.CONCAT(N243,M243,L243,K243))/1000,"")</f>
        <v/>
      </c>
      <c r="Z243" s="11"/>
      <c r="AA243" s="10"/>
      <c r="AB243" s="10"/>
      <c r="AC243" s="10" t="str">
        <f>IF(C243=403,HEX2DEC(_xlfn.CONCAT(N243,M243,L243,K243))/1000,"")</f>
        <v/>
      </c>
      <c r="AD243" s="10"/>
      <c r="AE243" s="10"/>
      <c r="AF243" s="10"/>
      <c r="AG243" s="10"/>
      <c r="AH243" s="10"/>
      <c r="AI243" s="10"/>
      <c r="AJ243" s="11"/>
      <c r="AK243" s="10"/>
      <c r="AL243" s="10"/>
      <c r="AM243" s="10"/>
      <c r="AN243" s="10"/>
      <c r="AO243" s="10"/>
      <c r="AP243" s="10"/>
      <c r="AQ243" s="10"/>
      <c r="AR243" s="10"/>
    </row>
    <row r="244">
      <c r="A244" s="7">
        <f>'Filtered Data'!A243</f>
        <v>12923</v>
      </c>
      <c r="B244" s="7">
        <f>'Filtered Data'!B243</f>
        <v>1</v>
      </c>
      <c r="C244" s="7">
        <f>'Filtered Data'!C243</f>
        <v>300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03</v>
      </c>
      <c r="H244" s="7" t="str">
        <f>'Filtered Data'!H243</f>
        <v>5a</v>
      </c>
      <c r="I244" s="7" t="str">
        <f>'Filtered Data'!I243</f>
        <v>64</v>
      </c>
      <c r="J244" s="7" t="str">
        <f>'Filtered Data'!J243</f>
        <v>5a</v>
      </c>
      <c r="K244" s="7" t="str">
        <f>'Filtered Data'!K243</f>
        <v>41</v>
      </c>
      <c r="L244" s="7" t="str">
        <f>'Filtered Data'!L243</f>
        <v>00</v>
      </c>
      <c r="M244" s="7" t="str">
        <f>'Filtered Data'!M243</f>
        <v>32</v>
      </c>
      <c r="N244" s="7" t="str">
        <f>'Filtered Data'!N243</f>
        <v>ed</v>
      </c>
      <c r="P244" s="9" t="e">
        <f t="shared" si="5"/>
        <v>#NUM!</v>
      </c>
      <c r="Q244" s="10"/>
      <c r="R244" s="10" t="str">
        <f>IF(C244=401,(HEX2DEC(_xlfn.CONCAT(H244,G244))/1000),"")</f>
        <v/>
      </c>
      <c r="S244" s="6">
        <f>HEX2DEC(_xlfn.CONCAT(N244,M244,L244,K244))</f>
        <v>3979477057</v>
      </c>
      <c r="T244" s="6">
        <f>IF(S244&gt;2147483647,S244-4294967296,S244)</f>
        <v>-315490239</v>
      </c>
      <c r="U244" s="6" t="str">
        <f>IF(C244=401,T244/1000,"")</f>
        <v/>
      </c>
      <c r="V244" s="10"/>
      <c r="W244" s="10"/>
      <c r="X244" s="10" t="str">
        <f>IF(C244=402,HEX2DEC(G244),"")</f>
        <v/>
      </c>
      <c r="Y244" s="10" t="str">
        <f>IF(C244=402,HEX2DEC(_xlfn.CONCAT(N244,M244,L244,K244))/1000,"")</f>
        <v/>
      </c>
      <c r="Z244" s="11"/>
      <c r="AA244" s="10"/>
      <c r="AB244" s="10"/>
      <c r="AC244" s="10" t="str">
        <f>IF(C244=403,HEX2DEC(_xlfn.CONCAT(N244,M244,L244,K244))/1000,"")</f>
        <v/>
      </c>
      <c r="AD244" s="10"/>
      <c r="AE244" s="10"/>
      <c r="AF244" s="10"/>
      <c r="AG244" s="10"/>
      <c r="AH244" s="10"/>
      <c r="AI244" s="10"/>
      <c r="AJ244" s="11"/>
      <c r="AK244" s="10"/>
      <c r="AL244" s="10"/>
      <c r="AM244" s="10"/>
      <c r="AN244" s="10"/>
      <c r="AO244" s="10"/>
      <c r="AP244" s="10"/>
      <c r="AQ244" s="10"/>
      <c r="AR244" s="10"/>
    </row>
    <row r="245">
      <c r="A245" s="7">
        <f>'Filtered Data'!A244</f>
        <v>12923</v>
      </c>
      <c r="B245" s="7">
        <f>'Filtered Data'!B244</f>
        <v>1</v>
      </c>
      <c r="C245" s="7">
        <f>'Filtered Data'!C244</f>
        <v>301</v>
      </c>
      <c r="D245" s="7">
        <f>'Filtered Data'!D244</f>
        <v>0</v>
      </c>
      <c r="E245" s="7">
        <f>'Filtered Data'!E244</f>
        <v>0</v>
      </c>
      <c r="F245" s="7">
        <f>'Filtered Data'!F244</f>
        <v>3</v>
      </c>
      <c r="G245" s="7" t="str">
        <f>'Filtered Data'!G244</f>
        <v>4e</v>
      </c>
      <c r="H245" s="7" t="str">
        <f>'Filtered Data'!H244</f>
        <v>d</v>
      </c>
      <c r="I245" s="7" t="str">
        <f>'Filtered Data'!I244</f>
        <v>00</v>
      </c>
      <c r="J245" s="7" t="str">
        <f>'Filtered Data'!J244</f>
        <v/>
      </c>
      <c r="K245" s="7" t="str">
        <f>'Filtered Data'!K244</f>
        <v/>
      </c>
      <c r="L245" s="7" t="str">
        <f>'Filtered Data'!L244</f>
        <v/>
      </c>
      <c r="M245" s="7" t="str">
        <f>'Filtered Data'!M244</f>
        <v/>
      </c>
      <c r="N245" s="7" t="str">
        <f>'Filtered Data'!N244</f>
        <v/>
      </c>
      <c r="P245" s="9"/>
      <c r="Q245" s="10"/>
      <c r="R245" s="10" t="str">
        <f>IF(C245=401,(HEX2DEC(_xlfn.CONCAT(H245,G245))/1000),"")</f>
        <v/>
      </c>
      <c r="S245" s="6">
        <f>HEX2DEC(_xlfn.CONCAT(N245,M245,L245,K245))</f>
        <v>0</v>
      </c>
      <c r="T245" s="6">
        <f>IF(S245&gt;2147483647,S245-4294967296,S245)</f>
        <v>0</v>
      </c>
      <c r="U245" s="6" t="str">
        <f>IF(C245=401,T245/1000,"")</f>
        <v/>
      </c>
      <c r="V245" s="10"/>
      <c r="W245" s="10"/>
      <c r="X245" s="10" t="str">
        <f>IF(C245=402,HEX2DEC(G245),"")</f>
        <v/>
      </c>
      <c r="Y245" s="10" t="str">
        <f>IF(C245=402,HEX2DEC(_xlfn.CONCAT(N245,M245,L245,K245))/1000,"")</f>
        <v/>
      </c>
      <c r="Z245" s="11"/>
      <c r="AA245" s="10"/>
      <c r="AB245" s="10"/>
      <c r="AC245" s="10" t="str">
        <f>IF(C245=403,HEX2DEC(_xlfn.CONCAT(N245,M245,L245,K245))/1000,"")</f>
        <v/>
      </c>
      <c r="AD245" s="10"/>
      <c r="AE245" s="10"/>
      <c r="AF245" s="10"/>
      <c r="AG245" s="10"/>
      <c r="AH245" s="10"/>
      <c r="AI245" s="10"/>
      <c r="AJ245" s="11"/>
      <c r="AK245" s="10"/>
      <c r="AL245" s="10"/>
      <c r="AM245" s="10"/>
      <c r="AN245" s="10"/>
      <c r="AO245" s="10"/>
      <c r="AP245" s="10"/>
      <c r="AQ245" s="10"/>
      <c r="AR245" s="10"/>
    </row>
    <row r="246">
      <c r="A246" s="7">
        <f>'Filtered Data'!A245</f>
        <v>12933</v>
      </c>
      <c r="B246" s="7">
        <f>'Filtered Data'!B245</f>
        <v>0</v>
      </c>
      <c r="C246" s="7">
        <f>'Filtered Data'!C245</f>
        <v>402</v>
      </c>
      <c r="D246" s="7">
        <f>'Filtered Data'!D245</f>
        <v>0</v>
      </c>
      <c r="E246" s="7">
        <f>'Filtered Data'!E245</f>
        <v>0</v>
      </c>
      <c r="F246" s="7">
        <f>'Filtered Data'!F245</f>
        <v>8</v>
      </c>
      <c r="G246" s="7" t="str">
        <f>'Filtered Data'!G245</f>
        <v>4c</v>
      </c>
      <c r="H246" s="7" t="str">
        <f>'Filtered Data'!H245</f>
        <v>00</v>
      </c>
      <c r="I246" s="7" t="str">
        <f>'Filtered Data'!I245</f>
        <v>00</v>
      </c>
      <c r="J246" s="7" t="str">
        <f>'Filtered Data'!J245</f>
        <v>00</v>
      </c>
      <c r="K246" s="7" t="str">
        <f>'Filtered Data'!K245</f>
        <v>2c</v>
      </c>
      <c r="L246" s="7" t="str">
        <f>'Filtered Data'!L245</f>
        <v>7b</v>
      </c>
      <c r="M246" s="7" t="str">
        <f>'Filtered Data'!M245</f>
        <v>07</v>
      </c>
      <c r="N246" s="7" t="str">
        <f>'Filtered Data'!N245</f>
        <v>00</v>
      </c>
      <c r="P246" s="9" t="e">
        <f t="shared" si="5"/>
        <v>#NUM!</v>
      </c>
      <c r="Q246" s="10"/>
      <c r="R246" s="10" t="str">
        <f>IF(C246=401,(HEX2DEC(_xlfn.CONCAT(H246,G246))/1000),"")</f>
        <v/>
      </c>
      <c r="S246" s="6">
        <f>HEX2DEC(_xlfn.CONCAT(N246,M246,L246,K246))</f>
        <v>490284</v>
      </c>
      <c r="T246" s="6">
        <f>IF(S246&gt;2147483647,S246-4294967296,S246)</f>
        <v>490284</v>
      </c>
      <c r="U246" s="6" t="str">
        <f>IF(C246=401,T246/1000,"")</f>
        <v/>
      </c>
      <c r="V246" s="10"/>
      <c r="W246" s="10"/>
      <c r="X246" s="10">
        <f>IF(C246=402,HEX2DEC(G246),"")</f>
        <v>76</v>
      </c>
      <c r="Y246" s="10">
        <f>IF(C246=402,HEX2DEC(_xlfn.CONCAT(N246,M246,L246,K246))/1000,"")</f>
        <v>490.28399999999999</v>
      </c>
      <c r="Z246" s="11"/>
      <c r="AA246" s="10"/>
      <c r="AB246" s="10"/>
      <c r="AC246" s="10" t="str">
        <f>IF(C246=403,HEX2DEC(_xlfn.CONCAT(N246,M246,L246,K246))/1000,"")</f>
        <v/>
      </c>
      <c r="AD246" s="10"/>
      <c r="AE246" s="10"/>
      <c r="AF246" s="10"/>
      <c r="AG246" s="10"/>
      <c r="AH246" s="10"/>
      <c r="AI246" s="10"/>
      <c r="AJ246" s="11"/>
      <c r="AK246" s="10"/>
      <c r="AL246" s="10"/>
      <c r="AM246" s="10"/>
      <c r="AN246" s="10"/>
      <c r="AO246" s="10"/>
      <c r="AP246" s="10"/>
      <c r="AQ246" s="10"/>
      <c r="AR246" s="10"/>
    </row>
    <row r="247">
      <c r="A247" s="7">
        <f>'Filtered Data'!A246</f>
        <v>12956</v>
      </c>
      <c r="B247" s="7">
        <f>'Filtered Data'!B246</f>
        <v>0</v>
      </c>
      <c r="C247" s="7">
        <f>'Filtered Data'!C246</f>
        <v>401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6b</v>
      </c>
      <c r="H247" s="7" t="str">
        <f>'Filtered Data'!H246</f>
        <v>9a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4d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5"/>
        <v>#NUM!</v>
      </c>
      <c r="Q247" s="10"/>
      <c r="R247" s="10">
        <f>IF(C247=401,(HEX2DEC(_xlfn.CONCAT(H247,G247))/1000),"")</f>
        <v>39.530999999999999</v>
      </c>
      <c r="S247" s="6">
        <f>HEX2DEC(_xlfn.CONCAT(N247,M247,L247,K247))</f>
        <v>77</v>
      </c>
      <c r="T247" s="6">
        <f>IF(S247&gt;2147483647,S247-4294967296,S247)</f>
        <v>77</v>
      </c>
      <c r="U247" s="6">
        <f>IF(C247=401,T247/1000,"")</f>
        <v>7.6999999999999999e-002</v>
      </c>
      <c r="V247" s="10"/>
      <c r="W247" s="10"/>
      <c r="X247" s="10" t="str">
        <f>IF(C247=402,HEX2DEC(G247),"")</f>
        <v/>
      </c>
      <c r="Y247" s="10" t="str">
        <f>IF(C247=402,HEX2DEC(_xlfn.CONCAT(N247,M247,L247,K247))/1000,"")</f>
        <v/>
      </c>
      <c r="Z247" s="11"/>
      <c r="AA247" s="10"/>
      <c r="AB247" s="10"/>
      <c r="AC247" s="10" t="str">
        <f>IF(C247=403,HEX2DEC(_xlfn.CONCAT(N247,M247,L247,K247))/1000,"")</f>
        <v/>
      </c>
      <c r="AD247" s="10"/>
      <c r="AE247" s="10"/>
      <c r="AF247" s="10"/>
      <c r="AG247" s="10"/>
      <c r="AH247" s="10"/>
      <c r="AI247" s="10"/>
      <c r="AJ247" s="11"/>
      <c r="AK247" s="10"/>
      <c r="AL247" s="10"/>
      <c r="AM247" s="10"/>
      <c r="AN247" s="10"/>
      <c r="AO247" s="10"/>
      <c r="AP247" s="10"/>
      <c r="AQ247" s="10"/>
      <c r="AR247" s="10"/>
    </row>
    <row r="248">
      <c r="A248" s="7">
        <f>'Filtered Data'!A247</f>
        <v>12973</v>
      </c>
      <c r="B248" s="7">
        <f>'Filtered Data'!B247</f>
        <v>1</v>
      </c>
      <c r="C248" s="7">
        <f>'Filtered Data'!C247</f>
        <v>300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03</v>
      </c>
      <c r="H248" s="7" t="str">
        <f>'Filtered Data'!H247</f>
        <v>5a</v>
      </c>
      <c r="I248" s="7" t="str">
        <f>'Filtered Data'!I247</f>
        <v>64</v>
      </c>
      <c r="J248" s="7" t="str">
        <f>'Filtered Data'!J247</f>
        <v>5a</v>
      </c>
      <c r="K248" s="7" t="str">
        <f>'Filtered Data'!K247</f>
        <v>41</v>
      </c>
      <c r="L248" s="7" t="str">
        <f>'Filtered Data'!L247</f>
        <v>00</v>
      </c>
      <c r="M248" s="7" t="str">
        <f>'Filtered Data'!M247</f>
        <v>32</v>
      </c>
      <c r="N248" s="7" t="str">
        <f>'Filtered Data'!N247</f>
        <v>ee</v>
      </c>
      <c r="P248" s="9" t="e">
        <f t="shared" si="5"/>
        <v>#NUM!</v>
      </c>
      <c r="Q248" s="10"/>
      <c r="R248" s="10" t="str">
        <f>IF(C248=401,(HEX2DEC(_xlfn.CONCAT(H248,G248))/1000),"")</f>
        <v/>
      </c>
      <c r="S248" s="6">
        <f>HEX2DEC(_xlfn.CONCAT(N248,M248,L248,K248))</f>
        <v>3996254273</v>
      </c>
      <c r="T248" s="6">
        <f>IF(S248&gt;2147483647,S248-4294967296,S248)</f>
        <v>-298713023</v>
      </c>
      <c r="U248" s="6" t="str">
        <f>IF(C248=401,T248/1000,"")</f>
        <v/>
      </c>
      <c r="V248" s="10"/>
      <c r="W248" s="10"/>
      <c r="X248" s="10" t="str">
        <f>IF(C248=402,HEX2DEC(G248),"")</f>
        <v/>
      </c>
      <c r="Y248" s="10" t="str">
        <f>IF(C248=402,HEX2DEC(_xlfn.CONCAT(N248,M248,L248,K248))/1000,"")</f>
        <v/>
      </c>
      <c r="Z248" s="11"/>
      <c r="AA248" s="10"/>
      <c r="AB248" s="10"/>
      <c r="AC248" s="10" t="str">
        <f>IF(C248=403,HEX2DEC(_xlfn.CONCAT(N248,M248,L248,K248))/1000,"")</f>
        <v/>
      </c>
      <c r="AD248" s="10"/>
      <c r="AE248" s="10"/>
      <c r="AF248" s="10"/>
      <c r="AG248" s="10"/>
      <c r="AH248" s="10"/>
      <c r="AI248" s="10"/>
      <c r="AJ248" s="11"/>
      <c r="AK248" s="10"/>
      <c r="AL248" s="10"/>
      <c r="AM248" s="10"/>
      <c r="AN248" s="10"/>
      <c r="AO248" s="10"/>
      <c r="AP248" s="10"/>
      <c r="AQ248" s="10"/>
      <c r="AR248" s="10"/>
    </row>
    <row r="249">
      <c r="A249" s="7">
        <f>'Filtered Data'!A248</f>
        <v>12974</v>
      </c>
      <c r="B249" s="7">
        <f>'Filtered Data'!B248</f>
        <v>1</v>
      </c>
      <c r="C249" s="7">
        <f>'Filtered Data'!C248</f>
        <v>301</v>
      </c>
      <c r="D249" s="7">
        <f>'Filtered Data'!D248</f>
        <v>0</v>
      </c>
      <c r="E249" s="7">
        <f>'Filtered Data'!E248</f>
        <v>0</v>
      </c>
      <c r="F249" s="7">
        <f>'Filtered Data'!F248</f>
        <v>3</v>
      </c>
      <c r="G249" s="7" t="str">
        <f>'Filtered Data'!G248</f>
        <v>1d</v>
      </c>
      <c r="H249" s="7" t="str">
        <f>'Filtered Data'!H248</f>
        <v>e</v>
      </c>
      <c r="I249" s="7" t="str">
        <f>'Filtered Data'!I248</f>
        <v>00</v>
      </c>
      <c r="J249" s="7" t="str">
        <f>'Filtered Data'!J248</f>
        <v/>
      </c>
      <c r="K249" s="7" t="str">
        <f>'Filtered Data'!K248</f>
        <v/>
      </c>
      <c r="L249" s="7" t="str">
        <f>'Filtered Data'!L248</f>
        <v/>
      </c>
      <c r="M249" s="7" t="str">
        <f>'Filtered Data'!M248</f>
        <v/>
      </c>
      <c r="N249" s="7" t="str">
        <f>'Filtered Data'!N248</f>
        <v/>
      </c>
      <c r="P249" s="9"/>
      <c r="Q249" s="10"/>
      <c r="R249" s="10" t="str">
        <f>IF(C249=401,(HEX2DEC(_xlfn.CONCAT(H249,G249))/1000),"")</f>
        <v/>
      </c>
      <c r="S249" s="6">
        <f>HEX2DEC(_xlfn.CONCAT(N249,M249,L249,K249))</f>
        <v>0</v>
      </c>
      <c r="T249" s="6">
        <f>IF(S249&gt;2147483647,S249-4294967296,S249)</f>
        <v>0</v>
      </c>
      <c r="U249" s="6" t="str">
        <f>IF(C249=401,T249/1000,"")</f>
        <v/>
      </c>
      <c r="V249" s="10"/>
      <c r="W249" s="10"/>
      <c r="X249" s="10" t="str">
        <f>IF(C249=402,HEX2DEC(G249),"")</f>
        <v/>
      </c>
      <c r="Y249" s="10" t="str">
        <f>IF(C249=402,HEX2DEC(_xlfn.CONCAT(N249,M249,L249,K249))/1000,"")</f>
        <v/>
      </c>
      <c r="Z249" s="11"/>
      <c r="AA249" s="10"/>
      <c r="AB249" s="10"/>
      <c r="AC249" s="10" t="str">
        <f>IF(C249=403,HEX2DEC(_xlfn.CONCAT(N249,M249,L249,K249))/1000,"")</f>
        <v/>
      </c>
      <c r="AD249" s="10"/>
      <c r="AE249" s="10"/>
      <c r="AF249" s="10"/>
      <c r="AG249" s="10"/>
      <c r="AH249" s="10"/>
      <c r="AI249" s="10"/>
      <c r="AJ249" s="11"/>
      <c r="AK249" s="10"/>
      <c r="AL249" s="10"/>
      <c r="AM249" s="10"/>
      <c r="AN249" s="10"/>
      <c r="AO249" s="10"/>
      <c r="AP249" s="10"/>
      <c r="AQ249" s="10"/>
      <c r="AR249" s="10"/>
    </row>
    <row r="250">
      <c r="A250" s="7">
        <f>'Filtered Data'!A249</f>
        <v>12976</v>
      </c>
      <c r="B250" s="7">
        <f>'Filtered Data'!B249</f>
        <v>0</v>
      </c>
      <c r="C250" s="7">
        <f>'Filtered Data'!C249</f>
        <v>400</v>
      </c>
      <c r="D250" s="7">
        <f>'Filtered Data'!D249</f>
        <v>0</v>
      </c>
      <c r="E250" s="7">
        <f>'Filtered Data'!E249</f>
        <v>0</v>
      </c>
      <c r="F250" s="7">
        <f>'Filtered Data'!F249</f>
        <v>8</v>
      </c>
      <c r="G250" s="7" t="str">
        <f>'Filtered Data'!G249</f>
        <v>01</v>
      </c>
      <c r="H250" s="7" t="str">
        <f>'Filtered Data'!H249</f>
        <v>00</v>
      </c>
      <c r="I250" s="7" t="str">
        <f>'Filtered Data'!I249</f>
        <v>c</v>
      </c>
      <c r="J250" s="7" t="str">
        <f>'Filtered Data'!J249</f>
        <v>00</v>
      </c>
      <c r="K250" s="7" t="str">
        <f>'Filtered Data'!K249</f>
        <v>00</v>
      </c>
      <c r="L250" s="7" t="str">
        <f>'Filtered Data'!L249</f>
        <v>00</v>
      </c>
      <c r="M250" s="7" t="str">
        <f>'Filtered Data'!M249</f>
        <v>00</v>
      </c>
      <c r="N250" s="7" t="str">
        <f>'Filtered Data'!N249</f>
        <v>00</v>
      </c>
      <c r="P250" s="9" t="e">
        <f t="shared" si="5"/>
        <v>#NUM!</v>
      </c>
      <c r="Q250" s="10"/>
      <c r="R250" s="10" t="str">
        <f>IF(C250=401,(HEX2DEC(_xlfn.CONCAT(H250,G250))/1000),"")</f>
        <v/>
      </c>
      <c r="S250" s="6">
        <f>HEX2DEC(_xlfn.CONCAT(N250,M250,L250,K250))</f>
        <v>0</v>
      </c>
      <c r="T250" s="6">
        <f>IF(S250&gt;2147483647,S250-4294967296,S250)</f>
        <v>0</v>
      </c>
      <c r="U250" s="6" t="str">
        <f>IF(C250=401,T250/1000,"")</f>
        <v/>
      </c>
      <c r="V250" s="10"/>
      <c r="W250" s="10"/>
      <c r="X250" s="10" t="str">
        <f>IF(C250=402,HEX2DEC(G250),"")</f>
        <v/>
      </c>
      <c r="Y250" s="10" t="str">
        <f>IF(C250=402,HEX2DEC(_xlfn.CONCAT(N250,M250,L250,K250))/1000,"")</f>
        <v/>
      </c>
      <c r="Z250" s="11"/>
      <c r="AA250" s="10"/>
      <c r="AB250" s="10"/>
      <c r="AC250" s="10" t="str">
        <f>IF(C250=403,HEX2DEC(_xlfn.CONCAT(N250,M250,L250,K250))/1000,"")</f>
        <v/>
      </c>
      <c r="AD250" s="10"/>
      <c r="AE250" s="10"/>
      <c r="AF250" s="10"/>
      <c r="AG250" s="10"/>
      <c r="AH250" s="10"/>
      <c r="AI250" s="10"/>
      <c r="AJ250" s="11"/>
      <c r="AK250" s="10"/>
      <c r="AL250" s="10"/>
      <c r="AM250" s="10"/>
      <c r="AN250" s="10"/>
      <c r="AO250" s="10"/>
      <c r="AP250" s="10"/>
      <c r="AQ250" s="10"/>
      <c r="AR250" s="10"/>
    </row>
    <row r="251">
      <c r="A251" s="7">
        <f>'Filtered Data'!A250</f>
        <v>13021</v>
      </c>
      <c r="B251" s="7">
        <f>'Filtered Data'!B250</f>
        <v>0</v>
      </c>
      <c r="C251" s="7">
        <f>'Filtered Data'!C250</f>
        <v>201</v>
      </c>
      <c r="D251" s="7">
        <f>'Filtered Data'!D250</f>
        <v>0</v>
      </c>
      <c r="E251" s="7">
        <f>'Filtered Data'!E250</f>
        <v>0</v>
      </c>
      <c r="F251" s="7">
        <f>'Filtered Data'!F250</f>
        <v>6</v>
      </c>
      <c r="G251" s="7" t="str">
        <f>'Filtered Data'!G250</f>
        <v>00</v>
      </c>
      <c r="H251" s="7" t="str">
        <f>'Filtered Data'!H250</f>
        <v>00</v>
      </c>
      <c r="I251" s="7" t="str">
        <f>'Filtered Data'!I250</f>
        <v>00</v>
      </c>
      <c r="J251" s="7" t="str">
        <f>'Filtered Data'!J250</f>
        <v>00</v>
      </c>
      <c r="K251" s="7" t="str">
        <f>'Filtered Data'!K250</f>
        <v>62</v>
      </c>
      <c r="L251" s="7" t="str">
        <f>'Filtered Data'!L250</f>
        <v>00</v>
      </c>
      <c r="M251" s="7" t="str">
        <f>'Filtered Data'!M250</f>
        <v/>
      </c>
      <c r="N251" s="7" t="str">
        <f>'Filtered Data'!N250</f>
        <v/>
      </c>
      <c r="P251" s="9" t="e">
        <f t="shared" si="5"/>
        <v>#NUM!</v>
      </c>
      <c r="Q251" s="10"/>
      <c r="R251" s="10" t="str">
        <f>IF(C251=401,(HEX2DEC(_xlfn.CONCAT(H251,G251))/1000),"")</f>
        <v/>
      </c>
      <c r="S251" s="6">
        <f>HEX2DEC(_xlfn.CONCAT(N251,M251,L251,K251))</f>
        <v>98</v>
      </c>
      <c r="T251" s="6">
        <f>IF(S251&gt;2147483647,S251-4294967296,S251)</f>
        <v>98</v>
      </c>
      <c r="U251" s="6" t="str">
        <f>IF(C251=401,T251/1000,"")</f>
        <v/>
      </c>
      <c r="V251" s="10"/>
      <c r="W251" s="10"/>
      <c r="X251" s="10" t="str">
        <f>IF(C251=402,HEX2DEC(G251),"")</f>
        <v/>
      </c>
      <c r="Y251" s="10" t="str">
        <f>IF(C251=402,HEX2DEC(_xlfn.CONCAT(N251,M251,L251,K251))/1000,"")</f>
        <v/>
      </c>
      <c r="Z251" s="11"/>
      <c r="AA251" s="10"/>
      <c r="AB251" s="10"/>
      <c r="AC251" s="10" t="str">
        <f>IF(C251=403,HEX2DEC(_xlfn.CONCAT(N251,M251,L251,K251))/1000,"")</f>
        <v/>
      </c>
      <c r="AD251" s="10"/>
      <c r="AE251" s="10"/>
      <c r="AF251" s="10"/>
      <c r="AG251" s="10"/>
      <c r="AH251" s="10"/>
      <c r="AI251" s="10"/>
      <c r="AJ251" s="11"/>
      <c r="AK251" s="10"/>
      <c r="AL251" s="10"/>
      <c r="AM251" s="10"/>
      <c r="AN251" s="10"/>
      <c r="AO251" s="10"/>
      <c r="AP251" s="10"/>
      <c r="AQ251" s="10"/>
      <c r="AR251" s="10"/>
    </row>
    <row r="252">
      <c r="A252" s="7">
        <f>'Filtered Data'!A251</f>
        <v>13022</v>
      </c>
      <c r="B252" s="7">
        <f>'Filtered Data'!B251</f>
        <v>1</v>
      </c>
      <c r="C252" s="7">
        <f>'Filtered Data'!C251</f>
        <v>300</v>
      </c>
      <c r="D252" s="7">
        <f>'Filtered Data'!D251</f>
        <v>0</v>
      </c>
      <c r="E252" s="7">
        <f>'Filtered Data'!E251</f>
        <v>0</v>
      </c>
      <c r="F252" s="7">
        <f>'Filtered Data'!F251</f>
        <v>8</v>
      </c>
      <c r="G252" s="7" t="str">
        <f>'Filtered Data'!G251</f>
        <v>03</v>
      </c>
      <c r="H252" s="7" t="str">
        <f>'Filtered Data'!H251</f>
        <v>5a</v>
      </c>
      <c r="I252" s="7" t="str">
        <f>'Filtered Data'!I251</f>
        <v>64</v>
      </c>
      <c r="J252" s="7" t="str">
        <f>'Filtered Data'!J251</f>
        <v>5a</v>
      </c>
      <c r="K252" s="7" t="str">
        <f>'Filtered Data'!K251</f>
        <v>41</v>
      </c>
      <c r="L252" s="7" t="str">
        <f>'Filtered Data'!L251</f>
        <v>00</v>
      </c>
      <c r="M252" s="7" t="str">
        <f>'Filtered Data'!M251</f>
        <v>32</v>
      </c>
      <c r="N252" s="7" t="str">
        <f>'Filtered Data'!N251</f>
        <v>ef</v>
      </c>
      <c r="P252" s="9" t="e">
        <f t="shared" si="5"/>
        <v>#NUM!</v>
      </c>
      <c r="Q252" s="10"/>
      <c r="R252" s="10" t="str">
        <f>IF(C252=401,(HEX2DEC(_xlfn.CONCAT(H252,G252))/1000),"")</f>
        <v/>
      </c>
      <c r="S252" s="6">
        <f>HEX2DEC(_xlfn.CONCAT(N252,M252,L252,K252))</f>
        <v>4013031489</v>
      </c>
      <c r="T252" s="6">
        <f>IF(S252&gt;2147483647,S252-4294967296,S252)</f>
        <v>-281935807</v>
      </c>
      <c r="U252" s="6" t="str">
        <f>IF(C252=401,T252/1000,"")</f>
        <v/>
      </c>
      <c r="V252" s="10"/>
      <c r="W252" s="10"/>
      <c r="X252" s="10" t="str">
        <f>IF(C252=402,HEX2DEC(G252),"")</f>
        <v/>
      </c>
      <c r="Y252" s="10" t="str">
        <f>IF(C252=402,HEX2DEC(_xlfn.CONCAT(N252,M252,L252,K252))/1000,"")</f>
        <v/>
      </c>
      <c r="Z252" s="11"/>
      <c r="AA252" s="10"/>
      <c r="AB252" s="10"/>
      <c r="AC252" s="10" t="str">
        <f>IF(C252=403,HEX2DEC(_xlfn.CONCAT(N252,M252,L252,K252))/1000,"")</f>
        <v/>
      </c>
      <c r="AD252" s="10"/>
      <c r="AE252" s="10"/>
      <c r="AF252" s="10"/>
      <c r="AG252" s="10"/>
      <c r="AH252" s="10"/>
      <c r="AI252" s="10"/>
      <c r="AJ252" s="11"/>
      <c r="AK252" s="10"/>
      <c r="AL252" s="10"/>
      <c r="AM252" s="10"/>
      <c r="AN252" s="10"/>
      <c r="AO252" s="10"/>
      <c r="AP252" s="10"/>
      <c r="AQ252" s="10"/>
      <c r="AR252" s="10"/>
    </row>
    <row r="253">
      <c r="A253" s="7">
        <f>'Filtered Data'!A252</f>
        <v>13023</v>
      </c>
      <c r="B253" s="7">
        <f>'Filtered Data'!B252</f>
        <v>1</v>
      </c>
      <c r="C253" s="7">
        <f>'Filtered Data'!C252</f>
        <v>301</v>
      </c>
      <c r="D253" s="7">
        <f>'Filtered Data'!D252</f>
        <v>0</v>
      </c>
      <c r="E253" s="7">
        <f>'Filtered Data'!E252</f>
        <v>0</v>
      </c>
      <c r="F253" s="7">
        <f>'Filtered Data'!F252</f>
        <v>3</v>
      </c>
      <c r="G253" s="7" t="str">
        <f>'Filtered Data'!G252</f>
        <v>e8</v>
      </c>
      <c r="H253" s="7" t="str">
        <f>'Filtered Data'!H252</f>
        <v>f</v>
      </c>
      <c r="I253" s="7" t="str">
        <f>'Filtered Data'!I252</f>
        <v>00</v>
      </c>
      <c r="J253" s="7" t="str">
        <f>'Filtered Data'!J252</f>
        <v/>
      </c>
      <c r="K253" s="7" t="str">
        <f>'Filtered Data'!K252</f>
        <v/>
      </c>
      <c r="L253" s="7" t="str">
        <f>'Filtered Data'!L252</f>
        <v/>
      </c>
      <c r="M253" s="7" t="str">
        <f>'Filtered Data'!M252</f>
        <v/>
      </c>
      <c r="N253" s="7" t="str">
        <f>'Filtered Data'!N252</f>
        <v/>
      </c>
      <c r="P253" s="9"/>
      <c r="Q253" s="10"/>
      <c r="R253" s="10" t="str">
        <f>IF(C253=401,(HEX2DEC(_xlfn.CONCAT(H253,G253))/1000),"")</f>
        <v/>
      </c>
      <c r="S253" s="6">
        <f>HEX2DEC(_xlfn.CONCAT(N253,M253,L253,K253))</f>
        <v>0</v>
      </c>
      <c r="T253" s="6">
        <f>IF(S253&gt;2147483647,S253-4294967296,S253)</f>
        <v>0</v>
      </c>
      <c r="U253" s="6" t="str">
        <f>IF(C253=401,T253/1000,"")</f>
        <v/>
      </c>
      <c r="V253" s="10"/>
      <c r="W253" s="10"/>
      <c r="X253" s="10" t="str">
        <f>IF(C253=402,HEX2DEC(G253),"")</f>
        <v/>
      </c>
      <c r="Y253" s="10" t="str">
        <f>IF(C253=402,HEX2DEC(_xlfn.CONCAT(N253,M253,L253,K253))/1000,"")</f>
        <v/>
      </c>
      <c r="Z253" s="11"/>
      <c r="AA253" s="10"/>
      <c r="AB253" s="10"/>
      <c r="AC253" s="10" t="str">
        <f>IF(C253=403,HEX2DEC(_xlfn.CONCAT(N253,M253,L253,K253))/1000,"")</f>
        <v/>
      </c>
      <c r="AD253" s="10"/>
      <c r="AE253" s="10"/>
      <c r="AF253" s="10"/>
      <c r="AG253" s="10"/>
      <c r="AH253" s="10"/>
      <c r="AI253" s="10"/>
      <c r="AJ253" s="11"/>
      <c r="AK253" s="10"/>
      <c r="AL253" s="10"/>
      <c r="AM253" s="10"/>
      <c r="AN253" s="10"/>
      <c r="AO253" s="10"/>
      <c r="AP253" s="10"/>
      <c r="AQ253" s="10"/>
      <c r="AR253" s="10"/>
    </row>
    <row r="254">
      <c r="A254" s="7">
        <f>'Filtered Data'!A253</f>
        <v>13033</v>
      </c>
      <c r="B254" s="7">
        <f>'Filtered Data'!B253</f>
        <v>0</v>
      </c>
      <c r="C254" s="7">
        <f>'Filtered Data'!C253</f>
        <v>203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00</v>
      </c>
      <c r="H254" s="7" t="str">
        <f>'Filtered Data'!H253</f>
        <v>00</v>
      </c>
      <c r="I254" s="7" t="str">
        <f>'Filtered Data'!I253</f>
        <v>00</v>
      </c>
      <c r="J254" s="7" t="str">
        <f>'Filtered Data'!J253</f>
        <v>00</v>
      </c>
      <c r="K254" s="7" t="str">
        <f>'Filtered Data'!K253</f>
        <v>00</v>
      </c>
      <c r="L254" s="7" t="str">
        <f>'Filtered Data'!L253</f>
        <v>00</v>
      </c>
      <c r="M254" s="7" t="str">
        <f>'Filtered Data'!M253</f>
        <v>00</v>
      </c>
      <c r="N254" s="7" t="str">
        <f>'Filtered Data'!N253</f>
        <v>00</v>
      </c>
      <c r="P254" s="9" t="e">
        <f t="shared" si="5"/>
        <v>#NUM!</v>
      </c>
      <c r="Q254" s="10"/>
      <c r="R254" s="10" t="str">
        <f>IF(C254=401,(HEX2DEC(_xlfn.CONCAT(H254,G254))/1000),"")</f>
        <v/>
      </c>
      <c r="S254" s="6">
        <f>HEX2DEC(_xlfn.CONCAT(N254,M254,L254,K254))</f>
        <v>0</v>
      </c>
      <c r="T254" s="6">
        <f>IF(S254&gt;2147483647,S254-4294967296,S254)</f>
        <v>0</v>
      </c>
      <c r="U254" s="6" t="str">
        <f>IF(C254=401,T254/1000,"")</f>
        <v/>
      </c>
      <c r="V254" s="10"/>
      <c r="W254" s="10"/>
      <c r="X254" s="10" t="str">
        <f>IF(C254=402,HEX2DEC(G254),"")</f>
        <v/>
      </c>
      <c r="Y254" s="10" t="str">
        <f>IF(C254=402,HEX2DEC(_xlfn.CONCAT(N254,M254,L254,K254))/1000,"")</f>
        <v/>
      </c>
      <c r="Z254" s="11"/>
      <c r="AA254" s="10"/>
      <c r="AB254" s="10"/>
      <c r="AC254" s="10" t="str">
        <f>IF(C254=403,HEX2DEC(_xlfn.CONCAT(N254,M254,L254,K254))/1000,"")</f>
        <v/>
      </c>
      <c r="AD254" s="10"/>
      <c r="AE254" s="10"/>
      <c r="AF254" s="10"/>
      <c r="AG254" s="10"/>
      <c r="AH254" s="10"/>
      <c r="AI254" s="10"/>
      <c r="AJ254" s="11"/>
      <c r="AK254" s="10"/>
      <c r="AL254" s="10"/>
      <c r="AM254" s="10"/>
      <c r="AN254" s="10"/>
      <c r="AO254" s="10"/>
      <c r="AP254" s="10"/>
      <c r="AQ254" s="10"/>
      <c r="AR254" s="10"/>
    </row>
    <row r="255">
      <c r="A255" s="7">
        <f>'Filtered Data'!A254</f>
        <v>13056</v>
      </c>
      <c r="B255" s="7">
        <f>'Filtered Data'!B254</f>
        <v>0</v>
      </c>
      <c r="C255" s="7">
        <f>'Filtered Data'!C254</f>
        <v>401</v>
      </c>
      <c r="D255" s="7">
        <f>'Filtered Data'!D254</f>
        <v>0</v>
      </c>
      <c r="E255" s="7">
        <f>'Filtered Data'!E254</f>
        <v>0</v>
      </c>
      <c r="F255" s="7">
        <f>'Filtered Data'!F254</f>
        <v>8</v>
      </c>
      <c r="G255" s="7" t="str">
        <f>'Filtered Data'!G254</f>
        <v>6b</v>
      </c>
      <c r="H255" s="7" t="str">
        <f>'Filtered Data'!H254</f>
        <v>9a</v>
      </c>
      <c r="I255" s="7" t="str">
        <f>'Filtered Data'!I254</f>
        <v>00</v>
      </c>
      <c r="J255" s="7" t="str">
        <f>'Filtered Data'!J254</f>
        <v>00</v>
      </c>
      <c r="K255" s="7" t="str">
        <f>'Filtered Data'!K254</f>
        <v>4d</v>
      </c>
      <c r="L255" s="7" t="str">
        <f>'Filtered Data'!L254</f>
        <v>00</v>
      </c>
      <c r="M255" s="7" t="str">
        <f>'Filtered Data'!M254</f>
        <v>00</v>
      </c>
      <c r="N255" s="7" t="str">
        <f>'Filtered Data'!N254</f>
        <v>00</v>
      </c>
      <c r="P255" s="9" t="e">
        <f t="shared" si="5"/>
        <v>#NUM!</v>
      </c>
      <c r="Q255" s="10"/>
      <c r="R255" s="10">
        <f>IF(C255=401,(HEX2DEC(_xlfn.CONCAT(H255,G255))/1000),"")</f>
        <v>39.530999999999999</v>
      </c>
      <c r="S255" s="6">
        <f>HEX2DEC(_xlfn.CONCAT(N255,M255,L255,K255))</f>
        <v>77</v>
      </c>
      <c r="T255" s="6">
        <f>IF(S255&gt;2147483647,S255-4294967296,S255)</f>
        <v>77</v>
      </c>
      <c r="U255" s="6">
        <f>IF(C255=401,T255/1000,"")</f>
        <v>7.6999999999999999e-002</v>
      </c>
      <c r="V255" s="10"/>
      <c r="W255" s="10"/>
      <c r="X255" s="10" t="str">
        <f>IF(C255=402,HEX2DEC(G255),"")</f>
        <v/>
      </c>
      <c r="Y255" s="10" t="str">
        <f>IF(C255=402,HEX2DEC(_xlfn.CONCAT(N255,M255,L255,K255))/1000,"")</f>
        <v/>
      </c>
      <c r="Z255" s="11"/>
      <c r="AA255" s="10"/>
      <c r="AB255" s="10"/>
      <c r="AC255" s="10" t="str">
        <f>IF(C255=403,HEX2DEC(_xlfn.CONCAT(N255,M255,L255,K255))/1000,"")</f>
        <v/>
      </c>
      <c r="AD255" s="10"/>
      <c r="AE255" s="10"/>
      <c r="AF255" s="10"/>
      <c r="AG255" s="10"/>
      <c r="AH255" s="10"/>
      <c r="AI255" s="10"/>
      <c r="AJ255" s="11"/>
      <c r="AK255" s="10"/>
      <c r="AL255" s="10"/>
      <c r="AM255" s="10"/>
      <c r="AN255" s="10"/>
      <c r="AO255" s="10"/>
      <c r="AP255" s="10"/>
      <c r="AQ255" s="10"/>
      <c r="AR255" s="10"/>
    </row>
    <row r="256">
      <c r="A256" s="7">
        <f>'Filtered Data'!A255</f>
        <v>13073</v>
      </c>
      <c r="B256" s="7">
        <f>'Filtered Data'!B255</f>
        <v>1</v>
      </c>
      <c r="C256" s="7">
        <f>'Filtered Data'!C255</f>
        <v>300</v>
      </c>
      <c r="D256" s="7">
        <f>'Filtered Data'!D255</f>
        <v>0</v>
      </c>
      <c r="E256" s="7">
        <f>'Filtered Data'!E255</f>
        <v>0</v>
      </c>
      <c r="F256" s="7">
        <f>'Filtered Data'!F255</f>
        <v>8</v>
      </c>
      <c r="G256" s="7" t="str">
        <f>'Filtered Data'!G255</f>
        <v>03</v>
      </c>
      <c r="H256" s="7" t="str">
        <f>'Filtered Data'!H255</f>
        <v>5a</v>
      </c>
      <c r="I256" s="7" t="str">
        <f>'Filtered Data'!I255</f>
        <v>64</v>
      </c>
      <c r="J256" s="7" t="str">
        <f>'Filtered Data'!J255</f>
        <v>5a</v>
      </c>
      <c r="K256" s="7" t="str">
        <f>'Filtered Data'!K255</f>
        <v>41</v>
      </c>
      <c r="L256" s="7" t="str">
        <f>'Filtered Data'!L255</f>
        <v>00</v>
      </c>
      <c r="M256" s="7" t="str">
        <f>'Filtered Data'!M255</f>
        <v>32</v>
      </c>
      <c r="N256" s="7" t="str">
        <f>'Filtered Data'!N255</f>
        <v>20</v>
      </c>
      <c r="P256" s="9" t="e">
        <f t="shared" si="5"/>
        <v>#NUM!</v>
      </c>
      <c r="Q256" s="10"/>
      <c r="R256" s="10" t="str">
        <f>IF(C256=401,(HEX2DEC(_xlfn.CONCAT(H256,G256))/1000),"")</f>
        <v/>
      </c>
      <c r="S256" s="6">
        <f>HEX2DEC(_xlfn.CONCAT(N256,M256,L256,K256))</f>
        <v>540147777</v>
      </c>
      <c r="T256" s="6">
        <f>IF(S256&gt;2147483647,S256-4294967296,S256)</f>
        <v>540147777</v>
      </c>
      <c r="U256" s="6" t="str">
        <f>IF(C256=401,T256/1000,"")</f>
        <v/>
      </c>
      <c r="V256" s="10"/>
      <c r="W256" s="10"/>
      <c r="X256" s="10" t="str">
        <f>IF(C256=402,HEX2DEC(G256),"")</f>
        <v/>
      </c>
      <c r="Y256" s="10" t="str">
        <f>IF(C256=402,HEX2DEC(_xlfn.CONCAT(N256,M256,L256,K256))/1000,"")</f>
        <v/>
      </c>
      <c r="Z256" s="11"/>
      <c r="AA256" s="10"/>
      <c r="AB256" s="10"/>
      <c r="AC256" s="10" t="str">
        <f>IF(C256=403,HEX2DEC(_xlfn.CONCAT(N256,M256,L256,K256))/1000,"")</f>
        <v/>
      </c>
      <c r="AD256" s="10"/>
      <c r="AE256" s="10"/>
      <c r="AF256" s="10"/>
      <c r="AG256" s="10"/>
      <c r="AH256" s="10"/>
      <c r="AI256" s="10"/>
      <c r="AJ256" s="11"/>
      <c r="AK256" s="10"/>
      <c r="AL256" s="10"/>
      <c r="AM256" s="10"/>
      <c r="AN256" s="10"/>
      <c r="AO256" s="10"/>
      <c r="AP256" s="10"/>
      <c r="AQ256" s="10"/>
      <c r="AR256" s="10"/>
    </row>
    <row r="257">
      <c r="A257" s="7">
        <f>'Filtered Data'!A256</f>
        <v>13074</v>
      </c>
      <c r="B257" s="7">
        <f>'Filtered Data'!B256</f>
        <v>1</v>
      </c>
      <c r="C257" s="7">
        <f>'Filtered Data'!C256</f>
        <v>301</v>
      </c>
      <c r="D257" s="7">
        <f>'Filtered Data'!D256</f>
        <v>0</v>
      </c>
      <c r="E257" s="7">
        <f>'Filtered Data'!E256</f>
        <v>0</v>
      </c>
      <c r="F257" s="7">
        <f>'Filtered Data'!F256</f>
        <v>3</v>
      </c>
      <c r="G257" s="7" t="str">
        <f>'Filtered Data'!G256</f>
        <v>e2</v>
      </c>
      <c r="H257" s="7" t="str">
        <f>'Filtered Data'!H256</f>
        <v>00</v>
      </c>
      <c r="I257" s="7" t="str">
        <f>'Filtered Data'!I256</f>
        <v>00</v>
      </c>
      <c r="J257" s="7" t="str">
        <f>'Filtered Data'!J256</f>
        <v/>
      </c>
      <c r="K257" s="7" t="str">
        <f>'Filtered Data'!K256</f>
        <v/>
      </c>
      <c r="L257" s="7" t="str">
        <f>'Filtered Data'!L256</f>
        <v/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>IF(C257=401,(HEX2DEC(_xlfn.CONCAT(H257,G257))/1000),"")</f>
        <v/>
      </c>
      <c r="S257" s="6">
        <f>HEX2DEC(_xlfn.CONCAT(N257,M257,L257,K257))</f>
        <v>0</v>
      </c>
      <c r="T257" s="6">
        <f>IF(S257&gt;2147483647,S257-4294967296,S257)</f>
        <v>0</v>
      </c>
      <c r="U257" s="6" t="str">
        <f>IF(C257=401,T257/1000,"")</f>
        <v/>
      </c>
      <c r="V257" s="10"/>
      <c r="W257" s="10"/>
      <c r="X257" s="10" t="str">
        <f>IF(C257=402,HEX2DEC(G257),"")</f>
        <v/>
      </c>
      <c r="Y257" s="10" t="str">
        <f>IF(C257=402,HEX2DEC(_xlfn.CONCAT(N257,M257,L257,K257))/1000,"")</f>
        <v/>
      </c>
      <c r="Z257" s="11"/>
      <c r="AA257" s="10"/>
      <c r="AB257" s="10"/>
      <c r="AC257" s="10" t="str">
        <f>IF(C257=403,HEX2DEC(_xlfn.CONCAT(N257,M257,L257,K257))/1000,"")</f>
        <v/>
      </c>
      <c r="AD257" s="10"/>
      <c r="AE257" s="10"/>
      <c r="AF257" s="10"/>
      <c r="AG257" s="10"/>
      <c r="AH257" s="10"/>
      <c r="AI257" s="10"/>
      <c r="AJ257" s="11"/>
      <c r="AK257" s="10"/>
      <c r="AL257" s="10"/>
      <c r="AM257" s="10"/>
      <c r="AN257" s="10"/>
      <c r="AO257" s="10"/>
      <c r="AP257" s="10"/>
      <c r="AQ257" s="10"/>
      <c r="AR257" s="10"/>
    </row>
    <row r="258">
      <c r="A258" s="7">
        <f>'Filtered Data'!A257</f>
        <v>13076</v>
      </c>
      <c r="B258" s="7">
        <f>'Filtered Data'!B257</f>
        <v>0</v>
      </c>
      <c r="C258" s="7">
        <f>'Filtered Data'!C257</f>
        <v>400</v>
      </c>
      <c r="D258" s="7">
        <f>'Filtered Data'!D257</f>
        <v>0</v>
      </c>
      <c r="E258" s="7">
        <f>'Filtered Data'!E257</f>
        <v>0</v>
      </c>
      <c r="F258" s="7">
        <f>'Filtered Data'!F257</f>
        <v>8</v>
      </c>
      <c r="G258" s="7" t="str">
        <f>'Filtered Data'!G257</f>
        <v>01</v>
      </c>
      <c r="H258" s="7" t="str">
        <f>'Filtered Data'!H257</f>
        <v>00</v>
      </c>
      <c r="I258" s="7" t="str">
        <f>'Filtered Data'!I257</f>
        <v>c</v>
      </c>
      <c r="J258" s="7" t="str">
        <f>'Filtered Data'!J257</f>
        <v>00</v>
      </c>
      <c r="K258" s="7" t="str">
        <f>'Filtered Data'!K257</f>
        <v>00</v>
      </c>
      <c r="L258" s="7" t="str">
        <f>'Filtered Data'!L257</f>
        <v>00</v>
      </c>
      <c r="M258" s="7" t="str">
        <f>'Filtered Data'!M257</f>
        <v>00</v>
      </c>
      <c r="N258" s="7" t="str">
        <f>'Filtered Data'!N257</f>
        <v>00</v>
      </c>
      <c r="P258" s="9" t="e">
        <f t="shared" si="5"/>
        <v>#NUM!</v>
      </c>
      <c r="Q258" s="10"/>
      <c r="R258" s="10" t="str">
        <f>IF(C258=401,(HEX2DEC(_xlfn.CONCAT(H258,G258))/1000),"")</f>
        <v/>
      </c>
      <c r="S258" s="6">
        <f>HEX2DEC(_xlfn.CONCAT(N258,M258,L258,K258))</f>
        <v>0</v>
      </c>
      <c r="T258" s="6">
        <f>IF(S258&gt;2147483647,S258-4294967296,S258)</f>
        <v>0</v>
      </c>
      <c r="U258" s="6" t="str">
        <f>IF(C258=401,T258/1000,"")</f>
        <v/>
      </c>
      <c r="V258" s="10"/>
      <c r="W258" s="10"/>
      <c r="X258" s="10" t="str">
        <f>IF(C258=402,HEX2DEC(G258),"")</f>
        <v/>
      </c>
      <c r="Y258" s="10" t="str">
        <f>IF(C258=402,HEX2DEC(_xlfn.CONCAT(N258,M258,L258,K258))/1000,"")</f>
        <v/>
      </c>
      <c r="Z258" s="11"/>
      <c r="AA258" s="10"/>
      <c r="AB258" s="10"/>
      <c r="AC258" s="10" t="str">
        <f>IF(C258=403,HEX2DEC(_xlfn.CONCAT(N258,M258,L258,K258))/1000,"")</f>
        <v/>
      </c>
      <c r="AD258" s="10"/>
      <c r="AE258" s="10"/>
      <c r="AF258" s="10"/>
      <c r="AG258" s="10"/>
      <c r="AH258" s="10"/>
      <c r="AI258" s="10"/>
      <c r="AJ258" s="11"/>
      <c r="AK258" s="10"/>
      <c r="AL258" s="10"/>
      <c r="AM258" s="10"/>
      <c r="AN258" s="10"/>
      <c r="AO258" s="10"/>
      <c r="AP258" s="10"/>
      <c r="AQ258" s="10"/>
      <c r="AR258" s="10"/>
    </row>
    <row r="259">
      <c r="A259" s="7">
        <f>'Filtered Data'!A258</f>
        <v>13121</v>
      </c>
      <c r="B259" s="7">
        <f>'Filtered Data'!B258</f>
        <v>0</v>
      </c>
      <c r="C259" s="7">
        <f>'Filtered Data'!C258</f>
        <v>201</v>
      </c>
      <c r="D259" s="7">
        <f>'Filtered Data'!D258</f>
        <v>0</v>
      </c>
      <c r="E259" s="7">
        <f>'Filtered Data'!E258</f>
        <v>0</v>
      </c>
      <c r="F259" s="7">
        <f>'Filtered Data'!F258</f>
        <v>6</v>
      </c>
      <c r="G259" s="7" t="str">
        <f>'Filtered Data'!G258</f>
        <v>00</v>
      </c>
      <c r="H259" s="7" t="str">
        <f>'Filtered Data'!H258</f>
        <v>00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62</v>
      </c>
      <c r="L259" s="7" t="str">
        <f>'Filtered Data'!L258</f>
        <v>00</v>
      </c>
      <c r="M259" s="7" t="str">
        <f>'Filtered Data'!M258</f>
        <v/>
      </c>
      <c r="N259" s="7" t="str">
        <f>'Filtered Data'!N258</f>
        <v/>
      </c>
      <c r="P259" s="9" t="e">
        <f t="shared" si="5"/>
        <v>#NUM!</v>
      </c>
      <c r="Q259" s="10"/>
      <c r="R259" s="10" t="str">
        <f>IF(C259=401,(HEX2DEC(_xlfn.CONCAT(H259,G259))/1000),"")</f>
        <v/>
      </c>
      <c r="S259" s="6">
        <f>HEX2DEC(_xlfn.CONCAT(N259,M259,L259,K259))</f>
        <v>98</v>
      </c>
      <c r="T259" s="6">
        <f>IF(S259&gt;2147483647,S259-4294967296,S259)</f>
        <v>98</v>
      </c>
      <c r="U259" s="6" t="str">
        <f>IF(C259=401,T259/1000,"")</f>
        <v/>
      </c>
      <c r="V259" s="10"/>
      <c r="W259" s="10"/>
      <c r="X259" s="10" t="str">
        <f>IF(C259=402,HEX2DEC(G259),"")</f>
        <v/>
      </c>
      <c r="Y259" s="10" t="str">
        <f>IF(C259=402,HEX2DEC(_xlfn.CONCAT(N259,M259,L259,K259))/1000,"")</f>
        <v/>
      </c>
      <c r="Z259" s="11"/>
      <c r="AA259" s="10"/>
      <c r="AB259" s="10"/>
      <c r="AC259" s="10" t="str">
        <f>IF(C259=403,HEX2DEC(_xlfn.CONCAT(N259,M259,L259,K259))/1000,"")</f>
        <v/>
      </c>
      <c r="AD259" s="10"/>
      <c r="AE259" s="10"/>
      <c r="AF259" s="10"/>
      <c r="AG259" s="10"/>
      <c r="AH259" s="10"/>
      <c r="AI259" s="10"/>
      <c r="AJ259" s="11"/>
      <c r="AK259" s="10"/>
      <c r="AL259" s="10"/>
      <c r="AM259" s="10"/>
      <c r="AN259" s="10"/>
      <c r="AO259" s="10"/>
      <c r="AP259" s="10"/>
      <c r="AQ259" s="10"/>
      <c r="AR259" s="10"/>
    </row>
    <row r="260">
      <c r="A260" s="7">
        <f>'Filtered Data'!A259</f>
        <v>13122</v>
      </c>
      <c r="B260" s="7">
        <f>'Filtered Data'!B259</f>
        <v>1</v>
      </c>
      <c r="C260" s="7">
        <f>'Filtered Data'!C259</f>
        <v>300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03</v>
      </c>
      <c r="H260" s="7" t="str">
        <f>'Filtered Data'!H259</f>
        <v>5a</v>
      </c>
      <c r="I260" s="7" t="str">
        <f>'Filtered Data'!I259</f>
        <v>64</v>
      </c>
      <c r="J260" s="7" t="str">
        <f>'Filtered Data'!J259</f>
        <v>5a</v>
      </c>
      <c r="K260" s="7" t="str">
        <f>'Filtered Data'!K259</f>
        <v>41</v>
      </c>
      <c r="L260" s="7" t="str">
        <f>'Filtered Data'!L259</f>
        <v>00</v>
      </c>
      <c r="M260" s="7" t="str">
        <f>'Filtered Data'!M259</f>
        <v>32</v>
      </c>
      <c r="N260" s="7" t="str">
        <f>'Filtered Data'!N259</f>
        <v>21</v>
      </c>
      <c r="P260" s="9" t="e">
        <f t="shared" si="5"/>
        <v>#NUM!</v>
      </c>
      <c r="Q260" s="10"/>
      <c r="R260" s="10" t="str">
        <f>IF(C260=401,(HEX2DEC(_xlfn.CONCAT(H260,G260))/1000),"")</f>
        <v/>
      </c>
      <c r="S260" s="6">
        <f>HEX2DEC(_xlfn.CONCAT(N260,M260,L260,K260))</f>
        <v>556924993</v>
      </c>
      <c r="T260" s="6">
        <f>IF(S260&gt;2147483647,S260-4294967296,S260)</f>
        <v>556924993</v>
      </c>
      <c r="U260" s="6" t="str">
        <f>IF(C260=401,T260/1000,"")</f>
        <v/>
      </c>
      <c r="V260" s="10"/>
      <c r="W260" s="10"/>
      <c r="X260" s="10" t="str">
        <f>IF(C260=402,HEX2DEC(G260),"")</f>
        <v/>
      </c>
      <c r="Y260" s="10" t="str">
        <f>IF(C260=402,HEX2DEC(_xlfn.CONCAT(N260,M260,L260,K260))/1000,"")</f>
        <v/>
      </c>
      <c r="Z260" s="11"/>
      <c r="AA260" s="10"/>
      <c r="AB260" s="10"/>
      <c r="AC260" s="10" t="str">
        <f>IF(C260=403,HEX2DEC(_xlfn.CONCAT(N260,M260,L260,K260))/1000,"")</f>
        <v/>
      </c>
      <c r="AD260" s="10"/>
      <c r="AE260" s="10"/>
      <c r="AF260" s="10"/>
      <c r="AG260" s="10"/>
      <c r="AH260" s="10"/>
      <c r="AI260" s="10"/>
      <c r="AJ260" s="11"/>
      <c r="AK260" s="10"/>
      <c r="AL260" s="10"/>
      <c r="AM260" s="10"/>
      <c r="AN260" s="10"/>
      <c r="AO260" s="10"/>
      <c r="AP260" s="10"/>
      <c r="AQ260" s="10"/>
      <c r="AR260" s="10"/>
    </row>
    <row r="261">
      <c r="A261" s="7">
        <f>'Filtered Data'!A260</f>
        <v>13123</v>
      </c>
      <c r="B261" s="7">
        <f>'Filtered Data'!B260</f>
        <v>1</v>
      </c>
      <c r="C261" s="7">
        <f>'Filtered Data'!C260</f>
        <v>301</v>
      </c>
      <c r="D261" s="7">
        <f>'Filtered Data'!D260</f>
        <v>0</v>
      </c>
      <c r="E261" s="7">
        <f>'Filtered Data'!E260</f>
        <v>0</v>
      </c>
      <c r="F261" s="7">
        <f>'Filtered Data'!F260</f>
        <v>3</v>
      </c>
      <c r="G261" s="7" t="str">
        <f>'Filtered Data'!G260</f>
        <v>b3</v>
      </c>
      <c r="H261" s="7" t="str">
        <f>'Filtered Data'!H260</f>
        <v>01</v>
      </c>
      <c r="I261" s="7" t="str">
        <f>'Filtered Data'!I260</f>
        <v>00</v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>IF(C261=401,(HEX2DEC(_xlfn.CONCAT(H261,G261))/1000),"")</f>
        <v/>
      </c>
      <c r="S261" s="6">
        <f>HEX2DEC(_xlfn.CONCAT(N261,M261,L261,K261))</f>
        <v>0</v>
      </c>
      <c r="T261" s="6">
        <f>IF(S261&gt;2147483647,S261-4294967296,S261)</f>
        <v>0</v>
      </c>
      <c r="U261" s="6" t="str">
        <f>IF(C261=401,T261/1000,"")</f>
        <v/>
      </c>
      <c r="V261" s="10"/>
      <c r="W261" s="10"/>
      <c r="X261" s="10" t="str">
        <f>IF(C261=402,HEX2DEC(G261),"")</f>
        <v/>
      </c>
      <c r="Y261" s="10" t="str">
        <f>IF(C261=402,HEX2DEC(_xlfn.CONCAT(N261,M261,L261,K261))/1000,"")</f>
        <v/>
      </c>
      <c r="Z261" s="11"/>
      <c r="AA261" s="10"/>
      <c r="AB261" s="10"/>
      <c r="AC261" s="10" t="str">
        <f>IF(C261=403,HEX2DEC(_xlfn.CONCAT(N261,M261,L261,K261))/1000,"")</f>
        <v/>
      </c>
      <c r="AD261" s="10"/>
      <c r="AE261" s="10"/>
      <c r="AF261" s="10"/>
      <c r="AG261" s="10"/>
      <c r="AH261" s="10"/>
      <c r="AI261" s="10"/>
      <c r="AJ261" s="11"/>
      <c r="AK261" s="10"/>
      <c r="AL261" s="10"/>
      <c r="AM261" s="10"/>
      <c r="AN261" s="10"/>
      <c r="AO261" s="10"/>
      <c r="AP261" s="10"/>
      <c r="AQ261" s="10"/>
      <c r="AR261" s="10"/>
    </row>
    <row r="262">
      <c r="A262" s="7">
        <f>'Filtered Data'!A261</f>
        <v>13133</v>
      </c>
      <c r="B262" s="7">
        <f>'Filtered Data'!B261</f>
        <v>0</v>
      </c>
      <c r="C262" s="7">
        <f>'Filtered Data'!C261</f>
        <v>203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00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00</v>
      </c>
      <c r="M262" s="7" t="str">
        <f>'Filtered Data'!M261</f>
        <v>00</v>
      </c>
      <c r="N262" s="7" t="str">
        <f>'Filtered Data'!N261</f>
        <v>00</v>
      </c>
      <c r="P262" s="9" t="e">
        <f t="shared" si="5"/>
        <v>#NUM!</v>
      </c>
      <c r="Q262" s="10"/>
      <c r="R262" s="10" t="str">
        <f>IF(C262=401,(HEX2DEC(_xlfn.CONCAT(H262,G262))/1000),"")</f>
        <v/>
      </c>
      <c r="S262" s="6">
        <f>HEX2DEC(_xlfn.CONCAT(N262,M262,L262,K262))</f>
        <v>0</v>
      </c>
      <c r="T262" s="6">
        <f>IF(S262&gt;2147483647,S262-4294967296,S262)</f>
        <v>0</v>
      </c>
      <c r="U262" s="6" t="str">
        <f>IF(C262=401,T262/1000,"")</f>
        <v/>
      </c>
      <c r="V262" s="10"/>
      <c r="W262" s="10"/>
      <c r="X262" s="10" t="str">
        <f>IF(C262=402,HEX2DEC(G262),"")</f>
        <v/>
      </c>
      <c r="Y262" s="10" t="str">
        <f>IF(C262=402,HEX2DEC(_xlfn.CONCAT(N262,M262,L262,K262))/1000,"")</f>
        <v/>
      </c>
      <c r="Z262" s="11"/>
      <c r="AA262" s="10"/>
      <c r="AB262" s="10"/>
      <c r="AC262" s="10" t="str">
        <f>IF(C262=403,HEX2DEC(_xlfn.CONCAT(N262,M262,L262,K262))/1000,"")</f>
        <v/>
      </c>
      <c r="AD262" s="10"/>
      <c r="AE262" s="10"/>
      <c r="AF262" s="10"/>
      <c r="AG262" s="10"/>
      <c r="AH262" s="10"/>
      <c r="AI262" s="10"/>
      <c r="AJ262" s="11"/>
      <c r="AK262" s="10"/>
      <c r="AL262" s="10"/>
      <c r="AM262" s="10"/>
      <c r="AN262" s="10"/>
      <c r="AO262" s="10"/>
      <c r="AP262" s="10"/>
      <c r="AQ262" s="10"/>
      <c r="AR262" s="10"/>
    </row>
    <row r="263">
      <c r="A263" s="7">
        <f>'Filtered Data'!A262</f>
        <v>13156</v>
      </c>
      <c r="B263" s="7">
        <f>'Filtered Data'!B262</f>
        <v>0</v>
      </c>
      <c r="C263" s="7">
        <f>'Filtered Data'!C262</f>
        <v>401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6b</v>
      </c>
      <c r="H263" s="7" t="str">
        <f>'Filtered Data'!H262</f>
        <v>9a</v>
      </c>
      <c r="I263" s="7" t="str">
        <f>'Filtered Data'!I262</f>
        <v>00</v>
      </c>
      <c r="J263" s="7" t="str">
        <f>'Filtered Data'!J262</f>
        <v>00</v>
      </c>
      <c r="K263" s="7" t="str">
        <f>'Filtered Data'!K262</f>
        <v>4d</v>
      </c>
      <c r="L263" s="7" t="str">
        <f>'Filtered Data'!L262</f>
        <v>00</v>
      </c>
      <c r="M263" s="7" t="str">
        <f>'Filtered Data'!M262</f>
        <v>00</v>
      </c>
      <c r="N263" s="7" t="str">
        <f>'Filtered Data'!N262</f>
        <v>00</v>
      </c>
      <c r="P263" s="9" t="e">
        <f t="shared" si="5"/>
        <v>#NUM!</v>
      </c>
      <c r="Q263" s="10"/>
      <c r="R263" s="10">
        <f>IF(C263=401,(HEX2DEC(_xlfn.CONCAT(H263,G263))/1000),"")</f>
        <v>39.530999999999999</v>
      </c>
      <c r="S263" s="6">
        <f>HEX2DEC(_xlfn.CONCAT(N263,M263,L263,K263))</f>
        <v>77</v>
      </c>
      <c r="T263" s="6">
        <f>IF(S263&gt;2147483647,S263-4294967296,S263)</f>
        <v>77</v>
      </c>
      <c r="U263" s="6">
        <f>IF(C263=401,T263/1000,"")</f>
        <v>7.6999999999999999e-002</v>
      </c>
      <c r="V263" s="10"/>
      <c r="W263" s="10"/>
      <c r="X263" s="10" t="str">
        <f>IF(C263=402,HEX2DEC(G263),"")</f>
        <v/>
      </c>
      <c r="Y263" s="10" t="str">
        <f>IF(C263=402,HEX2DEC(_xlfn.CONCAT(N263,M263,L263,K263))/1000,"")</f>
        <v/>
      </c>
      <c r="Z263" s="11"/>
      <c r="AA263" s="10"/>
      <c r="AB263" s="10"/>
      <c r="AC263" s="10" t="str">
        <f>IF(C263=403,HEX2DEC(_xlfn.CONCAT(N263,M263,L263,K263))/1000,"")</f>
        <v/>
      </c>
      <c r="AD263" s="10"/>
      <c r="AE263" s="10"/>
      <c r="AF263" s="10"/>
      <c r="AG263" s="10"/>
      <c r="AH263" s="10"/>
      <c r="AI263" s="10"/>
      <c r="AJ263" s="11"/>
      <c r="AK263" s="10"/>
      <c r="AL263" s="10"/>
      <c r="AM263" s="10"/>
      <c r="AN263" s="10"/>
      <c r="AO263" s="10"/>
      <c r="AP263" s="10"/>
      <c r="AQ263" s="10"/>
      <c r="AR263" s="10"/>
    </row>
    <row r="264">
      <c r="A264" s="7">
        <f>'Filtered Data'!A263</f>
        <v>13173</v>
      </c>
      <c r="B264" s="7">
        <f>'Filtered Data'!B263</f>
        <v>1</v>
      </c>
      <c r="C264" s="7">
        <f>'Filtered Data'!C263</f>
        <v>300</v>
      </c>
      <c r="D264" s="7">
        <f>'Filtered Data'!D263</f>
        <v>0</v>
      </c>
      <c r="E264" s="7">
        <f>'Filtered Data'!E263</f>
        <v>0</v>
      </c>
      <c r="F264" s="7">
        <f>'Filtered Data'!F263</f>
        <v>8</v>
      </c>
      <c r="G264" s="7" t="str">
        <f>'Filtered Data'!G263</f>
        <v>03</v>
      </c>
      <c r="H264" s="7" t="str">
        <f>'Filtered Data'!H263</f>
        <v>5a</v>
      </c>
      <c r="I264" s="7" t="str">
        <f>'Filtered Data'!I263</f>
        <v>64</v>
      </c>
      <c r="J264" s="7" t="str">
        <f>'Filtered Data'!J263</f>
        <v>5a</v>
      </c>
      <c r="K264" s="7" t="str">
        <f>'Filtered Data'!K263</f>
        <v>41</v>
      </c>
      <c r="L264" s="7" t="str">
        <f>'Filtered Data'!L263</f>
        <v>00</v>
      </c>
      <c r="M264" s="7" t="str">
        <f>'Filtered Data'!M263</f>
        <v>32</v>
      </c>
      <c r="N264" s="7" t="str">
        <f>'Filtered Data'!N263</f>
        <v>22</v>
      </c>
      <c r="P264" s="9" t="e">
        <f t="shared" si="5"/>
        <v>#NUM!</v>
      </c>
      <c r="Q264" s="10"/>
      <c r="R264" s="10" t="str">
        <f>IF(C264=401,(HEX2DEC(_xlfn.CONCAT(H264,G264))/1000),"")</f>
        <v/>
      </c>
      <c r="S264" s="6">
        <f>HEX2DEC(_xlfn.CONCAT(N264,M264,L264,K264))</f>
        <v>573702209</v>
      </c>
      <c r="T264" s="6">
        <f>IF(S264&gt;2147483647,S264-4294967296,S264)</f>
        <v>573702209</v>
      </c>
      <c r="U264" s="6" t="str">
        <f>IF(C264=401,T264/1000,"")</f>
        <v/>
      </c>
      <c r="V264" s="10"/>
      <c r="W264" s="10"/>
      <c r="X264" s="10" t="str">
        <f>IF(C264=402,HEX2DEC(G264),"")</f>
        <v/>
      </c>
      <c r="Y264" s="10" t="str">
        <f>IF(C264=402,HEX2DEC(_xlfn.CONCAT(N264,M264,L264,K264))/1000,"")</f>
        <v/>
      </c>
      <c r="Z264" s="11"/>
      <c r="AA264" s="10"/>
      <c r="AB264" s="10"/>
      <c r="AC264" s="10" t="str">
        <f>IF(C264=403,HEX2DEC(_xlfn.CONCAT(N264,M264,L264,K264))/1000,"")</f>
        <v/>
      </c>
      <c r="AD264" s="10"/>
      <c r="AE264" s="10"/>
      <c r="AF264" s="10"/>
      <c r="AG264" s="10"/>
      <c r="AH264" s="10"/>
      <c r="AI264" s="10"/>
      <c r="AJ264" s="11"/>
      <c r="AK264" s="10"/>
      <c r="AL264" s="10"/>
      <c r="AM264" s="10"/>
      <c r="AN264" s="10"/>
      <c r="AO264" s="10"/>
      <c r="AP264" s="10"/>
      <c r="AQ264" s="10"/>
      <c r="AR264" s="10"/>
    </row>
    <row r="265">
      <c r="A265" s="7">
        <f>'Filtered Data'!A264</f>
        <v>13174</v>
      </c>
      <c r="B265" s="7">
        <f>'Filtered Data'!B264</f>
        <v>1</v>
      </c>
      <c r="C265" s="7">
        <f>'Filtered Data'!C264</f>
        <v>301</v>
      </c>
      <c r="D265" s="7">
        <f>'Filtered Data'!D264</f>
        <v>0</v>
      </c>
      <c r="E265" s="7">
        <f>'Filtered Data'!E264</f>
        <v>0</v>
      </c>
      <c r="F265" s="7">
        <f>'Filtered Data'!F264</f>
        <v>3</v>
      </c>
      <c r="G265" s="7" t="str">
        <f>'Filtered Data'!G264</f>
        <v>6b</v>
      </c>
      <c r="H265" s="7" t="str">
        <f>'Filtered Data'!H264</f>
        <v>02</v>
      </c>
      <c r="I265" s="7" t="str">
        <f>'Filtered Data'!I264</f>
        <v>00</v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>IF(C265=401,(HEX2DEC(_xlfn.CONCAT(H265,G265))/1000),"")</f>
        <v/>
      </c>
      <c r="S265" s="6">
        <f>HEX2DEC(_xlfn.CONCAT(N265,M265,L265,K265))</f>
        <v>0</v>
      </c>
      <c r="T265" s="6">
        <f>IF(S265&gt;2147483647,S265-4294967296,S265)</f>
        <v>0</v>
      </c>
      <c r="U265" s="6" t="str">
        <f>IF(C265=401,T265/1000,"")</f>
        <v/>
      </c>
      <c r="V265" s="10"/>
      <c r="W265" s="10"/>
      <c r="X265" s="10" t="str">
        <f>IF(C265=402,HEX2DEC(G265),"")</f>
        <v/>
      </c>
      <c r="Y265" s="10" t="str">
        <f>IF(C265=402,HEX2DEC(_xlfn.CONCAT(N265,M265,L265,K265))/1000,"")</f>
        <v/>
      </c>
      <c r="Z265" s="11"/>
      <c r="AA265" s="10"/>
      <c r="AB265" s="10"/>
      <c r="AC265" s="10" t="str">
        <f>IF(C265=403,HEX2DEC(_xlfn.CONCAT(N265,M265,L265,K265))/1000,"")</f>
        <v/>
      </c>
      <c r="AD265" s="10"/>
      <c r="AE265" s="10"/>
      <c r="AF265" s="10"/>
      <c r="AG265" s="10"/>
      <c r="AH265" s="10"/>
      <c r="AI265" s="10"/>
      <c r="AJ265" s="11"/>
      <c r="AK265" s="10"/>
      <c r="AL265" s="10"/>
      <c r="AM265" s="10"/>
      <c r="AN265" s="10"/>
      <c r="AO265" s="10"/>
      <c r="AP265" s="10"/>
      <c r="AQ265" s="10"/>
      <c r="AR265" s="10"/>
    </row>
    <row r="266">
      <c r="A266" s="7">
        <f>'Filtered Data'!A265</f>
        <v>13176</v>
      </c>
      <c r="B266" s="7">
        <f>'Filtered Data'!B265</f>
        <v>0</v>
      </c>
      <c r="C266" s="7">
        <f>'Filtered Data'!C265</f>
        <v>400</v>
      </c>
      <c r="D266" s="7">
        <f>'Filtered Data'!D265</f>
        <v>0</v>
      </c>
      <c r="E266" s="7">
        <f>'Filtered Data'!E265</f>
        <v>0</v>
      </c>
      <c r="F266" s="7">
        <f>'Filtered Data'!F265</f>
        <v>8</v>
      </c>
      <c r="G266" s="7" t="str">
        <f>'Filtered Data'!G265</f>
        <v>01</v>
      </c>
      <c r="H266" s="7" t="str">
        <f>'Filtered Data'!H265</f>
        <v>00</v>
      </c>
      <c r="I266" s="7" t="str">
        <f>'Filtered Data'!I265</f>
        <v>c</v>
      </c>
      <c r="J266" s="7" t="str">
        <f>'Filtered Data'!J265</f>
        <v>00</v>
      </c>
      <c r="K266" s="7" t="str">
        <f>'Filtered Data'!K265</f>
        <v>00</v>
      </c>
      <c r="L266" s="7" t="str">
        <f>'Filtered Data'!L265</f>
        <v>00</v>
      </c>
      <c r="M266" s="7" t="str">
        <f>'Filtered Data'!M265</f>
        <v>00</v>
      </c>
      <c r="N266" s="7" t="str">
        <f>'Filtered Data'!N265</f>
        <v>00</v>
      </c>
      <c r="P266" s="9" t="e">
        <f t="shared" si="5"/>
        <v>#NUM!</v>
      </c>
      <c r="Q266" s="10"/>
      <c r="R266" s="10" t="str">
        <f>IF(C266=401,(HEX2DEC(_xlfn.CONCAT(H266,G266))/1000),"")</f>
        <v/>
      </c>
      <c r="S266" s="6">
        <f>HEX2DEC(_xlfn.CONCAT(N266,M266,L266,K266))</f>
        <v>0</v>
      </c>
      <c r="T266" s="6">
        <f>IF(S266&gt;2147483647,S266-4294967296,S266)</f>
        <v>0</v>
      </c>
      <c r="U266" s="6" t="str">
        <f>IF(C266=401,T266/1000,"")</f>
        <v/>
      </c>
      <c r="V266" s="10"/>
      <c r="W266" s="10"/>
      <c r="X266" s="10" t="str">
        <f>IF(C266=402,HEX2DEC(G266),"")</f>
        <v/>
      </c>
      <c r="Y266" s="10" t="str">
        <f>IF(C266=402,HEX2DEC(_xlfn.CONCAT(N266,M266,L266,K266))/1000,"")</f>
        <v/>
      </c>
      <c r="Z266" s="11"/>
      <c r="AA266" s="10"/>
      <c r="AB266" s="10"/>
      <c r="AC266" s="10" t="str">
        <f>IF(C266=403,HEX2DEC(_xlfn.CONCAT(N266,M266,L266,K266))/1000,"")</f>
        <v/>
      </c>
      <c r="AD266" s="10"/>
      <c r="AE266" s="10"/>
      <c r="AF266" s="10"/>
      <c r="AG266" s="10"/>
      <c r="AH266" s="10"/>
      <c r="AI266" s="10"/>
      <c r="AJ266" s="11"/>
      <c r="AK266" s="10"/>
      <c r="AL266" s="10"/>
      <c r="AM266" s="10"/>
      <c r="AN266" s="10"/>
      <c r="AO266" s="10"/>
      <c r="AP266" s="10"/>
      <c r="AQ266" s="10"/>
      <c r="AR266" s="10"/>
    </row>
    <row r="267">
      <c r="A267" s="7">
        <f>'Filtered Data'!A266</f>
        <v>13221</v>
      </c>
      <c r="B267" s="7">
        <f>'Filtered Data'!B266</f>
        <v>0</v>
      </c>
      <c r="C267" s="7">
        <f>'Filtered Data'!C266</f>
        <v>201</v>
      </c>
      <c r="D267" s="7">
        <f>'Filtered Data'!D266</f>
        <v>0</v>
      </c>
      <c r="E267" s="7">
        <f>'Filtered Data'!E266</f>
        <v>0</v>
      </c>
      <c r="F267" s="7">
        <f>'Filtered Data'!F266</f>
        <v>6</v>
      </c>
      <c r="G267" s="7" t="str">
        <f>'Filtered Data'!G266</f>
        <v>00</v>
      </c>
      <c r="H267" s="7" t="str">
        <f>'Filtered Data'!H266</f>
        <v>00</v>
      </c>
      <c r="I267" s="7" t="str">
        <f>'Filtered Data'!I266</f>
        <v>00</v>
      </c>
      <c r="J267" s="7" t="str">
        <f>'Filtered Data'!J266</f>
        <v>00</v>
      </c>
      <c r="K267" s="7" t="str">
        <f>'Filtered Data'!K266</f>
        <v>62</v>
      </c>
      <c r="L267" s="7" t="str">
        <f>'Filtered Data'!L266</f>
        <v>00</v>
      </c>
      <c r="M267" s="7" t="str">
        <f>'Filtered Data'!M266</f>
        <v/>
      </c>
      <c r="N267" s="7" t="str">
        <f>'Filtered Data'!N266</f>
        <v/>
      </c>
      <c r="P267" s="9" t="e">
        <f t="shared" si="5"/>
        <v>#NUM!</v>
      </c>
      <c r="Q267" s="10"/>
      <c r="R267" s="10" t="str">
        <f>IF(C267=401,(HEX2DEC(_xlfn.CONCAT(H267,G267))/1000),"")</f>
        <v/>
      </c>
      <c r="S267" s="6">
        <f>HEX2DEC(_xlfn.CONCAT(N267,M267,L267,K267))</f>
        <v>98</v>
      </c>
      <c r="T267" s="6">
        <f>IF(S267&gt;2147483647,S267-4294967296,S267)</f>
        <v>98</v>
      </c>
      <c r="U267" s="6" t="str">
        <f>IF(C267=401,T267/1000,"")</f>
        <v/>
      </c>
      <c r="V267" s="10"/>
      <c r="W267" s="10"/>
      <c r="X267" s="10" t="str">
        <f>IF(C267=402,HEX2DEC(G267),"")</f>
        <v/>
      </c>
      <c r="Y267" s="10" t="str">
        <f>IF(C267=402,HEX2DEC(_xlfn.CONCAT(N267,M267,L267,K267))/1000,"")</f>
        <v/>
      </c>
      <c r="Z267" s="11"/>
      <c r="AA267" s="10"/>
      <c r="AB267" s="10"/>
      <c r="AC267" s="10" t="str">
        <f>IF(C267=403,HEX2DEC(_xlfn.CONCAT(N267,M267,L267,K267))/1000,"")</f>
        <v/>
      </c>
      <c r="AD267" s="10"/>
      <c r="AE267" s="10"/>
      <c r="AF267" s="10"/>
      <c r="AG267" s="10"/>
      <c r="AH267" s="10"/>
      <c r="AI267" s="10"/>
      <c r="AJ267" s="11"/>
      <c r="AK267" s="10"/>
      <c r="AL267" s="10"/>
      <c r="AM267" s="10"/>
      <c r="AN267" s="10"/>
      <c r="AO267" s="10"/>
      <c r="AP267" s="10"/>
      <c r="AQ267" s="10"/>
      <c r="AR267" s="10"/>
    </row>
    <row r="268">
      <c r="A268" s="7">
        <f>'Filtered Data'!A267</f>
        <v>13222</v>
      </c>
      <c r="B268" s="7">
        <f>'Filtered Data'!B267</f>
        <v>1</v>
      </c>
      <c r="C268" s="7">
        <f>'Filtered Data'!C267</f>
        <v>300</v>
      </c>
      <c r="D268" s="7">
        <f>'Filtered Data'!D267</f>
        <v>0</v>
      </c>
      <c r="E268" s="7">
        <f>'Filtered Data'!E267</f>
        <v>0</v>
      </c>
      <c r="F268" s="7">
        <f>'Filtered Data'!F267</f>
        <v>8</v>
      </c>
      <c r="G268" s="7" t="str">
        <f>'Filtered Data'!G267</f>
        <v>03</v>
      </c>
      <c r="H268" s="7" t="str">
        <f>'Filtered Data'!H267</f>
        <v>5a</v>
      </c>
      <c r="I268" s="7" t="str">
        <f>'Filtered Data'!I267</f>
        <v>64</v>
      </c>
      <c r="J268" s="7" t="str">
        <f>'Filtered Data'!J267</f>
        <v>5a</v>
      </c>
      <c r="K268" s="7" t="str">
        <f>'Filtered Data'!K267</f>
        <v>41</v>
      </c>
      <c r="L268" s="7" t="str">
        <f>'Filtered Data'!L267</f>
        <v>00</v>
      </c>
      <c r="M268" s="7" t="str">
        <f>'Filtered Data'!M267</f>
        <v>32</v>
      </c>
      <c r="N268" s="7" t="str">
        <f>'Filtered Data'!N267</f>
        <v>23</v>
      </c>
      <c r="P268" s="9" t="e">
        <f t="shared" si="5"/>
        <v>#NUM!</v>
      </c>
      <c r="Q268" s="10"/>
      <c r="R268" s="10" t="str">
        <f>IF(C268=401,(HEX2DEC(_xlfn.CONCAT(H268,G268))/1000),"")</f>
        <v/>
      </c>
      <c r="S268" s="6">
        <f>HEX2DEC(_xlfn.CONCAT(N268,M268,L268,K268))</f>
        <v>590479425</v>
      </c>
      <c r="T268" s="6">
        <f>IF(S268&gt;2147483647,S268-4294967296,S268)</f>
        <v>590479425</v>
      </c>
      <c r="U268" s="6" t="str">
        <f>IF(C268=401,T268/1000,"")</f>
        <v/>
      </c>
      <c r="V268" s="10"/>
      <c r="W268" s="10"/>
      <c r="X268" s="10" t="str">
        <f>IF(C268=402,HEX2DEC(G268),"")</f>
        <v/>
      </c>
      <c r="Y268" s="10" t="str">
        <f>IF(C268=402,HEX2DEC(_xlfn.CONCAT(N268,M268,L268,K268))/1000,"")</f>
        <v/>
      </c>
      <c r="Z268" s="11"/>
      <c r="AA268" s="10"/>
      <c r="AB268" s="10"/>
      <c r="AC268" s="10" t="str">
        <f>IF(C268=403,HEX2DEC(_xlfn.CONCAT(N268,M268,L268,K268))/1000,"")</f>
        <v/>
      </c>
      <c r="AD268" s="10"/>
      <c r="AE268" s="10"/>
      <c r="AF268" s="10"/>
      <c r="AG268" s="10"/>
      <c r="AH268" s="10"/>
      <c r="AI268" s="10"/>
      <c r="AJ268" s="11"/>
      <c r="AK268" s="10"/>
      <c r="AL268" s="10"/>
      <c r="AM268" s="10"/>
      <c r="AN268" s="10"/>
      <c r="AO268" s="10"/>
      <c r="AP268" s="10"/>
      <c r="AQ268" s="10"/>
      <c r="AR268" s="10"/>
    </row>
    <row r="269">
      <c r="A269" s="7">
        <f>'Filtered Data'!A268</f>
        <v>13223</v>
      </c>
      <c r="B269" s="7">
        <f>'Filtered Data'!B268</f>
        <v>1</v>
      </c>
      <c r="C269" s="7">
        <f>'Filtered Data'!C268</f>
        <v>301</v>
      </c>
      <c r="D269" s="7">
        <f>'Filtered Data'!D268</f>
        <v>0</v>
      </c>
      <c r="E269" s="7">
        <f>'Filtered Data'!E268</f>
        <v>0</v>
      </c>
      <c r="F269" s="7">
        <f>'Filtered Data'!F268</f>
        <v>3</v>
      </c>
      <c r="G269" s="7" t="str">
        <f>'Filtered Data'!G268</f>
        <v>96</v>
      </c>
      <c r="H269" s="7" t="str">
        <f>'Filtered Data'!H268</f>
        <v>03</v>
      </c>
      <c r="I269" s="7" t="str">
        <f>'Filtered Data'!I268</f>
        <v>00</v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>IF(C269=401,(HEX2DEC(_xlfn.CONCAT(H269,G269))/1000),"")</f>
        <v/>
      </c>
      <c r="S269" s="6">
        <f>HEX2DEC(_xlfn.CONCAT(N269,M269,L269,K269))</f>
        <v>0</v>
      </c>
      <c r="T269" s="6">
        <f>IF(S269&gt;2147483647,S269-4294967296,S269)</f>
        <v>0</v>
      </c>
      <c r="U269" s="6" t="str">
        <f>IF(C269=401,T269/1000,"")</f>
        <v/>
      </c>
      <c r="V269" s="10"/>
      <c r="W269" s="10"/>
      <c r="X269" s="10" t="str">
        <f>IF(C269=402,HEX2DEC(G269),"")</f>
        <v/>
      </c>
      <c r="Y269" s="10" t="str">
        <f>IF(C269=402,HEX2DEC(_xlfn.CONCAT(N269,M269,L269,K269))/1000,"")</f>
        <v/>
      </c>
      <c r="Z269" s="11"/>
      <c r="AA269" s="10"/>
      <c r="AB269" s="10"/>
      <c r="AC269" s="10" t="str">
        <f>IF(C269=403,HEX2DEC(_xlfn.CONCAT(N269,M269,L269,K269))/1000,"")</f>
        <v/>
      </c>
      <c r="AD269" s="10"/>
      <c r="AE269" s="10"/>
      <c r="AF269" s="10"/>
      <c r="AG269" s="10"/>
      <c r="AH269" s="10"/>
      <c r="AI269" s="10"/>
      <c r="AJ269" s="11"/>
      <c r="AK269" s="10"/>
      <c r="AL269" s="10"/>
      <c r="AM269" s="10"/>
      <c r="AN269" s="10"/>
      <c r="AO269" s="10"/>
      <c r="AP269" s="10"/>
      <c r="AQ269" s="10"/>
      <c r="AR269" s="10"/>
    </row>
    <row r="270">
      <c r="A270" s="7">
        <f>'Filtered Data'!A269</f>
        <v>13233</v>
      </c>
      <c r="B270" s="7">
        <f>'Filtered Data'!B269</f>
        <v>0</v>
      </c>
      <c r="C270" s="7">
        <f>'Filtered Data'!C269</f>
        <v>203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00</v>
      </c>
      <c r="H270" s="7" t="str">
        <f>'Filtered Data'!H269</f>
        <v>00</v>
      </c>
      <c r="I270" s="7" t="str">
        <f>'Filtered Data'!I269</f>
        <v>00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5"/>
        <v>#NUM!</v>
      </c>
      <c r="Q270" s="10"/>
      <c r="R270" s="10" t="str">
        <f>IF(C270=401,(HEX2DEC(_xlfn.CONCAT(H270,G270))/1000),"")</f>
        <v/>
      </c>
      <c r="S270" s="6">
        <f>HEX2DEC(_xlfn.CONCAT(N270,M270,L270,K270))</f>
        <v>0</v>
      </c>
      <c r="T270" s="6">
        <f>IF(S270&gt;2147483647,S270-4294967296,S270)</f>
        <v>0</v>
      </c>
      <c r="U270" s="6" t="str">
        <f>IF(C270=401,T270/1000,"")</f>
        <v/>
      </c>
      <c r="V270" s="10"/>
      <c r="W270" s="10"/>
      <c r="X270" s="10" t="str">
        <f>IF(C270=402,HEX2DEC(G270),"")</f>
        <v/>
      </c>
      <c r="Y270" s="10" t="str">
        <f>IF(C270=402,HEX2DEC(_xlfn.CONCAT(N270,M270,L270,K270))/1000,"")</f>
        <v/>
      </c>
      <c r="Z270" s="11"/>
      <c r="AA270" s="10"/>
      <c r="AB270" s="10"/>
      <c r="AC270" s="10" t="str">
        <f>IF(C270=403,HEX2DEC(_xlfn.CONCAT(N270,M270,L270,K270))/1000,"")</f>
        <v/>
      </c>
      <c r="AD270" s="10"/>
      <c r="AE270" s="10"/>
      <c r="AF270" s="10"/>
      <c r="AG270" s="10"/>
      <c r="AH270" s="10"/>
      <c r="AI270" s="10"/>
      <c r="AJ270" s="11"/>
      <c r="AK270" s="10"/>
      <c r="AL270" s="10"/>
      <c r="AM270" s="10"/>
      <c r="AN270" s="10"/>
      <c r="AO270" s="10"/>
      <c r="AP270" s="10"/>
      <c r="AQ270" s="10"/>
      <c r="AR270" s="10"/>
    </row>
    <row r="271">
      <c r="A271" s="7">
        <f>'Filtered Data'!A270</f>
        <v>13256</v>
      </c>
      <c r="B271" s="7">
        <f>'Filtered Data'!B270</f>
        <v>0</v>
      </c>
      <c r="C271" s="7">
        <f>'Filtered Data'!C270</f>
        <v>401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69</v>
      </c>
      <c r="H271" s="7" t="str">
        <f>'Filtered Data'!H270</f>
        <v>9a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4d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5"/>
        <v>#NUM!</v>
      </c>
      <c r="Q271" s="10"/>
      <c r="R271" s="10">
        <f>IF(C271=401,(HEX2DEC(_xlfn.CONCAT(H271,G271))/1000),"")</f>
        <v>39.529000000000003</v>
      </c>
      <c r="S271" s="6">
        <f>HEX2DEC(_xlfn.CONCAT(N271,M271,L271,K271))</f>
        <v>77</v>
      </c>
      <c r="T271" s="6">
        <f>IF(S271&gt;2147483647,S271-4294967296,S271)</f>
        <v>77</v>
      </c>
      <c r="U271" s="6">
        <f>IF(C271=401,T271/1000,"")</f>
        <v>7.6999999999999999e-002</v>
      </c>
      <c r="V271" s="10"/>
      <c r="W271" s="10"/>
      <c r="X271" s="10" t="str">
        <f>IF(C271=402,HEX2DEC(G271),"")</f>
        <v/>
      </c>
      <c r="Y271" s="10" t="str">
        <f>IF(C271=402,HEX2DEC(_xlfn.CONCAT(N271,M271,L271,K271))/1000,"")</f>
        <v/>
      </c>
      <c r="Z271" s="11"/>
      <c r="AA271" s="10"/>
      <c r="AB271" s="10"/>
      <c r="AC271" s="10" t="str">
        <f>IF(C271=403,HEX2DEC(_xlfn.CONCAT(N271,M271,L271,K271))/1000,"")</f>
        <v/>
      </c>
      <c r="AD271" s="10"/>
      <c r="AE271" s="10"/>
      <c r="AF271" s="10"/>
      <c r="AG271" s="10"/>
      <c r="AH271" s="10"/>
      <c r="AI271" s="10"/>
      <c r="AJ271" s="11"/>
      <c r="AK271" s="10"/>
      <c r="AL271" s="10"/>
      <c r="AM271" s="10"/>
      <c r="AN271" s="10"/>
      <c r="AO271" s="10"/>
      <c r="AP271" s="10"/>
      <c r="AQ271" s="10"/>
      <c r="AR271" s="10"/>
    </row>
    <row r="272">
      <c r="A272" s="7">
        <f>'Filtered Data'!A271</f>
        <v>13273</v>
      </c>
      <c r="B272" s="7">
        <f>'Filtered Data'!B271</f>
        <v>1</v>
      </c>
      <c r="C272" s="7">
        <f>'Filtered Data'!C271</f>
        <v>300</v>
      </c>
      <c r="D272" s="7">
        <f>'Filtered Data'!D271</f>
        <v>0</v>
      </c>
      <c r="E272" s="7">
        <f>'Filtered Data'!E271</f>
        <v>0</v>
      </c>
      <c r="F272" s="7">
        <f>'Filtered Data'!F271</f>
        <v>8</v>
      </c>
      <c r="G272" s="7" t="str">
        <f>'Filtered Data'!G271</f>
        <v>03</v>
      </c>
      <c r="H272" s="7" t="str">
        <f>'Filtered Data'!H271</f>
        <v>5a</v>
      </c>
      <c r="I272" s="7" t="str">
        <f>'Filtered Data'!I271</f>
        <v>64</v>
      </c>
      <c r="J272" s="7" t="str">
        <f>'Filtered Data'!J271</f>
        <v>5a</v>
      </c>
      <c r="K272" s="7" t="str">
        <f>'Filtered Data'!K271</f>
        <v>41</v>
      </c>
      <c r="L272" s="7" t="str">
        <f>'Filtered Data'!L271</f>
        <v>00</v>
      </c>
      <c r="M272" s="7" t="str">
        <f>'Filtered Data'!M271</f>
        <v>32</v>
      </c>
      <c r="N272" s="7" t="str">
        <f>'Filtered Data'!N271</f>
        <v>64</v>
      </c>
      <c r="P272" s="9" t="e">
        <f t="shared" si="5"/>
        <v>#NUM!</v>
      </c>
      <c r="Q272" s="10"/>
      <c r="R272" s="10" t="str">
        <f>IF(C272=401,(HEX2DEC(_xlfn.CONCAT(H272,G272))/1000),"")</f>
        <v/>
      </c>
      <c r="S272" s="6">
        <f>HEX2DEC(_xlfn.CONCAT(N272,M272,L272,K272))</f>
        <v>1680998465</v>
      </c>
      <c r="T272" s="6">
        <f>IF(S272&gt;2147483647,S272-4294967296,S272)</f>
        <v>1680998465</v>
      </c>
      <c r="U272" s="6" t="str">
        <f>IF(C272=401,T272/1000,"")</f>
        <v/>
      </c>
      <c r="V272" s="10"/>
      <c r="W272" s="10"/>
      <c r="X272" s="10" t="str">
        <f>IF(C272=402,HEX2DEC(G272),"")</f>
        <v/>
      </c>
      <c r="Y272" s="10" t="str">
        <f>IF(C272=402,HEX2DEC(_xlfn.CONCAT(N272,M272,L272,K272))/1000,"")</f>
        <v/>
      </c>
      <c r="Z272" s="11"/>
      <c r="AA272" s="10"/>
      <c r="AB272" s="10"/>
      <c r="AC272" s="10" t="str">
        <f>IF(C272=403,HEX2DEC(_xlfn.CONCAT(N272,M272,L272,K272))/1000,"")</f>
        <v/>
      </c>
      <c r="AD272" s="10"/>
      <c r="AE272" s="10"/>
      <c r="AF272" s="10"/>
      <c r="AG272" s="10"/>
      <c r="AH272" s="10"/>
      <c r="AI272" s="10"/>
      <c r="AJ272" s="11"/>
      <c r="AK272" s="10"/>
      <c r="AL272" s="10"/>
      <c r="AM272" s="10"/>
      <c r="AN272" s="10"/>
      <c r="AO272" s="10"/>
      <c r="AP272" s="10"/>
      <c r="AQ272" s="10"/>
      <c r="AR272" s="10"/>
    </row>
    <row r="273">
      <c r="A273" s="7">
        <f>'Filtered Data'!A272</f>
        <v>13274</v>
      </c>
      <c r="B273" s="7">
        <f>'Filtered Data'!B272</f>
        <v>1</v>
      </c>
      <c r="C273" s="7">
        <f>'Filtered Data'!C272</f>
        <v>301</v>
      </c>
      <c r="D273" s="7">
        <f>'Filtered Data'!D272</f>
        <v>0</v>
      </c>
      <c r="E273" s="7">
        <f>'Filtered Data'!E272</f>
        <v>0</v>
      </c>
      <c r="F273" s="7">
        <f>'Filtered Data'!F272</f>
        <v>3</v>
      </c>
      <c r="G273" s="7" t="str">
        <f>'Filtered Data'!G272</f>
        <v>03</v>
      </c>
      <c r="H273" s="7" t="str">
        <f>'Filtered Data'!H272</f>
        <v>04</v>
      </c>
      <c r="I273" s="7" t="str">
        <f>'Filtered Data'!I272</f>
        <v>00</v>
      </c>
      <c r="J273" s="7" t="str">
        <f>'Filtered Data'!J272</f>
        <v/>
      </c>
      <c r="K273" s="7" t="str">
        <f>'Filtered Data'!K272</f>
        <v/>
      </c>
      <c r="L273" s="7" t="str">
        <f>'Filtered Data'!L272</f>
        <v/>
      </c>
      <c r="M273" s="7" t="str">
        <f>'Filtered Data'!M272</f>
        <v/>
      </c>
      <c r="N273" s="7" t="str">
        <f>'Filtered Data'!N272</f>
        <v/>
      </c>
      <c r="P273" s="9"/>
      <c r="Q273" s="10"/>
      <c r="R273" s="10" t="str">
        <f>IF(C273=401,(HEX2DEC(_xlfn.CONCAT(H273,G273))/1000),"")</f>
        <v/>
      </c>
      <c r="S273" s="6">
        <f>HEX2DEC(_xlfn.CONCAT(N273,M273,L273,K273))</f>
        <v>0</v>
      </c>
      <c r="T273" s="6">
        <f>IF(S273&gt;2147483647,S273-4294967296,S273)</f>
        <v>0</v>
      </c>
      <c r="U273" s="6" t="str">
        <f>IF(C273=401,T273/1000,"")</f>
        <v/>
      </c>
      <c r="V273" s="10"/>
      <c r="W273" s="10"/>
      <c r="X273" s="10" t="str">
        <f>IF(C273=402,HEX2DEC(G273),"")</f>
        <v/>
      </c>
      <c r="Y273" s="10" t="str">
        <f>IF(C273=402,HEX2DEC(_xlfn.CONCAT(N273,M273,L273,K273))/1000,"")</f>
        <v/>
      </c>
      <c r="Z273" s="11"/>
      <c r="AA273" s="10"/>
      <c r="AB273" s="10"/>
      <c r="AC273" s="10" t="str">
        <f>IF(C273=403,HEX2DEC(_xlfn.CONCAT(N273,M273,L273,K273))/1000,"")</f>
        <v/>
      </c>
      <c r="AD273" s="10"/>
      <c r="AE273" s="10"/>
      <c r="AF273" s="10"/>
      <c r="AG273" s="10"/>
      <c r="AH273" s="10"/>
      <c r="AI273" s="10"/>
      <c r="AJ273" s="11"/>
      <c r="AK273" s="10"/>
      <c r="AL273" s="10"/>
      <c r="AM273" s="10"/>
      <c r="AN273" s="10"/>
      <c r="AO273" s="10"/>
      <c r="AP273" s="10"/>
      <c r="AQ273" s="10"/>
      <c r="AR273" s="10"/>
    </row>
    <row r="274">
      <c r="A274" s="7">
        <f>'Filtered Data'!A273</f>
        <v>13276</v>
      </c>
      <c r="B274" s="7">
        <f>'Filtered Data'!B273</f>
        <v>0</v>
      </c>
      <c r="C274" s="7">
        <f>'Filtered Data'!C273</f>
        <v>400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01</v>
      </c>
      <c r="H274" s="7" t="str">
        <f>'Filtered Data'!H273</f>
        <v>00</v>
      </c>
      <c r="I274" s="7" t="str">
        <f>'Filtered Data'!I273</f>
        <v>c</v>
      </c>
      <c r="J274" s="7" t="str">
        <f>'Filtered Data'!J273</f>
        <v>00</v>
      </c>
      <c r="K274" s="7" t="str">
        <f>'Filtered Data'!K273</f>
        <v>00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5"/>
        <v>#NUM!</v>
      </c>
      <c r="Q274" s="10"/>
      <c r="R274" s="10" t="str">
        <f>IF(C274=401,(HEX2DEC(_xlfn.CONCAT(H274,G274))/1000),"")</f>
        <v/>
      </c>
      <c r="S274" s="6">
        <f>HEX2DEC(_xlfn.CONCAT(N274,M274,L274,K274))</f>
        <v>0</v>
      </c>
      <c r="T274" s="6">
        <f>IF(S274&gt;2147483647,S274-4294967296,S274)</f>
        <v>0</v>
      </c>
      <c r="U274" s="6" t="str">
        <f>IF(C274=401,T274/1000,"")</f>
        <v/>
      </c>
      <c r="V274" s="10"/>
      <c r="W274" s="10"/>
      <c r="X274" s="10" t="str">
        <f>IF(C274=402,HEX2DEC(G274),"")</f>
        <v/>
      </c>
      <c r="Y274" s="10" t="str">
        <f>IF(C274=402,HEX2DEC(_xlfn.CONCAT(N274,M274,L274,K274))/1000,"")</f>
        <v/>
      </c>
      <c r="Z274" s="11"/>
      <c r="AA274" s="10"/>
      <c r="AB274" s="10"/>
      <c r="AC274" s="10" t="str">
        <f>IF(C274=403,HEX2DEC(_xlfn.CONCAT(N274,M274,L274,K274))/1000,"")</f>
        <v/>
      </c>
      <c r="AD274" s="10"/>
      <c r="AE274" s="10"/>
      <c r="AF274" s="10"/>
      <c r="AG274" s="10"/>
      <c r="AH274" s="10"/>
      <c r="AI274" s="10"/>
      <c r="AJ274" s="11"/>
      <c r="AK274" s="10"/>
      <c r="AL274" s="10"/>
      <c r="AM274" s="10"/>
      <c r="AN274" s="10"/>
      <c r="AO274" s="10"/>
      <c r="AP274" s="10"/>
      <c r="AQ274" s="10"/>
      <c r="AR274" s="10"/>
    </row>
    <row r="275">
      <c r="A275" s="7">
        <f>'Filtered Data'!A274</f>
        <v>13321</v>
      </c>
      <c r="B275" s="7">
        <f>'Filtered Data'!B274</f>
        <v>0</v>
      </c>
      <c r="C275" s="7">
        <f>'Filtered Data'!C274</f>
        <v>201</v>
      </c>
      <c r="D275" s="7">
        <f>'Filtered Data'!D274</f>
        <v>0</v>
      </c>
      <c r="E275" s="7">
        <f>'Filtered Data'!E274</f>
        <v>0</v>
      </c>
      <c r="F275" s="7">
        <f>'Filtered Data'!F274</f>
        <v>6</v>
      </c>
      <c r="G275" s="7" t="str">
        <f>'Filtered Data'!G274</f>
        <v>00</v>
      </c>
      <c r="H275" s="7" t="str">
        <f>'Filtered Data'!H274</f>
        <v>00</v>
      </c>
      <c r="I275" s="7" t="str">
        <f>'Filtered Data'!I274</f>
        <v>00</v>
      </c>
      <c r="J275" s="7" t="str">
        <f>'Filtered Data'!J274</f>
        <v>00</v>
      </c>
      <c r="K275" s="7" t="str">
        <f>'Filtered Data'!K274</f>
        <v>62</v>
      </c>
      <c r="L275" s="7" t="str">
        <f>'Filtered Data'!L274</f>
        <v>00</v>
      </c>
      <c r="M275" s="7" t="str">
        <f>'Filtered Data'!M274</f>
        <v/>
      </c>
      <c r="N275" s="7" t="str">
        <f>'Filtered Data'!N274</f>
        <v/>
      </c>
      <c r="P275" s="9" t="e">
        <f t="shared" si="5"/>
        <v>#NUM!</v>
      </c>
      <c r="Q275" s="10"/>
      <c r="R275" s="10" t="str">
        <f>IF(C275=401,(HEX2DEC(_xlfn.CONCAT(H275,G275))/1000),"")</f>
        <v/>
      </c>
      <c r="S275" s="6">
        <f>HEX2DEC(_xlfn.CONCAT(N275,M275,L275,K275))</f>
        <v>98</v>
      </c>
      <c r="T275" s="6">
        <f>IF(S275&gt;2147483647,S275-4294967296,S275)</f>
        <v>98</v>
      </c>
      <c r="U275" s="6" t="str">
        <f>IF(C275=401,T275/1000,"")</f>
        <v/>
      </c>
      <c r="V275" s="10"/>
      <c r="W275" s="10"/>
      <c r="X275" s="10" t="str">
        <f>IF(C275=402,HEX2DEC(G275),"")</f>
        <v/>
      </c>
      <c r="Y275" s="10" t="str">
        <f>IF(C275=402,HEX2DEC(_xlfn.CONCAT(N275,M275,L275,K275))/1000,"")</f>
        <v/>
      </c>
      <c r="Z275" s="11"/>
      <c r="AA275" s="10"/>
      <c r="AB275" s="10"/>
      <c r="AC275" s="10" t="str">
        <f>IF(C275=403,HEX2DEC(_xlfn.CONCAT(N275,M275,L275,K275))/1000,"")</f>
        <v/>
      </c>
      <c r="AD275" s="10"/>
      <c r="AE275" s="10"/>
      <c r="AF275" s="10"/>
      <c r="AG275" s="10"/>
      <c r="AH275" s="10"/>
      <c r="AI275" s="10"/>
      <c r="AJ275" s="11"/>
      <c r="AK275" s="10"/>
      <c r="AL275" s="10"/>
      <c r="AM275" s="10"/>
      <c r="AN275" s="10"/>
      <c r="AO275" s="10"/>
      <c r="AP275" s="10"/>
      <c r="AQ275" s="10"/>
      <c r="AR275" s="10"/>
    </row>
    <row r="276">
      <c r="A276" s="7">
        <f>'Filtered Data'!A275</f>
        <v>13322</v>
      </c>
      <c r="B276" s="7">
        <f>'Filtered Data'!B275</f>
        <v>1</v>
      </c>
      <c r="C276" s="7">
        <f>'Filtered Data'!C275</f>
        <v>300</v>
      </c>
      <c r="D276" s="7">
        <f>'Filtered Data'!D275</f>
        <v>0</v>
      </c>
      <c r="E276" s="7">
        <f>'Filtered Data'!E275</f>
        <v>0</v>
      </c>
      <c r="F276" s="7">
        <f>'Filtered Data'!F275</f>
        <v>8</v>
      </c>
      <c r="G276" s="7" t="str">
        <f>'Filtered Data'!G275</f>
        <v>03</v>
      </c>
      <c r="H276" s="7" t="str">
        <f>'Filtered Data'!H275</f>
        <v>5a</v>
      </c>
      <c r="I276" s="7" t="str">
        <f>'Filtered Data'!I275</f>
        <v>64</v>
      </c>
      <c r="J276" s="7" t="str">
        <f>'Filtered Data'!J275</f>
        <v>5a</v>
      </c>
      <c r="K276" s="7" t="str">
        <f>'Filtered Data'!K275</f>
        <v>41</v>
      </c>
      <c r="L276" s="7" t="str">
        <f>'Filtered Data'!L275</f>
        <v>00</v>
      </c>
      <c r="M276" s="7" t="str">
        <f>'Filtered Data'!M275</f>
        <v>32</v>
      </c>
      <c r="N276" s="7" t="str">
        <f>'Filtered Data'!N275</f>
        <v>65</v>
      </c>
      <c r="P276" s="9" t="e">
        <f t="shared" si="5"/>
        <v>#NUM!</v>
      </c>
      <c r="Q276" s="10"/>
      <c r="R276" s="10" t="str">
        <f>IF(C276=401,(HEX2DEC(_xlfn.CONCAT(H276,G276))/1000),"")</f>
        <v/>
      </c>
      <c r="S276" s="6">
        <f>HEX2DEC(_xlfn.CONCAT(N276,M276,L276,K276))</f>
        <v>1697775681</v>
      </c>
      <c r="T276" s="6">
        <f>IF(S276&gt;2147483647,S276-4294967296,S276)</f>
        <v>1697775681</v>
      </c>
      <c r="U276" s="6" t="str">
        <f>IF(C276=401,T276/1000,"")</f>
        <v/>
      </c>
      <c r="V276" s="10"/>
      <c r="W276" s="10"/>
      <c r="X276" s="10" t="str">
        <f>IF(C276=402,HEX2DEC(G276),"")</f>
        <v/>
      </c>
      <c r="Y276" s="10" t="str">
        <f>IF(C276=402,HEX2DEC(_xlfn.CONCAT(N276,M276,L276,K276))/1000,"")</f>
        <v/>
      </c>
      <c r="Z276" s="11"/>
      <c r="AA276" s="10"/>
      <c r="AB276" s="10"/>
      <c r="AC276" s="10" t="str">
        <f>IF(C276=403,HEX2DEC(_xlfn.CONCAT(N276,M276,L276,K276))/1000,"")</f>
        <v/>
      </c>
      <c r="AD276" s="10"/>
      <c r="AE276" s="10"/>
      <c r="AF276" s="10"/>
      <c r="AG276" s="10"/>
      <c r="AH276" s="10"/>
      <c r="AI276" s="10"/>
      <c r="AJ276" s="11"/>
      <c r="AK276" s="10"/>
      <c r="AL276" s="10"/>
      <c r="AM276" s="10"/>
      <c r="AN276" s="10"/>
      <c r="AO276" s="10"/>
      <c r="AP276" s="10"/>
      <c r="AQ276" s="10"/>
      <c r="AR276" s="10"/>
    </row>
    <row r="277">
      <c r="A277" s="7">
        <f>'Filtered Data'!A276</f>
        <v>13323</v>
      </c>
      <c r="B277" s="7">
        <f>'Filtered Data'!B276</f>
        <v>1</v>
      </c>
      <c r="C277" s="7">
        <f>'Filtered Data'!C276</f>
        <v>301</v>
      </c>
      <c r="D277" s="7">
        <f>'Filtered Data'!D276</f>
        <v>0</v>
      </c>
      <c r="E277" s="7">
        <f>'Filtered Data'!E276</f>
        <v>0</v>
      </c>
      <c r="F277" s="7">
        <f>'Filtered Data'!F276</f>
        <v>3</v>
      </c>
      <c r="G277" s="7" t="str">
        <f>'Filtered Data'!G276</f>
        <v>54</v>
      </c>
      <c r="H277" s="7" t="str">
        <f>'Filtered Data'!H276</f>
        <v>05</v>
      </c>
      <c r="I277" s="7" t="str">
        <f>'Filtered Data'!I276</f>
        <v>00</v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>IF(C277=401,(HEX2DEC(_xlfn.CONCAT(H277,G277))/1000),"")</f>
        <v/>
      </c>
      <c r="S277" s="6">
        <f>HEX2DEC(_xlfn.CONCAT(N277,M277,L277,K277))</f>
        <v>0</v>
      </c>
      <c r="T277" s="6">
        <f>IF(S277&gt;2147483647,S277-4294967296,S277)</f>
        <v>0</v>
      </c>
      <c r="U277" s="6" t="str">
        <f>IF(C277=401,T277/1000,"")</f>
        <v/>
      </c>
      <c r="V277" s="10"/>
      <c r="W277" s="10"/>
      <c r="X277" s="10" t="str">
        <f>IF(C277=402,HEX2DEC(G277),"")</f>
        <v/>
      </c>
      <c r="Y277" s="10" t="str">
        <f>IF(C277=402,HEX2DEC(_xlfn.CONCAT(N277,M277,L277,K277))/1000,"")</f>
        <v/>
      </c>
      <c r="Z277" s="11"/>
      <c r="AA277" s="10"/>
      <c r="AB277" s="10"/>
      <c r="AC277" s="10" t="str">
        <f>IF(C277=403,HEX2DEC(_xlfn.CONCAT(N277,M277,L277,K277))/1000,"")</f>
        <v/>
      </c>
      <c r="AD277" s="10"/>
      <c r="AE277" s="10"/>
      <c r="AF277" s="10"/>
      <c r="AG277" s="10"/>
      <c r="AH277" s="10"/>
      <c r="AI277" s="10"/>
      <c r="AJ277" s="11"/>
      <c r="AK277" s="10"/>
      <c r="AL277" s="10"/>
      <c r="AM277" s="10"/>
      <c r="AN277" s="10"/>
      <c r="AO277" s="10"/>
      <c r="AP277" s="10"/>
      <c r="AQ277" s="10"/>
      <c r="AR277" s="10"/>
    </row>
    <row r="278">
      <c r="A278" s="7">
        <f>'Filtered Data'!A277</f>
        <v>13333</v>
      </c>
      <c r="B278" s="7">
        <f>'Filtered Data'!B277</f>
        <v>0</v>
      </c>
      <c r="C278" s="7">
        <f>'Filtered Data'!C277</f>
        <v>203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00</v>
      </c>
      <c r="H278" s="7" t="str">
        <f>'Filtered Data'!H277</f>
        <v>00</v>
      </c>
      <c r="I278" s="7" t="str">
        <f>'Filtered Data'!I277</f>
        <v>00</v>
      </c>
      <c r="J278" s="7" t="str">
        <f>'Filtered Data'!J277</f>
        <v>00</v>
      </c>
      <c r="K278" s="7" t="str">
        <f>'Filtered Data'!K277</f>
        <v>00</v>
      </c>
      <c r="L278" s="7" t="str">
        <f>'Filtered Data'!L277</f>
        <v>00</v>
      </c>
      <c r="M278" s="7" t="str">
        <f>'Filtered Data'!M277</f>
        <v>00</v>
      </c>
      <c r="N278" s="7" t="str">
        <f>'Filtered Data'!N277</f>
        <v>00</v>
      </c>
      <c r="P278" s="9" t="e">
        <f t="shared" si="5"/>
        <v>#NUM!</v>
      </c>
      <c r="Q278" s="10"/>
      <c r="R278" s="10" t="str">
        <f>IF(C278=401,(HEX2DEC(_xlfn.CONCAT(H278,G278))/1000),"")</f>
        <v/>
      </c>
      <c r="S278" s="6">
        <f>HEX2DEC(_xlfn.CONCAT(N278,M278,L278,K278))</f>
        <v>0</v>
      </c>
      <c r="T278" s="6">
        <f>IF(S278&gt;2147483647,S278-4294967296,S278)</f>
        <v>0</v>
      </c>
      <c r="U278" s="6" t="str">
        <f>IF(C278=401,T278/1000,"")</f>
        <v/>
      </c>
      <c r="V278" s="10"/>
      <c r="W278" s="10"/>
      <c r="X278" s="10" t="str">
        <f>IF(C278=402,HEX2DEC(G278),"")</f>
        <v/>
      </c>
      <c r="Y278" s="10" t="str">
        <f>IF(C278=402,HEX2DEC(_xlfn.CONCAT(N278,M278,L278,K278))/1000,"")</f>
        <v/>
      </c>
      <c r="Z278" s="11"/>
      <c r="AA278" s="10"/>
      <c r="AB278" s="10"/>
      <c r="AC278" s="10" t="str">
        <f>IF(C278=403,HEX2DEC(_xlfn.CONCAT(N278,M278,L278,K278))/1000,"")</f>
        <v/>
      </c>
      <c r="AD278" s="10"/>
      <c r="AE278" s="10"/>
      <c r="AF278" s="10"/>
      <c r="AG278" s="10"/>
      <c r="AH278" s="10"/>
      <c r="AI278" s="10"/>
      <c r="AJ278" s="11"/>
      <c r="AK278" s="10"/>
      <c r="AL278" s="10"/>
      <c r="AM278" s="10"/>
      <c r="AN278" s="10"/>
      <c r="AO278" s="10"/>
      <c r="AP278" s="10"/>
      <c r="AQ278" s="10"/>
      <c r="AR278" s="10"/>
    </row>
    <row r="279">
      <c r="A279" s="7">
        <f>'Filtered Data'!A278</f>
        <v>13336</v>
      </c>
      <c r="B279" s="7">
        <f>'Filtered Data'!B278</f>
        <v>0</v>
      </c>
      <c r="C279" s="7">
        <f>'Filtered Data'!C278</f>
        <v>401</v>
      </c>
      <c r="D279" s="7">
        <f>'Filtered Data'!D278</f>
        <v>0</v>
      </c>
      <c r="E279" s="7">
        <f>'Filtered Data'!E278</f>
        <v>0</v>
      </c>
      <c r="F279" s="7">
        <f>'Filtered Data'!F278</f>
        <v>8</v>
      </c>
      <c r="G279" s="7" t="str">
        <f>'Filtered Data'!G278</f>
        <v>69</v>
      </c>
      <c r="H279" s="7" t="str">
        <f>'Filtered Data'!H278</f>
        <v>9a</v>
      </c>
      <c r="I279" s="7" t="str">
        <f>'Filtered Data'!I278</f>
        <v>00</v>
      </c>
      <c r="J279" s="7" t="str">
        <f>'Filtered Data'!J278</f>
        <v>00</v>
      </c>
      <c r="K279" s="7" t="str">
        <f>'Filtered Data'!K278</f>
        <v>4d</v>
      </c>
      <c r="L279" s="7" t="str">
        <f>'Filtered Data'!L278</f>
        <v>00</v>
      </c>
      <c r="M279" s="7" t="str">
        <f>'Filtered Data'!M278</f>
        <v>00</v>
      </c>
      <c r="N279" s="7" t="str">
        <f>'Filtered Data'!N278</f>
        <v>00</v>
      </c>
      <c r="P279" s="9" t="e">
        <f t="shared" si="5"/>
        <v>#NUM!</v>
      </c>
      <c r="Q279" s="10"/>
      <c r="R279" s="10">
        <f>IF(C279=401,(HEX2DEC(_xlfn.CONCAT(H279,G279))/1000),"")</f>
        <v>39.529000000000003</v>
      </c>
      <c r="S279" s="6">
        <f>HEX2DEC(_xlfn.CONCAT(N279,M279,L279,K279))</f>
        <v>77</v>
      </c>
      <c r="T279" s="6">
        <f>IF(S279&gt;2147483647,S279-4294967296,S279)</f>
        <v>77</v>
      </c>
      <c r="U279" s="6">
        <f>IF(C279=401,T279/1000,"")</f>
        <v>7.6999999999999999e-002</v>
      </c>
      <c r="V279" s="10"/>
      <c r="W279" s="10"/>
      <c r="X279" s="10" t="str">
        <f>IF(C279=402,HEX2DEC(G279),"")</f>
        <v/>
      </c>
      <c r="Y279" s="10" t="str">
        <f>IF(C279=402,HEX2DEC(_xlfn.CONCAT(N279,M279,L279,K279))/1000,"")</f>
        <v/>
      </c>
      <c r="Z279" s="11"/>
      <c r="AA279" s="10"/>
      <c r="AB279" s="10"/>
      <c r="AC279" s="10" t="str">
        <f>IF(C279=403,HEX2DEC(_xlfn.CONCAT(N279,M279,L279,K279))/1000,"")</f>
        <v/>
      </c>
      <c r="AD279" s="10"/>
      <c r="AE279" s="10"/>
      <c r="AF279" s="10"/>
      <c r="AG279" s="10"/>
      <c r="AH279" s="10"/>
      <c r="AI279" s="10"/>
      <c r="AJ279" s="11"/>
      <c r="AK279" s="10"/>
      <c r="AL279" s="10"/>
      <c r="AM279" s="10"/>
      <c r="AN279" s="10"/>
      <c r="AO279" s="10"/>
      <c r="AP279" s="10"/>
      <c r="AQ279" s="10"/>
      <c r="AR279" s="10"/>
    </row>
    <row r="280">
      <c r="A280" s="7">
        <f>'Filtered Data'!A279</f>
        <v>13345</v>
      </c>
      <c r="B280" s="7">
        <f>'Filtered Data'!B279</f>
        <v>0</v>
      </c>
      <c r="C280" s="7">
        <f>'Filtered Data'!C279</f>
        <v>400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01</v>
      </c>
      <c r="H280" s="7" t="str">
        <f>'Filtered Data'!H279</f>
        <v>00</v>
      </c>
      <c r="I280" s="7" t="str">
        <f>'Filtered Data'!I279</f>
        <v>c</v>
      </c>
      <c r="J280" s="7" t="str">
        <f>'Filtered Data'!J279</f>
        <v>00</v>
      </c>
      <c r="K280" s="7" t="str">
        <f>'Filtered Data'!K279</f>
        <v>00</v>
      </c>
      <c r="L280" s="7" t="str">
        <f>'Filtered Data'!L279</f>
        <v>00</v>
      </c>
      <c r="M280" s="7" t="str">
        <f>'Filtered Data'!M279</f>
        <v>00</v>
      </c>
      <c r="N280" s="7" t="str">
        <f>'Filtered Data'!N279</f>
        <v>00</v>
      </c>
      <c r="P280" s="9" t="e">
        <f t="shared" si="5"/>
        <v>#NUM!</v>
      </c>
      <c r="Q280" s="10"/>
      <c r="R280" s="10" t="str">
        <f>IF(C280=401,(HEX2DEC(_xlfn.CONCAT(H280,G280))/1000),"")</f>
        <v/>
      </c>
      <c r="S280" s="6">
        <f>HEX2DEC(_xlfn.CONCAT(N280,M280,L280,K280))</f>
        <v>0</v>
      </c>
      <c r="T280" s="6">
        <f>IF(S280&gt;2147483647,S280-4294967296,S280)</f>
        <v>0</v>
      </c>
      <c r="U280" s="6" t="str">
        <f>IF(C280=401,T280/1000,"")</f>
        <v/>
      </c>
      <c r="V280" s="10"/>
      <c r="W280" s="10"/>
      <c r="X280" s="10" t="str">
        <f>IF(C280=402,HEX2DEC(G280),"")</f>
        <v/>
      </c>
      <c r="Y280" s="10" t="str">
        <f>IF(C280=402,HEX2DEC(_xlfn.CONCAT(N280,M280,L280,K280))/1000,"")</f>
        <v/>
      </c>
      <c r="Z280" s="11"/>
      <c r="AA280" s="10"/>
      <c r="AB280" s="10"/>
      <c r="AC280" s="10" t="str">
        <f>IF(C280=403,HEX2DEC(_xlfn.CONCAT(N280,M280,L280,K280))/1000,"")</f>
        <v/>
      </c>
      <c r="AD280" s="10"/>
      <c r="AE280" s="10"/>
      <c r="AF280" s="10"/>
      <c r="AG280" s="10"/>
      <c r="AH280" s="10"/>
      <c r="AI280" s="10"/>
      <c r="AJ280" s="11"/>
      <c r="AK280" s="10"/>
      <c r="AL280" s="10"/>
      <c r="AM280" s="10"/>
      <c r="AN280" s="10"/>
      <c r="AO280" s="10"/>
      <c r="AP280" s="10"/>
      <c r="AQ280" s="10"/>
      <c r="AR280" s="10"/>
    </row>
    <row r="281">
      <c r="A281" s="7">
        <f>'Filtered Data'!A280</f>
        <v>13356</v>
      </c>
      <c r="B281" s="7">
        <f>'Filtered Data'!B280</f>
        <v>0</v>
      </c>
      <c r="C281" s="7">
        <f>'Filtered Data'!C280</f>
        <v>201</v>
      </c>
      <c r="D281" s="7">
        <f>'Filtered Data'!D280</f>
        <v>0</v>
      </c>
      <c r="E281" s="7">
        <f>'Filtered Data'!E280</f>
        <v>0</v>
      </c>
      <c r="F281" s="7">
        <f>'Filtered Data'!F280</f>
        <v>6</v>
      </c>
      <c r="G281" s="7" t="str">
        <f>'Filtered Data'!G280</f>
        <v>00</v>
      </c>
      <c r="H281" s="7" t="str">
        <f>'Filtered Data'!H280</f>
        <v>00</v>
      </c>
      <c r="I281" s="7" t="str">
        <f>'Filtered Data'!I280</f>
        <v>00</v>
      </c>
      <c r="J281" s="7" t="str">
        <f>'Filtered Data'!J280</f>
        <v>00</v>
      </c>
      <c r="K281" s="7" t="str">
        <f>'Filtered Data'!K280</f>
        <v>62</v>
      </c>
      <c r="L281" s="7" t="str">
        <f>'Filtered Data'!L280</f>
        <v>00</v>
      </c>
      <c r="M281" s="7" t="str">
        <f>'Filtered Data'!M280</f>
        <v/>
      </c>
      <c r="N281" s="7" t="str">
        <f>'Filtered Data'!N280</f>
        <v/>
      </c>
      <c r="P281" s="9" t="e">
        <f t="shared" si="5"/>
        <v>#NUM!</v>
      </c>
      <c r="Q281" s="10"/>
      <c r="R281" s="10" t="str">
        <f>IF(C281=401,(HEX2DEC(_xlfn.CONCAT(H281,G281))/1000),"")</f>
        <v/>
      </c>
      <c r="S281" s="6">
        <f>HEX2DEC(_xlfn.CONCAT(N281,M281,L281,K281))</f>
        <v>98</v>
      </c>
      <c r="T281" s="6">
        <f>IF(S281&gt;2147483647,S281-4294967296,S281)</f>
        <v>98</v>
      </c>
      <c r="U281" s="6" t="str">
        <f>IF(C281=401,T281/1000,"")</f>
        <v/>
      </c>
      <c r="V281" s="10"/>
      <c r="W281" s="10"/>
      <c r="X281" s="10" t="str">
        <f>IF(C281=402,HEX2DEC(G281),"")</f>
        <v/>
      </c>
      <c r="Y281" s="10" t="str">
        <f>IF(C281=402,HEX2DEC(_xlfn.CONCAT(N281,M281,L281,K281))/1000,"")</f>
        <v/>
      </c>
      <c r="Z281" s="11"/>
      <c r="AA281" s="10"/>
      <c r="AB281" s="10"/>
      <c r="AC281" s="10" t="str">
        <f>IF(C281=403,HEX2DEC(_xlfn.CONCAT(N281,M281,L281,K281))/1000,"")</f>
        <v/>
      </c>
      <c r="AD281" s="10"/>
      <c r="AE281" s="10"/>
      <c r="AF281" s="10"/>
      <c r="AG281" s="10"/>
      <c r="AH281" s="10"/>
      <c r="AI281" s="10"/>
      <c r="AJ281" s="11"/>
      <c r="AK281" s="10"/>
      <c r="AL281" s="10"/>
      <c r="AM281" s="10"/>
      <c r="AN281" s="10"/>
      <c r="AO281" s="10"/>
      <c r="AP281" s="10"/>
      <c r="AQ281" s="10"/>
      <c r="AR281" s="10"/>
    </row>
    <row r="282">
      <c r="A282" s="7">
        <f>'Filtered Data'!A281</f>
        <v>13357</v>
      </c>
      <c r="B282" s="7">
        <f>'Filtered Data'!B281</f>
        <v>0</v>
      </c>
      <c r="C282" s="7">
        <f>'Filtered Data'!C281</f>
        <v>203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00</v>
      </c>
      <c r="H282" s="7" t="str">
        <f>'Filtered Data'!H281</f>
        <v>00</v>
      </c>
      <c r="I282" s="7" t="str">
        <f>'Filtered Data'!I281</f>
        <v>00</v>
      </c>
      <c r="J282" s="7" t="str">
        <f>'Filtered Data'!J281</f>
        <v>00</v>
      </c>
      <c r="K282" s="7" t="str">
        <f>'Filtered Data'!K281</f>
        <v>00</v>
      </c>
      <c r="L282" s="7" t="str">
        <f>'Filtered Data'!L281</f>
        <v>00</v>
      </c>
      <c r="M282" s="7" t="str">
        <f>'Filtered Data'!M281</f>
        <v>00</v>
      </c>
      <c r="N282" s="7" t="str">
        <f>'Filtered Data'!N281</f>
        <v>00</v>
      </c>
      <c r="P282" s="9" t="e">
        <f t="shared" si="5"/>
        <v>#NUM!</v>
      </c>
      <c r="Q282" s="10"/>
      <c r="R282" s="10" t="str">
        <f>IF(C282=401,(HEX2DEC(_xlfn.CONCAT(H282,G282))/1000),"")</f>
        <v/>
      </c>
      <c r="S282" s="6">
        <f>HEX2DEC(_xlfn.CONCAT(N282,M282,L282,K282))</f>
        <v>0</v>
      </c>
      <c r="T282" s="6">
        <f>IF(S282&gt;2147483647,S282-4294967296,S282)</f>
        <v>0</v>
      </c>
      <c r="U282" s="6" t="str">
        <f>IF(C282=401,T282/1000,"")</f>
        <v/>
      </c>
      <c r="V282" s="10"/>
      <c r="W282" s="10"/>
      <c r="X282" s="10" t="str">
        <f>IF(C282=402,HEX2DEC(G282),"")</f>
        <v/>
      </c>
      <c r="Y282" s="10" t="str">
        <f>IF(C282=402,HEX2DEC(_xlfn.CONCAT(N282,M282,L282,K282))/1000,"")</f>
        <v/>
      </c>
      <c r="Z282" s="11"/>
      <c r="AA282" s="10"/>
      <c r="AB282" s="10"/>
      <c r="AC282" s="10" t="str">
        <f>IF(C282=403,HEX2DEC(_xlfn.CONCAT(N282,M282,L282,K282))/1000,"")</f>
        <v/>
      </c>
      <c r="AD282" s="10"/>
      <c r="AE282" s="10"/>
      <c r="AF282" s="10"/>
      <c r="AG282" s="10"/>
      <c r="AH282" s="10"/>
      <c r="AI282" s="10"/>
      <c r="AJ282" s="11"/>
      <c r="AK282" s="10"/>
      <c r="AL282" s="10"/>
      <c r="AM282" s="10"/>
      <c r="AN282" s="10"/>
      <c r="AO282" s="10"/>
      <c r="AP282" s="10"/>
      <c r="AQ282" s="10"/>
      <c r="AR282" s="10"/>
    </row>
    <row r="283">
      <c r="A283" s="7">
        <f>'Filtered Data'!A282</f>
        <v>13373</v>
      </c>
      <c r="B283" s="7">
        <f>'Filtered Data'!B282</f>
        <v>1</v>
      </c>
      <c r="C283" s="7">
        <f>'Filtered Data'!C282</f>
        <v>300</v>
      </c>
      <c r="D283" s="7">
        <f>'Filtered Data'!D282</f>
        <v>0</v>
      </c>
      <c r="E283" s="7">
        <f>'Filtered Data'!E282</f>
        <v>0</v>
      </c>
      <c r="F283" s="7">
        <f>'Filtered Data'!F282</f>
        <v>8</v>
      </c>
      <c r="G283" s="7" t="str">
        <f>'Filtered Data'!G282</f>
        <v>03</v>
      </c>
      <c r="H283" s="7" t="str">
        <f>'Filtered Data'!H282</f>
        <v>5a</v>
      </c>
      <c r="I283" s="7" t="str">
        <f>'Filtered Data'!I282</f>
        <v>64</v>
      </c>
      <c r="J283" s="7" t="str">
        <f>'Filtered Data'!J282</f>
        <v>5a</v>
      </c>
      <c r="K283" s="7" t="str">
        <f>'Filtered Data'!K282</f>
        <v>41</v>
      </c>
      <c r="L283" s="7" t="str">
        <f>'Filtered Data'!L282</f>
        <v>00</v>
      </c>
      <c r="M283" s="7" t="str">
        <f>'Filtered Data'!M282</f>
        <v>32</v>
      </c>
      <c r="N283" s="7" t="str">
        <f>'Filtered Data'!N282</f>
        <v>66</v>
      </c>
      <c r="P283" s="9" t="e">
        <f t="shared" si="5"/>
        <v>#NUM!</v>
      </c>
      <c r="Q283" s="10"/>
      <c r="R283" s="10" t="str">
        <f>IF(C283=401,(HEX2DEC(_xlfn.CONCAT(H283,G283))/1000),"")</f>
        <v/>
      </c>
      <c r="S283" s="6">
        <f>HEX2DEC(_xlfn.CONCAT(N283,M283,L283,K283))</f>
        <v>1714552897</v>
      </c>
      <c r="T283" s="6">
        <f>IF(S283&gt;2147483647,S283-4294967296,S283)</f>
        <v>1714552897</v>
      </c>
      <c r="U283" s="6" t="str">
        <f>IF(C283=401,T283/1000,"")</f>
        <v/>
      </c>
      <c r="V283" s="10"/>
      <c r="W283" s="10"/>
      <c r="X283" s="10" t="str">
        <f>IF(C283=402,HEX2DEC(G283),"")</f>
        <v/>
      </c>
      <c r="Y283" s="10" t="str">
        <f>IF(C283=402,HEX2DEC(_xlfn.CONCAT(N283,M283,L283,K283))/1000,"")</f>
        <v/>
      </c>
      <c r="Z283" s="11"/>
      <c r="AA283" s="10"/>
      <c r="AB283" s="10"/>
      <c r="AC283" s="10" t="str">
        <f>IF(C283=403,HEX2DEC(_xlfn.CONCAT(N283,M283,L283,K283))/1000,"")</f>
        <v/>
      </c>
      <c r="AD283" s="10"/>
      <c r="AE283" s="10"/>
      <c r="AF283" s="10"/>
      <c r="AG283" s="10"/>
      <c r="AH283" s="10"/>
      <c r="AI283" s="10"/>
      <c r="AJ283" s="11"/>
      <c r="AK283" s="10"/>
      <c r="AL283" s="10"/>
      <c r="AM283" s="10"/>
      <c r="AN283" s="10"/>
      <c r="AO283" s="10"/>
      <c r="AP283" s="10"/>
      <c r="AQ283" s="10"/>
      <c r="AR283" s="10"/>
    </row>
    <row r="284">
      <c r="A284" s="7">
        <f>'Filtered Data'!A283</f>
        <v>13374</v>
      </c>
      <c r="B284" s="7">
        <f>'Filtered Data'!B283</f>
        <v>1</v>
      </c>
      <c r="C284" s="7">
        <f>'Filtered Data'!C283</f>
        <v>301</v>
      </c>
      <c r="D284" s="7">
        <f>'Filtered Data'!D283</f>
        <v>0</v>
      </c>
      <c r="E284" s="7">
        <f>'Filtered Data'!E283</f>
        <v>0</v>
      </c>
      <c r="F284" s="7">
        <f>'Filtered Data'!F283</f>
        <v>3</v>
      </c>
      <c r="G284" s="7" t="str">
        <f>'Filtered Data'!G283</f>
        <v>f5</v>
      </c>
      <c r="H284" s="7" t="str">
        <f>'Filtered Data'!H283</f>
        <v>06</v>
      </c>
      <c r="I284" s="7" t="str">
        <f>'Filtered Data'!I283</f>
        <v>00</v>
      </c>
      <c r="J284" s="7" t="str">
        <f>'Filtered Data'!J283</f>
        <v/>
      </c>
      <c r="K284" s="7" t="str">
        <f>'Filtered Data'!K283</f>
        <v/>
      </c>
      <c r="L284" s="7" t="str">
        <f>'Filtered Data'!L283</f>
        <v/>
      </c>
      <c r="M284" s="7" t="str">
        <f>'Filtered Data'!M283</f>
        <v/>
      </c>
      <c r="N284" s="7" t="str">
        <f>'Filtered Data'!N283</f>
        <v/>
      </c>
      <c r="P284" s="9"/>
      <c r="Q284" s="10"/>
      <c r="R284" s="10" t="str">
        <f>IF(C284=401,(HEX2DEC(_xlfn.CONCAT(H284,G284))/1000),"")</f>
        <v/>
      </c>
      <c r="S284" s="6">
        <f>HEX2DEC(_xlfn.CONCAT(N284,M284,L284,K284))</f>
        <v>0</v>
      </c>
      <c r="T284" s="6">
        <f>IF(S284&gt;2147483647,S284-4294967296,S284)</f>
        <v>0</v>
      </c>
      <c r="U284" s="6" t="str">
        <f>IF(C284=401,T284/1000,"")</f>
        <v/>
      </c>
      <c r="V284" s="10"/>
      <c r="W284" s="10"/>
      <c r="X284" s="10" t="str">
        <f>IF(C284=402,HEX2DEC(G284),"")</f>
        <v/>
      </c>
      <c r="Y284" s="10" t="str">
        <f>IF(C284=402,HEX2DEC(_xlfn.CONCAT(N284,M284,L284,K284))/1000,"")</f>
        <v/>
      </c>
      <c r="Z284" s="11"/>
      <c r="AA284" s="10"/>
      <c r="AB284" s="10"/>
      <c r="AC284" s="10" t="str">
        <f>IF(C284=403,HEX2DEC(_xlfn.CONCAT(N284,M284,L284,K284))/1000,"")</f>
        <v/>
      </c>
      <c r="AD284" s="10"/>
      <c r="AE284" s="10"/>
      <c r="AF284" s="10"/>
      <c r="AG284" s="10"/>
      <c r="AH284" s="10"/>
      <c r="AI284" s="10"/>
      <c r="AJ284" s="11"/>
      <c r="AK284" s="10"/>
      <c r="AL284" s="10"/>
      <c r="AM284" s="10"/>
      <c r="AN284" s="10"/>
      <c r="AO284" s="10"/>
      <c r="AP284" s="10"/>
      <c r="AQ284" s="10"/>
      <c r="AR284" s="10"/>
    </row>
    <row r="285">
      <c r="A285" s="7">
        <f>'Filtered Data'!A284</f>
        <v>13376</v>
      </c>
      <c r="B285" s="7">
        <f>'Filtered Data'!B284</f>
        <v>0</v>
      </c>
      <c r="C285" s="7">
        <f>'Filtered Data'!C284</f>
        <v>403</v>
      </c>
      <c r="D285" s="7">
        <f>'Filtered Data'!D284</f>
        <v>0</v>
      </c>
      <c r="E285" s="7">
        <f>'Filtered Data'!E284</f>
        <v>0</v>
      </c>
      <c r="F285" s="7">
        <f>'Filtered Data'!F284</f>
        <v>8</v>
      </c>
      <c r="G285" s="7" t="str">
        <f>'Filtered Data'!G284</f>
        <v>63</v>
      </c>
      <c r="H285" s="7" t="str">
        <f>'Filtered Data'!H284</f>
        <v>00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94</v>
      </c>
      <c r="L285" s="7" t="str">
        <f>'Filtered Data'!L284</f>
        <v>e0</v>
      </c>
      <c r="M285" s="7" t="str">
        <f>'Filtered Data'!M284</f>
        <v>09</v>
      </c>
      <c r="N285" s="7" t="str">
        <f>'Filtered Data'!N284</f>
        <v>00</v>
      </c>
      <c r="P285" s="9" t="e">
        <f t="shared" si="5"/>
        <v>#NUM!</v>
      </c>
      <c r="Q285" s="10"/>
      <c r="R285" s="10" t="str">
        <f>IF(C285=401,(HEX2DEC(_xlfn.CONCAT(H285,G285))/1000),"")</f>
        <v/>
      </c>
      <c r="S285" s="6">
        <f>HEX2DEC(_xlfn.CONCAT(N285,M285,L285,K285))</f>
        <v>647316</v>
      </c>
      <c r="T285" s="6">
        <f>IF(S285&gt;2147483647,S285-4294967296,S285)</f>
        <v>647316</v>
      </c>
      <c r="U285" s="6" t="str">
        <f>IF(C285=401,T285/1000,"")</f>
        <v/>
      </c>
      <c r="V285" s="10"/>
      <c r="W285" s="10"/>
      <c r="X285" s="10" t="str">
        <f>IF(C285=402,HEX2DEC(G285),"")</f>
        <v/>
      </c>
      <c r="Y285" s="10" t="str">
        <f>IF(C285=402,HEX2DEC(_xlfn.CONCAT(N285,M285,L285,K285))/1000,"")</f>
        <v/>
      </c>
      <c r="Z285" s="11"/>
      <c r="AA285" s="10"/>
      <c r="AB285" s="10"/>
      <c r="AC285" s="10">
        <f>IF(C285=403,HEX2DEC(_xlfn.CONCAT(N285,M285,L285,K285))/1000,"")</f>
        <v>647.31600000000003</v>
      </c>
      <c r="AD285" s="10"/>
      <c r="AE285" s="10"/>
      <c r="AF285" s="10"/>
      <c r="AG285" s="10"/>
      <c r="AH285" s="10"/>
      <c r="AI285" s="10"/>
      <c r="AJ285" s="11"/>
      <c r="AK285" s="10"/>
      <c r="AL285" s="10"/>
      <c r="AM285" s="10"/>
      <c r="AN285" s="10"/>
      <c r="AO285" s="10"/>
      <c r="AP285" s="10"/>
      <c r="AQ285" s="10"/>
      <c r="AR285" s="10"/>
    </row>
    <row r="286">
      <c r="A286" s="7">
        <f>'Filtered Data'!A285</f>
        <v>13421</v>
      </c>
      <c r="B286" s="7">
        <f>'Filtered Data'!B285</f>
        <v>0</v>
      </c>
      <c r="C286" s="7">
        <f>'Filtered Data'!C285</f>
        <v>204</v>
      </c>
      <c r="D286" s="7">
        <f>'Filtered Data'!D285</f>
        <v>0</v>
      </c>
      <c r="E286" s="7">
        <f>'Filtered Data'!E285</f>
        <v>0</v>
      </c>
      <c r="F286" s="7">
        <f>'Filtered Data'!F285</f>
        <v>8</v>
      </c>
      <c r="G286" s="7" t="str">
        <f>'Filtered Data'!G285</f>
        <v>00</v>
      </c>
      <c r="H286" s="7" t="str">
        <f>'Filtered Data'!H285</f>
        <v>00</v>
      </c>
      <c r="I286" s="7" t="str">
        <f>'Filtered Data'!I285</f>
        <v>00</v>
      </c>
      <c r="J286" s="7" t="str">
        <f>'Filtered Data'!J285</f>
        <v>00</v>
      </c>
      <c r="K286" s="7" t="str">
        <f>'Filtered Data'!K285</f>
        <v>00</v>
      </c>
      <c r="L286" s="7" t="str">
        <f>'Filtered Data'!L285</f>
        <v>00</v>
      </c>
      <c r="M286" s="7" t="str">
        <f>'Filtered Data'!M285</f>
        <v>00</v>
      </c>
      <c r="N286" s="7" t="str">
        <f>'Filtered Data'!N285</f>
        <v>00</v>
      </c>
      <c r="P286" s="9" t="e">
        <f t="shared" si="5"/>
        <v>#NUM!</v>
      </c>
      <c r="Q286" s="10"/>
      <c r="R286" s="10" t="str">
        <f>IF(C286=401,(HEX2DEC(_xlfn.CONCAT(H286,G286))/1000),"")</f>
        <v/>
      </c>
      <c r="S286" s="6">
        <f>HEX2DEC(_xlfn.CONCAT(N286,M286,L286,K286))</f>
        <v>0</v>
      </c>
      <c r="T286" s="6">
        <f>IF(S286&gt;2147483647,S286-4294967296,S286)</f>
        <v>0</v>
      </c>
      <c r="U286" s="6" t="str">
        <f>IF(C286=401,T286/1000,"")</f>
        <v/>
      </c>
      <c r="V286" s="10"/>
      <c r="W286" s="10"/>
      <c r="X286" s="10" t="str">
        <f>IF(C286=402,HEX2DEC(G286),"")</f>
        <v/>
      </c>
      <c r="Y286" s="10" t="str">
        <f>IF(C286=402,HEX2DEC(_xlfn.CONCAT(N286,M286,L286,K286))/1000,"")</f>
        <v/>
      </c>
      <c r="Z286" s="11"/>
      <c r="AA286" s="10"/>
      <c r="AB286" s="10"/>
      <c r="AC286" s="10" t="str">
        <f>IF(C286=403,HEX2DEC(_xlfn.CONCAT(N286,M286,L286,K286))/1000,"")</f>
        <v/>
      </c>
      <c r="AD286" s="10"/>
      <c r="AE286" s="10"/>
      <c r="AF286" s="10"/>
      <c r="AG286" s="10"/>
      <c r="AH286" s="10"/>
      <c r="AI286" s="10"/>
      <c r="AJ286" s="11"/>
      <c r="AK286" s="10"/>
      <c r="AL286" s="10"/>
      <c r="AM286" s="10"/>
      <c r="AN286" s="10"/>
      <c r="AO286" s="10"/>
      <c r="AP286" s="10"/>
      <c r="AQ286" s="10"/>
      <c r="AR286" s="10"/>
    </row>
    <row r="287">
      <c r="A287" s="7">
        <f>'Filtered Data'!A286</f>
        <v>13423</v>
      </c>
      <c r="B287" s="7">
        <f>'Filtered Data'!B286</f>
        <v>1</v>
      </c>
      <c r="C287" s="7">
        <f>'Filtered Data'!C286</f>
        <v>300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03</v>
      </c>
      <c r="H287" s="7" t="str">
        <f>'Filtered Data'!H286</f>
        <v>5a</v>
      </c>
      <c r="I287" s="7" t="str">
        <f>'Filtered Data'!I286</f>
        <v>64</v>
      </c>
      <c r="J287" s="7" t="str">
        <f>'Filtered Data'!J286</f>
        <v>5a</v>
      </c>
      <c r="K287" s="7" t="str">
        <f>'Filtered Data'!K286</f>
        <v>41</v>
      </c>
      <c r="L287" s="7" t="str">
        <f>'Filtered Data'!L286</f>
        <v>00</v>
      </c>
      <c r="M287" s="7" t="str">
        <f>'Filtered Data'!M286</f>
        <v>32</v>
      </c>
      <c r="N287" s="7" t="str">
        <f>'Filtered Data'!N286</f>
        <v>67</v>
      </c>
      <c r="P287" s="9" t="e">
        <f t="shared" si="5"/>
        <v>#NUM!</v>
      </c>
      <c r="Q287" s="10"/>
      <c r="R287" s="10" t="str">
        <f>IF(C287=401,(HEX2DEC(_xlfn.CONCAT(H287,G287))/1000),"")</f>
        <v/>
      </c>
      <c r="S287" s="6">
        <f>HEX2DEC(_xlfn.CONCAT(N287,M287,L287,K287))</f>
        <v>1731330113</v>
      </c>
      <c r="T287" s="6">
        <f>IF(S287&gt;2147483647,S287-4294967296,S287)</f>
        <v>1731330113</v>
      </c>
      <c r="U287" s="6" t="str">
        <f>IF(C287=401,T287/1000,"")</f>
        <v/>
      </c>
      <c r="V287" s="10"/>
      <c r="W287" s="10"/>
      <c r="X287" s="10" t="str">
        <f>IF(C287=402,HEX2DEC(G287),"")</f>
        <v/>
      </c>
      <c r="Y287" s="10" t="str">
        <f>IF(C287=402,HEX2DEC(_xlfn.CONCAT(N287,M287,L287,K287))/1000,"")</f>
        <v/>
      </c>
      <c r="Z287" s="11"/>
      <c r="AA287" s="10"/>
      <c r="AB287" s="10"/>
      <c r="AC287" s="10" t="str">
        <f>IF(C287=403,HEX2DEC(_xlfn.CONCAT(N287,M287,L287,K287))/1000,"")</f>
        <v/>
      </c>
      <c r="AD287" s="10"/>
      <c r="AE287" s="10"/>
      <c r="AF287" s="10"/>
      <c r="AG287" s="10"/>
      <c r="AH287" s="10"/>
      <c r="AI287" s="10"/>
      <c r="AJ287" s="11"/>
      <c r="AK287" s="10"/>
      <c r="AL287" s="10"/>
      <c r="AM287" s="10"/>
      <c r="AN287" s="10"/>
      <c r="AO287" s="10"/>
      <c r="AP287" s="10"/>
      <c r="AQ287" s="10"/>
      <c r="AR287" s="10"/>
    </row>
    <row r="288">
      <c r="A288" s="7">
        <f>'Filtered Data'!A287</f>
        <v>13423</v>
      </c>
      <c r="B288" s="7">
        <f>'Filtered Data'!B287</f>
        <v>1</v>
      </c>
      <c r="C288" s="7">
        <f>'Filtered Data'!C287</f>
        <v>301</v>
      </c>
      <c r="D288" s="7">
        <f>'Filtered Data'!D287</f>
        <v>0</v>
      </c>
      <c r="E288" s="7">
        <f>'Filtered Data'!E287</f>
        <v>0</v>
      </c>
      <c r="F288" s="7">
        <f>'Filtered Data'!F287</f>
        <v>3</v>
      </c>
      <c r="G288" s="7" t="str">
        <f>'Filtered Data'!G287</f>
        <v>b8</v>
      </c>
      <c r="H288" s="7" t="str">
        <f>'Filtered Data'!H287</f>
        <v>07</v>
      </c>
      <c r="I288" s="7" t="str">
        <f>'Filtered Data'!I287</f>
        <v>00</v>
      </c>
      <c r="J288" s="7" t="str">
        <f>'Filtered Data'!J287</f>
        <v/>
      </c>
      <c r="K288" s="7" t="str">
        <f>'Filtered Data'!K287</f>
        <v/>
      </c>
      <c r="L288" s="7" t="str">
        <f>'Filtered Data'!L287</f>
        <v/>
      </c>
      <c r="M288" s="7" t="str">
        <f>'Filtered Data'!M287</f>
        <v/>
      </c>
      <c r="N288" s="7" t="str">
        <f>'Filtered Data'!N287</f>
        <v/>
      </c>
      <c r="P288" s="9"/>
      <c r="Q288" s="10"/>
      <c r="R288" s="10" t="str">
        <f>IF(C288=401,(HEX2DEC(_xlfn.CONCAT(H288,G288))/1000),"")</f>
        <v/>
      </c>
      <c r="S288" s="6">
        <f>HEX2DEC(_xlfn.CONCAT(N288,M288,L288,K288))</f>
        <v>0</v>
      </c>
      <c r="T288" s="6">
        <f>IF(S288&gt;2147483647,S288-4294967296,S288)</f>
        <v>0</v>
      </c>
      <c r="U288" s="6" t="str">
        <f>IF(C288=401,T288/1000,"")</f>
        <v/>
      </c>
      <c r="V288" s="10"/>
      <c r="W288" s="10"/>
      <c r="X288" s="10" t="str">
        <f>IF(C288=402,HEX2DEC(G288),"")</f>
        <v/>
      </c>
      <c r="Y288" s="10" t="str">
        <f>IF(C288=402,HEX2DEC(_xlfn.CONCAT(N288,M288,L288,K288))/1000,"")</f>
        <v/>
      </c>
      <c r="Z288" s="11"/>
      <c r="AA288" s="10"/>
      <c r="AB288" s="10"/>
      <c r="AC288" s="10" t="str">
        <f>IF(C288=403,HEX2DEC(_xlfn.CONCAT(N288,M288,L288,K288))/1000,"")</f>
        <v/>
      </c>
      <c r="AD288" s="10"/>
      <c r="AE288" s="10"/>
      <c r="AF288" s="10"/>
      <c r="AG288" s="10"/>
      <c r="AH288" s="10"/>
      <c r="AI288" s="10"/>
      <c r="AJ288" s="11"/>
      <c r="AK288" s="10"/>
      <c r="AL288" s="10"/>
      <c r="AM288" s="10"/>
      <c r="AN288" s="10"/>
      <c r="AO288" s="10"/>
      <c r="AP288" s="10"/>
      <c r="AQ288" s="10"/>
      <c r="AR288" s="10"/>
    </row>
    <row r="289">
      <c r="A289" s="7">
        <f>'Filtered Data'!A288</f>
        <v>13433</v>
      </c>
      <c r="B289" s="7">
        <f>'Filtered Data'!B288</f>
        <v>0</v>
      </c>
      <c r="C289" s="7">
        <f>'Filtered Data'!C288</f>
        <v>401</v>
      </c>
      <c r="D289" s="7">
        <f>'Filtered Data'!D288</f>
        <v>0</v>
      </c>
      <c r="E289" s="7">
        <f>'Filtered Data'!E288</f>
        <v>0</v>
      </c>
      <c r="F289" s="7">
        <f>'Filtered Data'!F288</f>
        <v>8</v>
      </c>
      <c r="G289" s="7" t="str">
        <f>'Filtered Data'!G288</f>
        <v>6b</v>
      </c>
      <c r="H289" s="7" t="str">
        <f>'Filtered Data'!H288</f>
        <v>9a</v>
      </c>
      <c r="I289" s="7" t="str">
        <f>'Filtered Data'!I288</f>
        <v>00</v>
      </c>
      <c r="J289" s="7" t="str">
        <f>'Filtered Data'!J288</f>
        <v>00</v>
      </c>
      <c r="K289" s="7" t="str">
        <f>'Filtered Data'!K288</f>
        <v>4d</v>
      </c>
      <c r="L289" s="7" t="str">
        <f>'Filtered Data'!L288</f>
        <v>00</v>
      </c>
      <c r="M289" s="7" t="str">
        <f>'Filtered Data'!M288</f>
        <v>00</v>
      </c>
      <c r="N289" s="7" t="str">
        <f>'Filtered Data'!N288</f>
        <v>00</v>
      </c>
      <c r="P289" s="9" t="e">
        <f t="shared" si="5"/>
        <v>#NUM!</v>
      </c>
      <c r="Q289" s="10"/>
      <c r="R289" s="10">
        <f>IF(C289=401,(HEX2DEC(_xlfn.CONCAT(H289,G289))/1000),"")</f>
        <v>39.530999999999999</v>
      </c>
      <c r="S289" s="6">
        <f>HEX2DEC(_xlfn.CONCAT(N289,M289,L289,K289))</f>
        <v>77</v>
      </c>
      <c r="T289" s="6">
        <f>IF(S289&gt;2147483647,S289-4294967296,S289)</f>
        <v>77</v>
      </c>
      <c r="U289" s="6">
        <f>IF(C289=401,T289/1000,"")</f>
        <v>7.6999999999999999e-002</v>
      </c>
      <c r="V289" s="10"/>
      <c r="W289" s="10"/>
      <c r="X289" s="10" t="str">
        <f>IF(C289=402,HEX2DEC(G289),"")</f>
        <v/>
      </c>
      <c r="Y289" s="10" t="str">
        <f>IF(C289=402,HEX2DEC(_xlfn.CONCAT(N289,M289,L289,K289))/1000,"")</f>
        <v/>
      </c>
      <c r="Z289" s="11"/>
      <c r="AA289" s="10"/>
      <c r="AB289" s="10"/>
      <c r="AC289" s="10" t="str">
        <f>IF(C289=403,HEX2DEC(_xlfn.CONCAT(N289,M289,L289,K289))/1000,"")</f>
        <v/>
      </c>
      <c r="AD289" s="10"/>
      <c r="AE289" s="10"/>
      <c r="AF289" s="10"/>
      <c r="AG289" s="10"/>
      <c r="AH289" s="10"/>
      <c r="AI289" s="10"/>
      <c r="AJ289" s="11"/>
      <c r="AK289" s="10"/>
      <c r="AL289" s="10"/>
      <c r="AM289" s="10"/>
      <c r="AN289" s="10"/>
      <c r="AO289" s="10"/>
      <c r="AP289" s="10"/>
      <c r="AQ289" s="10"/>
      <c r="AR289" s="10"/>
    </row>
    <row r="290">
      <c r="A290" s="7">
        <f>'Filtered Data'!A289</f>
        <v>13456</v>
      </c>
      <c r="B290" s="7">
        <f>'Filtered Data'!B289</f>
        <v>0</v>
      </c>
      <c r="C290" s="7">
        <f>'Filtered Data'!C289</f>
        <v>202</v>
      </c>
      <c r="D290" s="7">
        <f>'Filtered Data'!D289</f>
        <v>0</v>
      </c>
      <c r="E290" s="7">
        <f>'Filtered Data'!E289</f>
        <v>0</v>
      </c>
      <c r="F290" s="7">
        <f>'Filtered Data'!F289</f>
        <v>8</v>
      </c>
      <c r="G290" s="7" t="str">
        <f>'Filtered Data'!G289</f>
        <v>e2</v>
      </c>
      <c r="H290" s="7" t="str">
        <f>'Filtered Data'!H289</f>
        <v>20</v>
      </c>
      <c r="I290" s="7" t="str">
        <f>'Filtered Data'!I289</f>
        <v>00</v>
      </c>
      <c r="J290" s="7" t="str">
        <f>'Filtered Data'!J289</f>
        <v>00</v>
      </c>
      <c r="K290" s="7" t="str">
        <f>'Filtered Data'!K289</f>
        <v>b8</v>
      </c>
      <c r="L290" s="7" t="str">
        <f>'Filtered Data'!L289</f>
        <v>ab</v>
      </c>
      <c r="M290" s="7" t="str">
        <f>'Filtered Data'!M289</f>
        <v>22</v>
      </c>
      <c r="N290" s="7" t="str">
        <f>'Filtered Data'!N289</f>
        <v>00</v>
      </c>
      <c r="P290" s="9" t="e">
        <f t="shared" si="5"/>
        <v>#NUM!</v>
      </c>
      <c r="Q290" s="10"/>
      <c r="R290" s="10" t="str">
        <f>IF(C290=401,(HEX2DEC(_xlfn.CONCAT(H290,G290))/1000),"")</f>
        <v/>
      </c>
      <c r="S290" s="6">
        <f>HEX2DEC(_xlfn.CONCAT(N290,M290,L290,K290))</f>
        <v>2272184</v>
      </c>
      <c r="T290" s="6">
        <f>IF(S290&gt;2147483647,S290-4294967296,S290)</f>
        <v>2272184</v>
      </c>
      <c r="U290" s="6" t="str">
        <f>IF(C290=401,T290/1000,"")</f>
        <v/>
      </c>
      <c r="V290" s="10"/>
      <c r="W290" s="10"/>
      <c r="X290" s="10" t="str">
        <f>IF(C290=402,HEX2DEC(G290),"")</f>
        <v/>
      </c>
      <c r="Y290" s="10" t="str">
        <f>IF(C290=402,HEX2DEC(_xlfn.CONCAT(N290,M290,L290,K290))/1000,"")</f>
        <v/>
      </c>
      <c r="Z290" s="11"/>
      <c r="AA290" s="10"/>
      <c r="AB290" s="10"/>
      <c r="AC290" s="10" t="str">
        <f>IF(C290=403,HEX2DEC(_xlfn.CONCAT(N290,M290,L290,K290))/1000,"")</f>
        <v/>
      </c>
      <c r="AD290" s="10"/>
      <c r="AE290" s="10"/>
      <c r="AF290" s="10"/>
      <c r="AG290" s="10"/>
      <c r="AH290" s="10"/>
      <c r="AI290" s="10"/>
      <c r="AJ290" s="11"/>
      <c r="AK290" s="10"/>
      <c r="AL290" s="10"/>
      <c r="AM290" s="10"/>
      <c r="AN290" s="10"/>
      <c r="AO290" s="10"/>
      <c r="AP290" s="10"/>
      <c r="AQ290" s="10"/>
      <c r="AR290" s="10"/>
    </row>
    <row r="291">
      <c r="A291" s="7">
        <f>'Filtered Data'!A290</f>
        <v>13473</v>
      </c>
      <c r="B291" s="7">
        <f>'Filtered Data'!B290</f>
        <v>1</v>
      </c>
      <c r="C291" s="7">
        <f>'Filtered Data'!C290</f>
        <v>300</v>
      </c>
      <c r="D291" s="7">
        <f>'Filtered Data'!D290</f>
        <v>0</v>
      </c>
      <c r="E291" s="7">
        <f>'Filtered Data'!E290</f>
        <v>0</v>
      </c>
      <c r="F291" s="7">
        <f>'Filtered Data'!F290</f>
        <v>8</v>
      </c>
      <c r="G291" s="7" t="str">
        <f>'Filtered Data'!G290</f>
        <v>03</v>
      </c>
      <c r="H291" s="7" t="str">
        <f>'Filtered Data'!H290</f>
        <v>5a</v>
      </c>
      <c r="I291" s="7" t="str">
        <f>'Filtered Data'!I290</f>
        <v>64</v>
      </c>
      <c r="J291" s="7" t="str">
        <f>'Filtered Data'!J290</f>
        <v>5a</v>
      </c>
      <c r="K291" s="7" t="str">
        <f>'Filtered Data'!K290</f>
        <v>41</v>
      </c>
      <c r="L291" s="7" t="str">
        <f>'Filtered Data'!L290</f>
        <v>00</v>
      </c>
      <c r="M291" s="7" t="str">
        <f>'Filtered Data'!M290</f>
        <v>32</v>
      </c>
      <c r="N291" s="7" t="str">
        <f>'Filtered Data'!N290</f>
        <v>a8</v>
      </c>
      <c r="P291" s="9" t="e">
        <f t="shared" si="5"/>
        <v>#NUM!</v>
      </c>
      <c r="Q291" s="10"/>
      <c r="R291" s="10" t="str">
        <f>IF(C291=401,(HEX2DEC(_xlfn.CONCAT(H291,G291))/1000),"")</f>
        <v/>
      </c>
      <c r="S291" s="6">
        <f>HEX2DEC(_xlfn.CONCAT(N291,M291,L291,K291))</f>
        <v>2821849153</v>
      </c>
      <c r="T291" s="6">
        <f>IF(S291&gt;2147483647,S291-4294967296,S291)</f>
        <v>-1473118143</v>
      </c>
      <c r="U291" s="6" t="str">
        <f>IF(C291=401,T291/1000,"")</f>
        <v/>
      </c>
      <c r="V291" s="10"/>
      <c r="W291" s="10"/>
      <c r="X291" s="10" t="str">
        <f>IF(C291=402,HEX2DEC(G291),"")</f>
        <v/>
      </c>
      <c r="Y291" s="10" t="str">
        <f>IF(C291=402,HEX2DEC(_xlfn.CONCAT(N291,M291,L291,K291))/1000,"")</f>
        <v/>
      </c>
      <c r="Z291" s="11"/>
      <c r="AA291" s="10"/>
      <c r="AB291" s="10"/>
      <c r="AC291" s="10" t="str">
        <f>IF(C291=403,HEX2DEC(_xlfn.CONCAT(N291,M291,L291,K291))/1000,"")</f>
        <v/>
      </c>
      <c r="AD291" s="10"/>
      <c r="AE291" s="10"/>
      <c r="AF291" s="10"/>
      <c r="AG291" s="10"/>
      <c r="AH291" s="10"/>
      <c r="AI291" s="10"/>
      <c r="AJ291" s="11"/>
      <c r="AK291" s="10"/>
      <c r="AL291" s="10"/>
      <c r="AM291" s="10"/>
      <c r="AN291" s="10"/>
      <c r="AO291" s="10"/>
      <c r="AP291" s="10"/>
      <c r="AQ291" s="10"/>
      <c r="AR291" s="10"/>
    </row>
    <row r="292">
      <c r="A292" s="7">
        <f>'Filtered Data'!A291</f>
        <v>13474</v>
      </c>
      <c r="B292" s="7">
        <f>'Filtered Data'!B291</f>
        <v>1</v>
      </c>
      <c r="C292" s="7">
        <f>'Filtered Data'!C291</f>
        <v>301</v>
      </c>
      <c r="D292" s="7">
        <f>'Filtered Data'!D291</f>
        <v>0</v>
      </c>
      <c r="E292" s="7">
        <f>'Filtered Data'!E291</f>
        <v>0</v>
      </c>
      <c r="F292" s="7">
        <f>'Filtered Data'!F291</f>
        <v>3</v>
      </c>
      <c r="G292" s="7" t="str">
        <f>'Filtered Data'!G291</f>
        <v>80</v>
      </c>
      <c r="H292" s="7" t="str">
        <f>'Filtered Data'!H291</f>
        <v>08</v>
      </c>
      <c r="I292" s="7" t="str">
        <f>'Filtered Data'!I291</f>
        <v>00</v>
      </c>
      <c r="J292" s="7" t="str">
        <f>'Filtered Data'!J291</f>
        <v/>
      </c>
      <c r="K292" s="7" t="str">
        <f>'Filtered Data'!K291</f>
        <v/>
      </c>
      <c r="L292" s="7" t="str">
        <f>'Filtered Data'!L291</f>
        <v/>
      </c>
      <c r="M292" s="7" t="str">
        <f>'Filtered Data'!M291</f>
        <v/>
      </c>
      <c r="N292" s="7" t="str">
        <f>'Filtered Data'!N291</f>
        <v/>
      </c>
      <c r="P292" s="9"/>
      <c r="Q292" s="10"/>
      <c r="R292" s="10" t="str">
        <f>IF(C292=401,(HEX2DEC(_xlfn.CONCAT(H292,G292))/1000),"")</f>
        <v/>
      </c>
      <c r="S292" s="6">
        <f>HEX2DEC(_xlfn.CONCAT(N292,M292,L292,K292))</f>
        <v>0</v>
      </c>
      <c r="T292" s="6">
        <f>IF(S292&gt;2147483647,S292-4294967296,S292)</f>
        <v>0</v>
      </c>
      <c r="U292" s="6" t="str">
        <f>IF(C292=401,T292/1000,"")</f>
        <v/>
      </c>
      <c r="V292" s="10"/>
      <c r="W292" s="10"/>
      <c r="X292" s="10" t="str">
        <f>IF(C292=402,HEX2DEC(G292),"")</f>
        <v/>
      </c>
      <c r="Y292" s="10" t="str">
        <f>IF(C292=402,HEX2DEC(_xlfn.CONCAT(N292,M292,L292,K292))/1000,"")</f>
        <v/>
      </c>
      <c r="Z292" s="11"/>
      <c r="AA292" s="10"/>
      <c r="AB292" s="10"/>
      <c r="AC292" s="10" t="str">
        <f>IF(C292=403,HEX2DEC(_xlfn.CONCAT(N292,M292,L292,K292))/1000,"")</f>
        <v/>
      </c>
      <c r="AD292" s="10"/>
      <c r="AE292" s="10"/>
      <c r="AF292" s="10"/>
      <c r="AG292" s="10"/>
      <c r="AH292" s="10"/>
      <c r="AI292" s="10"/>
      <c r="AJ292" s="11"/>
      <c r="AK292" s="10"/>
      <c r="AL292" s="10"/>
      <c r="AM292" s="10"/>
      <c r="AN292" s="10"/>
      <c r="AO292" s="10"/>
      <c r="AP292" s="10"/>
      <c r="AQ292" s="10"/>
      <c r="AR292" s="10"/>
    </row>
    <row r="293">
      <c r="A293" s="7">
        <f>'Filtered Data'!A292</f>
        <v>13476</v>
      </c>
      <c r="B293" s="7">
        <f>'Filtered Data'!B292</f>
        <v>0</v>
      </c>
      <c r="C293" s="7">
        <f>'Filtered Data'!C292</f>
        <v>400</v>
      </c>
      <c r="D293" s="7">
        <f>'Filtered Data'!D292</f>
        <v>0</v>
      </c>
      <c r="E293" s="7">
        <f>'Filtered Data'!E292</f>
        <v>0</v>
      </c>
      <c r="F293" s="7">
        <f>'Filtered Data'!F292</f>
        <v>8</v>
      </c>
      <c r="G293" s="7" t="str">
        <f>'Filtered Data'!G292</f>
        <v>01</v>
      </c>
      <c r="H293" s="7" t="str">
        <f>'Filtered Data'!H292</f>
        <v>00</v>
      </c>
      <c r="I293" s="7" t="str">
        <f>'Filtered Data'!I292</f>
        <v>c</v>
      </c>
      <c r="J293" s="7" t="str">
        <f>'Filtered Data'!J292</f>
        <v>00</v>
      </c>
      <c r="K293" s="7" t="str">
        <f>'Filtered Data'!K292</f>
        <v>00</v>
      </c>
      <c r="L293" s="7" t="str">
        <f>'Filtered Data'!L292</f>
        <v>00</v>
      </c>
      <c r="M293" s="7" t="str">
        <f>'Filtered Data'!M292</f>
        <v>00</v>
      </c>
      <c r="N293" s="7" t="str">
        <f>'Filtered Data'!N292</f>
        <v>00</v>
      </c>
      <c r="P293" s="9" t="e">
        <f t="shared" ref="P292:P355" si="6">HEX2DEC(_xlfn.CONCAT(G293:N293))</f>
        <v>#NUM!</v>
      </c>
      <c r="Q293" s="10"/>
      <c r="R293" s="10" t="str">
        <f>IF(C293=401,(HEX2DEC(_xlfn.CONCAT(H293,G293))/1000),"")</f>
        <v/>
      </c>
      <c r="S293" s="6">
        <f>HEX2DEC(_xlfn.CONCAT(N293,M293,L293,K293))</f>
        <v>0</v>
      </c>
      <c r="T293" s="6">
        <f>IF(S293&gt;2147483647,S293-4294967296,S293)</f>
        <v>0</v>
      </c>
      <c r="U293" s="6" t="str">
        <f>IF(C293=401,T293/1000,"")</f>
        <v/>
      </c>
      <c r="V293" s="10"/>
      <c r="W293" s="10"/>
      <c r="X293" s="10" t="str">
        <f>IF(C293=402,HEX2DEC(G293),"")</f>
        <v/>
      </c>
      <c r="Y293" s="10" t="str">
        <f>IF(C293=402,HEX2DEC(_xlfn.CONCAT(N293,M293,L293,K293))/1000,"")</f>
        <v/>
      </c>
      <c r="Z293" s="11"/>
      <c r="AA293" s="10"/>
      <c r="AB293" s="10"/>
      <c r="AC293" s="10" t="str">
        <f>IF(C293=403,HEX2DEC(_xlfn.CONCAT(N293,M293,L293,K293))/1000,"")</f>
        <v/>
      </c>
      <c r="AD293" s="10"/>
      <c r="AE293" s="10"/>
      <c r="AF293" s="10"/>
      <c r="AG293" s="10"/>
      <c r="AH293" s="10"/>
      <c r="AI293" s="10"/>
      <c r="AJ293" s="11"/>
      <c r="AK293" s="10"/>
      <c r="AL293" s="10"/>
      <c r="AM293" s="10"/>
      <c r="AN293" s="10"/>
      <c r="AO293" s="10"/>
      <c r="AP293" s="10"/>
      <c r="AQ293" s="10"/>
      <c r="AR293" s="10"/>
    </row>
    <row r="294">
      <c r="A294" s="7">
        <f>'Filtered Data'!A293</f>
        <v>13521</v>
      </c>
      <c r="B294" s="7">
        <f>'Filtered Data'!B293</f>
        <v>0</v>
      </c>
      <c r="C294" s="7">
        <f>'Filtered Data'!C293</f>
        <v>201</v>
      </c>
      <c r="D294" s="7">
        <f>'Filtered Data'!D293</f>
        <v>0</v>
      </c>
      <c r="E294" s="7">
        <f>'Filtered Data'!E293</f>
        <v>0</v>
      </c>
      <c r="F294" s="7">
        <f>'Filtered Data'!F293</f>
        <v>6</v>
      </c>
      <c r="G294" s="7" t="str">
        <f>'Filtered Data'!G293</f>
        <v>00</v>
      </c>
      <c r="H294" s="7" t="str">
        <f>'Filtered Data'!H293</f>
        <v>00</v>
      </c>
      <c r="I294" s="7" t="str">
        <f>'Filtered Data'!I293</f>
        <v>00</v>
      </c>
      <c r="J294" s="7" t="str">
        <f>'Filtered Data'!J293</f>
        <v>00</v>
      </c>
      <c r="K294" s="7" t="str">
        <f>'Filtered Data'!K293</f>
        <v>62</v>
      </c>
      <c r="L294" s="7" t="str">
        <f>'Filtered Data'!L293</f>
        <v>00</v>
      </c>
      <c r="M294" s="7" t="str">
        <f>'Filtered Data'!M293</f>
        <v/>
      </c>
      <c r="N294" s="7" t="str">
        <f>'Filtered Data'!N293</f>
        <v/>
      </c>
      <c r="P294" s="9" t="e">
        <f t="shared" si="6"/>
        <v>#NUM!</v>
      </c>
      <c r="Q294" s="10"/>
      <c r="R294" s="10" t="str">
        <f>IF(C294=401,(HEX2DEC(_xlfn.CONCAT(H294,G294))/1000),"")</f>
        <v/>
      </c>
      <c r="S294" s="6">
        <f>HEX2DEC(_xlfn.CONCAT(N294,M294,L294,K294))</f>
        <v>98</v>
      </c>
      <c r="T294" s="6">
        <f>IF(S294&gt;2147483647,S294-4294967296,S294)</f>
        <v>98</v>
      </c>
      <c r="U294" s="6" t="str">
        <f>IF(C294=401,T294/1000,"")</f>
        <v/>
      </c>
      <c r="V294" s="10"/>
      <c r="W294" s="10"/>
      <c r="X294" s="10" t="str">
        <f>IF(C294=402,HEX2DEC(G294),"")</f>
        <v/>
      </c>
      <c r="Y294" s="10" t="str">
        <f>IF(C294=402,HEX2DEC(_xlfn.CONCAT(N294,M294,L294,K294))/1000,"")</f>
        <v/>
      </c>
      <c r="Z294" s="11"/>
      <c r="AA294" s="10"/>
      <c r="AB294" s="10"/>
      <c r="AC294" s="10" t="str">
        <f>IF(C294=403,HEX2DEC(_xlfn.CONCAT(N294,M294,L294,K294))/1000,"")</f>
        <v/>
      </c>
      <c r="AD294" s="10"/>
      <c r="AE294" s="10"/>
      <c r="AF294" s="10"/>
      <c r="AG294" s="10"/>
      <c r="AH294" s="10"/>
      <c r="AI294" s="10"/>
      <c r="AJ294" s="11"/>
      <c r="AK294" s="10"/>
      <c r="AL294" s="10"/>
      <c r="AM294" s="10"/>
      <c r="AN294" s="10"/>
      <c r="AO294" s="10"/>
      <c r="AP294" s="10"/>
      <c r="AQ294" s="10"/>
      <c r="AR294" s="10"/>
    </row>
    <row r="295">
      <c r="A295" s="7">
        <f>'Filtered Data'!A294</f>
        <v>13522</v>
      </c>
      <c r="B295" s="7">
        <f>'Filtered Data'!B294</f>
        <v>1</v>
      </c>
      <c r="C295" s="7">
        <f>'Filtered Data'!C294</f>
        <v>300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03</v>
      </c>
      <c r="H295" s="7" t="str">
        <f>'Filtered Data'!H294</f>
        <v>5a</v>
      </c>
      <c r="I295" s="7" t="str">
        <f>'Filtered Data'!I294</f>
        <v>64</v>
      </c>
      <c r="J295" s="7" t="str">
        <f>'Filtered Data'!J294</f>
        <v>5a</v>
      </c>
      <c r="K295" s="7" t="str">
        <f>'Filtered Data'!K294</f>
        <v>41</v>
      </c>
      <c r="L295" s="7" t="str">
        <f>'Filtered Data'!L294</f>
        <v>00</v>
      </c>
      <c r="M295" s="7" t="str">
        <f>'Filtered Data'!M294</f>
        <v>32</v>
      </c>
      <c r="N295" s="7" t="str">
        <f>'Filtered Data'!N294</f>
        <v>a9</v>
      </c>
      <c r="P295" s="9" t="e">
        <f t="shared" si="6"/>
        <v>#NUM!</v>
      </c>
      <c r="Q295" s="10"/>
      <c r="R295" s="10" t="str">
        <f>IF(C295=401,(HEX2DEC(_xlfn.CONCAT(H295,G295))/1000),"")</f>
        <v/>
      </c>
      <c r="S295" s="6">
        <f>HEX2DEC(_xlfn.CONCAT(N295,M295,L295,K295))</f>
        <v>2838626369</v>
      </c>
      <c r="T295" s="6">
        <f>IF(S295&gt;2147483647,S295-4294967296,S295)</f>
        <v>-1456340927</v>
      </c>
      <c r="U295" s="6" t="str">
        <f>IF(C295=401,T295/1000,"")</f>
        <v/>
      </c>
      <c r="V295" s="10"/>
      <c r="W295" s="10"/>
      <c r="X295" s="10" t="str">
        <f>IF(C295=402,HEX2DEC(G295),"")</f>
        <v/>
      </c>
      <c r="Y295" s="10" t="str">
        <f>IF(C295=402,HEX2DEC(_xlfn.CONCAT(N295,M295,L295,K295))/1000,"")</f>
        <v/>
      </c>
      <c r="Z295" s="11"/>
      <c r="AA295" s="10"/>
      <c r="AB295" s="10"/>
      <c r="AC295" s="10" t="str">
        <f>IF(C295=403,HEX2DEC(_xlfn.CONCAT(N295,M295,L295,K295))/1000,"")</f>
        <v/>
      </c>
      <c r="AD295" s="10"/>
      <c r="AE295" s="10"/>
      <c r="AF295" s="10"/>
      <c r="AG295" s="10"/>
      <c r="AH295" s="10"/>
      <c r="AI295" s="10"/>
      <c r="AJ295" s="11"/>
      <c r="AK295" s="10"/>
      <c r="AL295" s="10"/>
      <c r="AM295" s="10"/>
      <c r="AN295" s="10"/>
      <c r="AO295" s="10"/>
      <c r="AP295" s="10"/>
      <c r="AQ295" s="10"/>
      <c r="AR295" s="10"/>
    </row>
    <row r="296">
      <c r="A296" s="7">
        <f>'Filtered Data'!A295</f>
        <v>13523</v>
      </c>
      <c r="B296" s="7">
        <f>'Filtered Data'!B295</f>
        <v>1</v>
      </c>
      <c r="C296" s="7">
        <f>'Filtered Data'!C295</f>
        <v>301</v>
      </c>
      <c r="D296" s="7">
        <f>'Filtered Data'!D295</f>
        <v>0</v>
      </c>
      <c r="E296" s="7">
        <f>'Filtered Data'!E295</f>
        <v>0</v>
      </c>
      <c r="F296" s="7">
        <f>'Filtered Data'!F295</f>
        <v>3</v>
      </c>
      <c r="G296" s="7" t="str">
        <f>'Filtered Data'!G295</f>
        <v>88</v>
      </c>
      <c r="H296" s="7" t="str">
        <f>'Filtered Data'!H295</f>
        <v>09</v>
      </c>
      <c r="I296" s="7" t="str">
        <f>'Filtered Data'!I295</f>
        <v>00</v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>IF(C296=401,(HEX2DEC(_xlfn.CONCAT(H296,G296))/1000),"")</f>
        <v/>
      </c>
      <c r="S296" s="6">
        <f>HEX2DEC(_xlfn.CONCAT(N296,M296,L296,K296))</f>
        <v>0</v>
      </c>
      <c r="T296" s="6">
        <f>IF(S296&gt;2147483647,S296-4294967296,S296)</f>
        <v>0</v>
      </c>
      <c r="U296" s="6" t="str">
        <f>IF(C296=401,T296/1000,"")</f>
        <v/>
      </c>
      <c r="V296" s="10"/>
      <c r="W296" s="10"/>
      <c r="X296" s="10" t="str">
        <f>IF(C296=402,HEX2DEC(G296),"")</f>
        <v/>
      </c>
      <c r="Y296" s="10" t="str">
        <f>IF(C296=402,HEX2DEC(_xlfn.CONCAT(N296,M296,L296,K296))/1000,"")</f>
        <v/>
      </c>
      <c r="Z296" s="11"/>
      <c r="AA296" s="10"/>
      <c r="AB296" s="10"/>
      <c r="AC296" s="10" t="str">
        <f>IF(C296=403,HEX2DEC(_xlfn.CONCAT(N296,M296,L296,K296))/1000,"")</f>
        <v/>
      </c>
      <c r="AD296" s="10"/>
      <c r="AE296" s="10"/>
      <c r="AF296" s="10"/>
      <c r="AG296" s="10"/>
      <c r="AH296" s="10"/>
      <c r="AI296" s="10"/>
      <c r="AJ296" s="11"/>
      <c r="AK296" s="10"/>
      <c r="AL296" s="10"/>
      <c r="AM296" s="10"/>
      <c r="AN296" s="10"/>
      <c r="AO296" s="10"/>
      <c r="AP296" s="10"/>
      <c r="AQ296" s="10"/>
      <c r="AR296" s="10"/>
    </row>
    <row r="297">
      <c r="A297" s="7">
        <f>'Filtered Data'!A296</f>
        <v>13533</v>
      </c>
      <c r="B297" s="7">
        <f>'Filtered Data'!B296</f>
        <v>0</v>
      </c>
      <c r="C297" s="7">
        <f>'Filtered Data'!C296</f>
        <v>203</v>
      </c>
      <c r="D297" s="7">
        <f>'Filtered Data'!D296</f>
        <v>0</v>
      </c>
      <c r="E297" s="7">
        <f>'Filtered Data'!E296</f>
        <v>0</v>
      </c>
      <c r="F297" s="7">
        <f>'Filtered Data'!F296</f>
        <v>8</v>
      </c>
      <c r="G297" s="7" t="str">
        <f>'Filtered Data'!G296</f>
        <v>00</v>
      </c>
      <c r="H297" s="7" t="str">
        <f>'Filtered Data'!H296</f>
        <v>00</v>
      </c>
      <c r="I297" s="7" t="str">
        <f>'Filtered Data'!I296</f>
        <v>00</v>
      </c>
      <c r="J297" s="7" t="str">
        <f>'Filtered Data'!J296</f>
        <v>00</v>
      </c>
      <c r="K297" s="7" t="str">
        <f>'Filtered Data'!K296</f>
        <v>00</v>
      </c>
      <c r="L297" s="7" t="str">
        <f>'Filtered Data'!L296</f>
        <v>00</v>
      </c>
      <c r="M297" s="7" t="str">
        <f>'Filtered Data'!M296</f>
        <v>00</v>
      </c>
      <c r="N297" s="7" t="str">
        <f>'Filtered Data'!N296</f>
        <v>00</v>
      </c>
      <c r="P297" s="9" t="e">
        <f t="shared" si="6"/>
        <v>#NUM!</v>
      </c>
      <c r="Q297" s="10"/>
      <c r="R297" s="10" t="str">
        <f>IF(C297=401,(HEX2DEC(_xlfn.CONCAT(H297,G297))/1000),"")</f>
        <v/>
      </c>
      <c r="S297" s="6">
        <f>HEX2DEC(_xlfn.CONCAT(N297,M297,L297,K297))</f>
        <v>0</v>
      </c>
      <c r="T297" s="6">
        <f>IF(S297&gt;2147483647,S297-4294967296,S297)</f>
        <v>0</v>
      </c>
      <c r="U297" s="6" t="str">
        <f>IF(C297=401,T297/1000,"")</f>
        <v/>
      </c>
      <c r="V297" s="10"/>
      <c r="W297" s="10"/>
      <c r="X297" s="10" t="str">
        <f>IF(C297=402,HEX2DEC(G297),"")</f>
        <v/>
      </c>
      <c r="Y297" s="10" t="str">
        <f>IF(C297=402,HEX2DEC(_xlfn.CONCAT(N297,M297,L297,K297))/1000,"")</f>
        <v/>
      </c>
      <c r="Z297" s="11"/>
      <c r="AA297" s="10"/>
      <c r="AB297" s="10"/>
      <c r="AC297" s="10" t="str">
        <f>IF(C297=403,HEX2DEC(_xlfn.CONCAT(N297,M297,L297,K297))/1000,"")</f>
        <v/>
      </c>
      <c r="AD297" s="10"/>
      <c r="AE297" s="10"/>
      <c r="AF297" s="10"/>
      <c r="AG297" s="10"/>
      <c r="AH297" s="10"/>
      <c r="AI297" s="10"/>
      <c r="AJ297" s="11"/>
      <c r="AK297" s="10"/>
      <c r="AL297" s="10"/>
      <c r="AM297" s="10"/>
      <c r="AN297" s="10"/>
      <c r="AO297" s="10"/>
      <c r="AP297" s="10"/>
      <c r="AQ297" s="10"/>
      <c r="AR297" s="10"/>
    </row>
    <row r="298">
      <c r="A298" s="7">
        <f>'Filtered Data'!A297</f>
        <v>13556</v>
      </c>
      <c r="B298" s="7">
        <f>'Filtered Data'!B297</f>
        <v>0</v>
      </c>
      <c r="C298" s="7">
        <f>'Filtered Data'!C297</f>
        <v>401</v>
      </c>
      <c r="D298" s="7">
        <f>'Filtered Data'!D297</f>
        <v>0</v>
      </c>
      <c r="E298" s="7">
        <f>'Filtered Data'!E297</f>
        <v>0</v>
      </c>
      <c r="F298" s="7">
        <f>'Filtered Data'!F297</f>
        <v>8</v>
      </c>
      <c r="G298" s="7" t="str">
        <f>'Filtered Data'!G297</f>
        <v>6b</v>
      </c>
      <c r="H298" s="7" t="str">
        <f>'Filtered Data'!H297</f>
        <v>9a</v>
      </c>
      <c r="I298" s="7" t="str">
        <f>'Filtered Data'!I297</f>
        <v>00</v>
      </c>
      <c r="J298" s="7" t="str">
        <f>'Filtered Data'!J297</f>
        <v>00</v>
      </c>
      <c r="K298" s="7" t="str">
        <f>'Filtered Data'!K297</f>
        <v>4d</v>
      </c>
      <c r="L298" s="7" t="str">
        <f>'Filtered Data'!L297</f>
        <v>00</v>
      </c>
      <c r="M298" s="7" t="str">
        <f>'Filtered Data'!M297</f>
        <v>00</v>
      </c>
      <c r="N298" s="7" t="str">
        <f>'Filtered Data'!N297</f>
        <v>00</v>
      </c>
      <c r="P298" s="9" t="e">
        <f t="shared" si="6"/>
        <v>#NUM!</v>
      </c>
      <c r="Q298" s="10"/>
      <c r="R298" s="10">
        <f>IF(C298=401,(HEX2DEC(_xlfn.CONCAT(H298,G298))/1000),"")</f>
        <v>39.530999999999999</v>
      </c>
      <c r="S298" s="6">
        <f>HEX2DEC(_xlfn.CONCAT(N298,M298,L298,K298))</f>
        <v>77</v>
      </c>
      <c r="T298" s="6">
        <f>IF(S298&gt;2147483647,S298-4294967296,S298)</f>
        <v>77</v>
      </c>
      <c r="U298" s="6">
        <f>IF(C298=401,T298/1000,"")</f>
        <v>7.6999999999999999e-002</v>
      </c>
      <c r="V298" s="10"/>
      <c r="W298" s="10"/>
      <c r="X298" s="10" t="str">
        <f>IF(C298=402,HEX2DEC(G298),"")</f>
        <v/>
      </c>
      <c r="Y298" s="10" t="str">
        <f>IF(C298=402,HEX2DEC(_xlfn.CONCAT(N298,M298,L298,K298))/1000,"")</f>
        <v/>
      </c>
      <c r="Z298" s="11"/>
      <c r="AA298" s="10"/>
      <c r="AB298" s="10"/>
      <c r="AC298" s="10" t="str">
        <f>IF(C298=403,HEX2DEC(_xlfn.CONCAT(N298,M298,L298,K298))/1000,"")</f>
        <v/>
      </c>
      <c r="AD298" s="10"/>
      <c r="AE298" s="10"/>
      <c r="AF298" s="10"/>
      <c r="AG298" s="10"/>
      <c r="AH298" s="10"/>
      <c r="AI298" s="10"/>
      <c r="AJ298" s="11"/>
      <c r="AK298" s="10"/>
      <c r="AL298" s="10"/>
      <c r="AM298" s="10"/>
      <c r="AN298" s="10"/>
      <c r="AO298" s="10"/>
      <c r="AP298" s="10"/>
      <c r="AQ298" s="10"/>
      <c r="AR298" s="10"/>
    </row>
    <row r="299">
      <c r="A299" s="7">
        <f>'Filtered Data'!A298</f>
        <v>13573</v>
      </c>
      <c r="B299" s="7">
        <f>'Filtered Data'!B298</f>
        <v>1</v>
      </c>
      <c r="C299" s="7">
        <f>'Filtered Data'!C298</f>
        <v>300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03</v>
      </c>
      <c r="H299" s="7" t="str">
        <f>'Filtered Data'!H298</f>
        <v>5a</v>
      </c>
      <c r="I299" s="7" t="str">
        <f>'Filtered Data'!I298</f>
        <v>64</v>
      </c>
      <c r="J299" s="7" t="str">
        <f>'Filtered Data'!J298</f>
        <v>5a</v>
      </c>
      <c r="K299" s="7" t="str">
        <f>'Filtered Data'!K298</f>
        <v>41</v>
      </c>
      <c r="L299" s="7" t="str">
        <f>'Filtered Data'!L298</f>
        <v>00</v>
      </c>
      <c r="M299" s="7" t="str">
        <f>'Filtered Data'!M298</f>
        <v>32</v>
      </c>
      <c r="N299" s="7" t="str">
        <f>'Filtered Data'!N298</f>
        <v>aa</v>
      </c>
      <c r="P299" s="9" t="e">
        <f t="shared" si="6"/>
        <v>#NUM!</v>
      </c>
      <c r="Q299" s="10"/>
      <c r="R299" s="10" t="str">
        <f>IF(C299=401,(HEX2DEC(_xlfn.CONCAT(H299,G299))/1000),"")</f>
        <v/>
      </c>
      <c r="S299" s="6">
        <f>HEX2DEC(_xlfn.CONCAT(N299,M299,L299,K299))</f>
        <v>2855403585</v>
      </c>
      <c r="T299" s="6">
        <f>IF(S299&gt;2147483647,S299-4294967296,S299)</f>
        <v>-1439563711</v>
      </c>
      <c r="U299" s="6" t="str">
        <f>IF(C299=401,T299/1000,"")</f>
        <v/>
      </c>
      <c r="V299" s="10"/>
      <c r="W299" s="10"/>
      <c r="X299" s="10" t="str">
        <f>IF(C299=402,HEX2DEC(G299),"")</f>
        <v/>
      </c>
      <c r="Y299" s="10" t="str">
        <f>IF(C299=402,HEX2DEC(_xlfn.CONCAT(N299,M299,L299,K299))/1000,"")</f>
        <v/>
      </c>
      <c r="Z299" s="11"/>
      <c r="AA299" s="10"/>
      <c r="AB299" s="10"/>
      <c r="AC299" s="10" t="str">
        <f>IF(C299=403,HEX2DEC(_xlfn.CONCAT(N299,M299,L299,K299))/1000,"")</f>
        <v/>
      </c>
      <c r="AD299" s="10"/>
      <c r="AE299" s="10"/>
      <c r="AF299" s="10"/>
      <c r="AG299" s="10"/>
      <c r="AH299" s="10"/>
      <c r="AI299" s="10"/>
      <c r="AJ299" s="11"/>
      <c r="AK299" s="10"/>
      <c r="AL299" s="10"/>
      <c r="AM299" s="10"/>
      <c r="AN299" s="10"/>
      <c r="AO299" s="10"/>
      <c r="AP299" s="10"/>
      <c r="AQ299" s="10"/>
      <c r="AR299" s="10"/>
    </row>
    <row r="300">
      <c r="A300" s="7">
        <f>'Filtered Data'!A299</f>
        <v>13574</v>
      </c>
      <c r="B300" s="7">
        <f>'Filtered Data'!B299</f>
        <v>1</v>
      </c>
      <c r="C300" s="7">
        <f>'Filtered Data'!C299</f>
        <v>301</v>
      </c>
      <c r="D300" s="7">
        <f>'Filtered Data'!D299</f>
        <v>0</v>
      </c>
      <c r="E300" s="7">
        <f>'Filtered Data'!E299</f>
        <v>0</v>
      </c>
      <c r="F300" s="7">
        <f>'Filtered Data'!F299</f>
        <v>3</v>
      </c>
      <c r="G300" s="7" t="str">
        <f>'Filtered Data'!G299</f>
        <v>c6</v>
      </c>
      <c r="H300" s="7" t="str">
        <f>'Filtered Data'!H299</f>
        <v>a</v>
      </c>
      <c r="I300" s="7" t="str">
        <f>'Filtered Data'!I299</f>
        <v>00</v>
      </c>
      <c r="J300" s="7" t="str">
        <f>'Filtered Data'!J299</f>
        <v/>
      </c>
      <c r="K300" s="7" t="str">
        <f>'Filtered Data'!K299</f>
        <v/>
      </c>
      <c r="L300" s="7" t="str">
        <f>'Filtered Data'!L299</f>
        <v/>
      </c>
      <c r="M300" s="7" t="str">
        <f>'Filtered Data'!M299</f>
        <v/>
      </c>
      <c r="N300" s="7" t="str">
        <f>'Filtered Data'!N299</f>
        <v/>
      </c>
      <c r="P300" s="9"/>
      <c r="Q300" s="10"/>
      <c r="R300" s="10" t="str">
        <f>IF(C300=401,(HEX2DEC(_xlfn.CONCAT(H300,G300))/1000),"")</f>
        <v/>
      </c>
      <c r="S300" s="6">
        <f>HEX2DEC(_xlfn.CONCAT(N300,M300,L300,K300))</f>
        <v>0</v>
      </c>
      <c r="T300" s="6">
        <f>IF(S300&gt;2147483647,S300-4294967296,S300)</f>
        <v>0</v>
      </c>
      <c r="U300" s="6" t="str">
        <f>IF(C300=401,T300/1000,"")</f>
        <v/>
      </c>
      <c r="V300" s="10"/>
      <c r="W300" s="10"/>
      <c r="X300" s="10" t="str">
        <f>IF(C300=402,HEX2DEC(G300),"")</f>
        <v/>
      </c>
      <c r="Y300" s="10" t="str">
        <f>IF(C300=402,HEX2DEC(_xlfn.CONCAT(N300,M300,L300,K300))/1000,"")</f>
        <v/>
      </c>
      <c r="Z300" s="11"/>
      <c r="AA300" s="10"/>
      <c r="AB300" s="10"/>
      <c r="AC300" s="10" t="str">
        <f>IF(C300=403,HEX2DEC(_xlfn.CONCAT(N300,M300,L300,K300))/1000,"")</f>
        <v/>
      </c>
      <c r="AD300" s="10"/>
      <c r="AE300" s="10"/>
      <c r="AF300" s="10"/>
      <c r="AG300" s="10"/>
      <c r="AH300" s="10"/>
      <c r="AI300" s="10"/>
      <c r="AJ300" s="11"/>
      <c r="AK300" s="10"/>
      <c r="AL300" s="10"/>
      <c r="AM300" s="10"/>
      <c r="AN300" s="10"/>
      <c r="AO300" s="10"/>
      <c r="AP300" s="10"/>
      <c r="AQ300" s="10"/>
      <c r="AR300" s="10"/>
    </row>
    <row r="301">
      <c r="A301" s="7">
        <f>'Filtered Data'!A300</f>
        <v>13576</v>
      </c>
      <c r="B301" s="7">
        <f>'Filtered Data'!B300</f>
        <v>0</v>
      </c>
      <c r="C301" s="7">
        <f>'Filtered Data'!C300</f>
        <v>400</v>
      </c>
      <c r="D301" s="7">
        <f>'Filtered Data'!D300</f>
        <v>0</v>
      </c>
      <c r="E301" s="7">
        <f>'Filtered Data'!E300</f>
        <v>0</v>
      </c>
      <c r="F301" s="7">
        <f>'Filtered Data'!F300</f>
        <v>8</v>
      </c>
      <c r="G301" s="7" t="str">
        <f>'Filtered Data'!G300</f>
        <v>01</v>
      </c>
      <c r="H301" s="7" t="str">
        <f>'Filtered Data'!H300</f>
        <v>00</v>
      </c>
      <c r="I301" s="7" t="str">
        <f>'Filtered Data'!I300</f>
        <v>c</v>
      </c>
      <c r="J301" s="7" t="str">
        <f>'Filtered Data'!J300</f>
        <v>00</v>
      </c>
      <c r="K301" s="7" t="str">
        <f>'Filtered Data'!K300</f>
        <v>00</v>
      </c>
      <c r="L301" s="7" t="str">
        <f>'Filtered Data'!L300</f>
        <v>00</v>
      </c>
      <c r="M301" s="7" t="str">
        <f>'Filtered Data'!M300</f>
        <v>00</v>
      </c>
      <c r="N301" s="7" t="str">
        <f>'Filtered Data'!N300</f>
        <v>00</v>
      </c>
      <c r="P301" s="9" t="e">
        <f t="shared" si="6"/>
        <v>#NUM!</v>
      </c>
      <c r="Q301" s="10"/>
      <c r="R301" s="10" t="str">
        <f>IF(C301=401,(HEX2DEC(_xlfn.CONCAT(H301,G301))/1000),"")</f>
        <v/>
      </c>
      <c r="S301" s="6">
        <f>HEX2DEC(_xlfn.CONCAT(N301,M301,L301,K301))</f>
        <v>0</v>
      </c>
      <c r="T301" s="6">
        <f>IF(S301&gt;2147483647,S301-4294967296,S301)</f>
        <v>0</v>
      </c>
      <c r="U301" s="6" t="str">
        <f>IF(C301=401,T301/1000,"")</f>
        <v/>
      </c>
      <c r="V301" s="10"/>
      <c r="W301" s="10"/>
      <c r="X301" s="10" t="str">
        <f>IF(C301=402,HEX2DEC(G301),"")</f>
        <v/>
      </c>
      <c r="Y301" s="10" t="str">
        <f>IF(C301=402,HEX2DEC(_xlfn.CONCAT(N301,M301,L301,K301))/1000,"")</f>
        <v/>
      </c>
      <c r="Z301" s="11"/>
      <c r="AA301" s="10"/>
      <c r="AB301" s="10"/>
      <c r="AC301" s="10" t="str">
        <f>IF(C301=403,HEX2DEC(_xlfn.CONCAT(N301,M301,L301,K301))/1000,"")</f>
        <v/>
      </c>
      <c r="AD301" s="10"/>
      <c r="AE301" s="10"/>
      <c r="AF301" s="10"/>
      <c r="AG301" s="10"/>
      <c r="AH301" s="10"/>
      <c r="AI301" s="10"/>
      <c r="AJ301" s="11"/>
      <c r="AK301" s="10"/>
      <c r="AL301" s="10"/>
      <c r="AM301" s="10"/>
      <c r="AN301" s="10"/>
      <c r="AO301" s="10"/>
      <c r="AP301" s="10"/>
      <c r="AQ301" s="10"/>
      <c r="AR301" s="10"/>
    </row>
    <row r="302">
      <c r="A302" s="7">
        <f>'Filtered Data'!A301</f>
        <v>13621</v>
      </c>
      <c r="B302" s="7">
        <f>'Filtered Data'!B301</f>
        <v>0</v>
      </c>
      <c r="C302" s="7">
        <f>'Filtered Data'!C301</f>
        <v>201</v>
      </c>
      <c r="D302" s="7">
        <f>'Filtered Data'!D301</f>
        <v>0</v>
      </c>
      <c r="E302" s="7">
        <f>'Filtered Data'!E301</f>
        <v>0</v>
      </c>
      <c r="F302" s="7">
        <f>'Filtered Data'!F301</f>
        <v>6</v>
      </c>
      <c r="G302" s="7" t="str">
        <f>'Filtered Data'!G301</f>
        <v>00</v>
      </c>
      <c r="H302" s="7" t="str">
        <f>'Filtered Data'!H301</f>
        <v>00</v>
      </c>
      <c r="I302" s="7" t="str">
        <f>'Filtered Data'!I301</f>
        <v>00</v>
      </c>
      <c r="J302" s="7" t="str">
        <f>'Filtered Data'!J301</f>
        <v>00</v>
      </c>
      <c r="K302" s="7" t="str">
        <f>'Filtered Data'!K301</f>
        <v>62</v>
      </c>
      <c r="L302" s="7" t="str">
        <f>'Filtered Data'!L301</f>
        <v>00</v>
      </c>
      <c r="M302" s="7" t="str">
        <f>'Filtered Data'!M301</f>
        <v/>
      </c>
      <c r="N302" s="7" t="str">
        <f>'Filtered Data'!N301</f>
        <v/>
      </c>
      <c r="P302" s="9" t="e">
        <f t="shared" si="6"/>
        <v>#NUM!</v>
      </c>
      <c r="Q302" s="10"/>
      <c r="R302" s="10" t="str">
        <f>IF(C302=401,(HEX2DEC(_xlfn.CONCAT(H302,G302))/1000),"")</f>
        <v/>
      </c>
      <c r="S302" s="6">
        <f>HEX2DEC(_xlfn.CONCAT(N302,M302,L302,K302))</f>
        <v>98</v>
      </c>
      <c r="T302" s="6">
        <f>IF(S302&gt;2147483647,S302-4294967296,S302)</f>
        <v>98</v>
      </c>
      <c r="U302" s="6" t="str">
        <f>IF(C302=401,T302/1000,"")</f>
        <v/>
      </c>
      <c r="V302" s="10"/>
      <c r="W302" s="10"/>
      <c r="X302" s="10" t="str">
        <f>IF(C302=402,HEX2DEC(G302),"")</f>
        <v/>
      </c>
      <c r="Y302" s="10" t="str">
        <f>IF(C302=402,HEX2DEC(_xlfn.CONCAT(N302,M302,L302,K302))/1000,"")</f>
        <v/>
      </c>
      <c r="Z302" s="11"/>
      <c r="AA302" s="10"/>
      <c r="AB302" s="10"/>
      <c r="AC302" s="10" t="str">
        <f>IF(C302=403,HEX2DEC(_xlfn.CONCAT(N302,M302,L302,K302))/1000,"")</f>
        <v/>
      </c>
      <c r="AD302" s="10"/>
      <c r="AE302" s="10"/>
      <c r="AF302" s="10"/>
      <c r="AG302" s="10"/>
      <c r="AH302" s="10"/>
      <c r="AI302" s="10"/>
      <c r="AJ302" s="11"/>
      <c r="AK302" s="10"/>
      <c r="AL302" s="10"/>
      <c r="AM302" s="10"/>
      <c r="AN302" s="10"/>
      <c r="AO302" s="10"/>
      <c r="AP302" s="10"/>
      <c r="AQ302" s="10"/>
      <c r="AR302" s="10"/>
    </row>
    <row r="303">
      <c r="A303" s="7">
        <f>'Filtered Data'!A302</f>
        <v>13622</v>
      </c>
      <c r="B303" s="7">
        <f>'Filtered Data'!B302</f>
        <v>1</v>
      </c>
      <c r="C303" s="7">
        <f>'Filtered Data'!C302</f>
        <v>300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03</v>
      </c>
      <c r="H303" s="7" t="str">
        <f>'Filtered Data'!H302</f>
        <v>5a</v>
      </c>
      <c r="I303" s="7" t="str">
        <f>'Filtered Data'!I302</f>
        <v>64</v>
      </c>
      <c r="J303" s="7" t="str">
        <f>'Filtered Data'!J302</f>
        <v>5a</v>
      </c>
      <c r="K303" s="7" t="str">
        <f>'Filtered Data'!K302</f>
        <v>41</v>
      </c>
      <c r="L303" s="7" t="str">
        <f>'Filtered Data'!L302</f>
        <v>00</v>
      </c>
      <c r="M303" s="7" t="str">
        <f>'Filtered Data'!M302</f>
        <v>32</v>
      </c>
      <c r="N303" s="7" t="str">
        <f>'Filtered Data'!N302</f>
        <v>ab</v>
      </c>
      <c r="P303" s="9" t="e">
        <f t="shared" si="6"/>
        <v>#NUM!</v>
      </c>
      <c r="Q303" s="10"/>
      <c r="R303" s="10" t="str">
        <f>IF(C303=401,(HEX2DEC(_xlfn.CONCAT(H303,G303))/1000),"")</f>
        <v/>
      </c>
      <c r="S303" s="6">
        <f>HEX2DEC(_xlfn.CONCAT(N303,M303,L303,K303))</f>
        <v>2872180801</v>
      </c>
      <c r="T303" s="6">
        <f>IF(S303&gt;2147483647,S303-4294967296,S303)</f>
        <v>-1422786495</v>
      </c>
      <c r="U303" s="6" t="str">
        <f>IF(C303=401,T303/1000,"")</f>
        <v/>
      </c>
      <c r="V303" s="10"/>
      <c r="W303" s="10"/>
      <c r="X303" s="10" t="str">
        <f>IF(C303=402,HEX2DEC(G303),"")</f>
        <v/>
      </c>
      <c r="Y303" s="10" t="str">
        <f>IF(C303=402,HEX2DEC(_xlfn.CONCAT(N303,M303,L303,K303))/1000,"")</f>
        <v/>
      </c>
      <c r="Z303" s="11"/>
      <c r="AA303" s="10"/>
      <c r="AB303" s="10"/>
      <c r="AC303" s="10" t="str">
        <f>IF(C303=403,HEX2DEC(_xlfn.CONCAT(N303,M303,L303,K303))/1000,"")</f>
        <v/>
      </c>
      <c r="AD303" s="10"/>
      <c r="AE303" s="10"/>
      <c r="AF303" s="10"/>
      <c r="AG303" s="10"/>
      <c r="AH303" s="10"/>
      <c r="AI303" s="10"/>
      <c r="AJ303" s="11"/>
      <c r="AK303" s="10"/>
      <c r="AL303" s="10"/>
      <c r="AM303" s="10"/>
      <c r="AN303" s="10"/>
      <c r="AO303" s="10"/>
      <c r="AP303" s="10"/>
      <c r="AQ303" s="10"/>
      <c r="AR303" s="10"/>
    </row>
    <row r="304">
      <c r="A304" s="7">
        <f>'Filtered Data'!A303</f>
        <v>13623</v>
      </c>
      <c r="B304" s="7">
        <f>'Filtered Data'!B303</f>
        <v>1</v>
      </c>
      <c r="C304" s="7">
        <f>'Filtered Data'!C303</f>
        <v>301</v>
      </c>
      <c r="D304" s="7">
        <f>'Filtered Data'!D303</f>
        <v>0</v>
      </c>
      <c r="E304" s="7">
        <f>'Filtered Data'!E303</f>
        <v>0</v>
      </c>
      <c r="F304" s="7">
        <f>'Filtered Data'!F303</f>
        <v>3</v>
      </c>
      <c r="G304" s="7" t="str">
        <f>'Filtered Data'!G303</f>
        <v>43</v>
      </c>
      <c r="H304" s="7" t="str">
        <f>'Filtered Data'!H303</f>
        <v>b</v>
      </c>
      <c r="I304" s="7" t="str">
        <f>'Filtered Data'!I303</f>
        <v>00</v>
      </c>
      <c r="J304" s="7" t="str">
        <f>'Filtered Data'!J303</f>
        <v/>
      </c>
      <c r="K304" s="7" t="str">
        <f>'Filtered Data'!K303</f>
        <v/>
      </c>
      <c r="L304" s="7" t="str">
        <f>'Filtered Data'!L303</f>
        <v/>
      </c>
      <c r="M304" s="7" t="str">
        <f>'Filtered Data'!M303</f>
        <v/>
      </c>
      <c r="N304" s="7" t="str">
        <f>'Filtered Data'!N303</f>
        <v/>
      </c>
      <c r="P304" s="9"/>
      <c r="Q304" s="10"/>
      <c r="R304" s="10" t="str">
        <f>IF(C304=401,(HEX2DEC(_xlfn.CONCAT(H304,G304))/1000),"")</f>
        <v/>
      </c>
      <c r="S304" s="6">
        <f>HEX2DEC(_xlfn.CONCAT(N304,M304,L304,K304))</f>
        <v>0</v>
      </c>
      <c r="T304" s="6">
        <f>IF(S304&gt;2147483647,S304-4294967296,S304)</f>
        <v>0</v>
      </c>
      <c r="U304" s="6" t="str">
        <f>IF(C304=401,T304/1000,"")</f>
        <v/>
      </c>
      <c r="V304" s="10"/>
      <c r="W304" s="10"/>
      <c r="X304" s="10" t="str">
        <f>IF(C304=402,HEX2DEC(G304),"")</f>
        <v/>
      </c>
      <c r="Y304" s="10" t="str">
        <f>IF(C304=402,HEX2DEC(_xlfn.CONCAT(N304,M304,L304,K304))/1000,"")</f>
        <v/>
      </c>
      <c r="Z304" s="11"/>
      <c r="AA304" s="10"/>
      <c r="AB304" s="10"/>
      <c r="AC304" s="10" t="str">
        <f>IF(C304=403,HEX2DEC(_xlfn.CONCAT(N304,M304,L304,K304))/1000,"")</f>
        <v/>
      </c>
      <c r="AD304" s="10"/>
      <c r="AE304" s="10"/>
      <c r="AF304" s="10"/>
      <c r="AG304" s="10"/>
      <c r="AH304" s="10"/>
      <c r="AI304" s="10"/>
      <c r="AJ304" s="11"/>
      <c r="AK304" s="10"/>
      <c r="AL304" s="10"/>
      <c r="AM304" s="10"/>
      <c r="AN304" s="10"/>
      <c r="AO304" s="10"/>
      <c r="AP304" s="10"/>
      <c r="AQ304" s="10"/>
      <c r="AR304" s="10"/>
    </row>
    <row r="305">
      <c r="A305" s="7">
        <f>'Filtered Data'!A304</f>
        <v>13633</v>
      </c>
      <c r="B305" s="7">
        <f>'Filtered Data'!B304</f>
        <v>0</v>
      </c>
      <c r="C305" s="7">
        <f>'Filtered Data'!C304</f>
        <v>203</v>
      </c>
      <c r="D305" s="7">
        <f>'Filtered Data'!D304</f>
        <v>0</v>
      </c>
      <c r="E305" s="7">
        <f>'Filtered Data'!E304</f>
        <v>0</v>
      </c>
      <c r="F305" s="7">
        <f>'Filtered Data'!F304</f>
        <v>8</v>
      </c>
      <c r="G305" s="7" t="str">
        <f>'Filtered Data'!G304</f>
        <v>00</v>
      </c>
      <c r="H305" s="7" t="str">
        <f>'Filtered Data'!H304</f>
        <v>00</v>
      </c>
      <c r="I305" s="7" t="str">
        <f>'Filtered Data'!I304</f>
        <v>00</v>
      </c>
      <c r="J305" s="7" t="str">
        <f>'Filtered Data'!J304</f>
        <v>00</v>
      </c>
      <c r="K305" s="7" t="str">
        <f>'Filtered Data'!K304</f>
        <v>00</v>
      </c>
      <c r="L305" s="7" t="str">
        <f>'Filtered Data'!L304</f>
        <v>00</v>
      </c>
      <c r="M305" s="7" t="str">
        <f>'Filtered Data'!M304</f>
        <v>00</v>
      </c>
      <c r="N305" s="7" t="str">
        <f>'Filtered Data'!N304</f>
        <v>00</v>
      </c>
      <c r="P305" s="9" t="e">
        <f t="shared" si="6"/>
        <v>#NUM!</v>
      </c>
      <c r="Q305" s="10"/>
      <c r="R305" s="10" t="str">
        <f>IF(C305=401,(HEX2DEC(_xlfn.CONCAT(H305,G305))/1000),"")</f>
        <v/>
      </c>
      <c r="S305" s="6">
        <f>HEX2DEC(_xlfn.CONCAT(N305,M305,L305,K305))</f>
        <v>0</v>
      </c>
      <c r="T305" s="6">
        <f>IF(S305&gt;2147483647,S305-4294967296,S305)</f>
        <v>0</v>
      </c>
      <c r="U305" s="6" t="str">
        <f>IF(C305=401,T305/1000,"")</f>
        <v/>
      </c>
      <c r="V305" s="10"/>
      <c r="W305" s="10"/>
      <c r="X305" s="10" t="str">
        <f>IF(C305=402,HEX2DEC(G305),"")</f>
        <v/>
      </c>
      <c r="Y305" s="10" t="str">
        <f>IF(C305=402,HEX2DEC(_xlfn.CONCAT(N305,M305,L305,K305))/1000,"")</f>
        <v/>
      </c>
      <c r="Z305" s="11"/>
      <c r="AA305" s="10"/>
      <c r="AB305" s="10"/>
      <c r="AC305" s="10" t="str">
        <f>IF(C305=403,HEX2DEC(_xlfn.CONCAT(N305,M305,L305,K305))/1000,"")</f>
        <v/>
      </c>
      <c r="AD305" s="10"/>
      <c r="AE305" s="10"/>
      <c r="AF305" s="10"/>
      <c r="AG305" s="10"/>
      <c r="AH305" s="10"/>
      <c r="AI305" s="10"/>
      <c r="AJ305" s="11"/>
      <c r="AK305" s="10"/>
      <c r="AL305" s="10"/>
      <c r="AM305" s="10"/>
      <c r="AN305" s="10"/>
      <c r="AO305" s="10"/>
      <c r="AP305" s="10"/>
      <c r="AQ305" s="10"/>
      <c r="AR305" s="10"/>
    </row>
    <row r="306">
      <c r="A306" s="7">
        <f>'Filtered Data'!A305</f>
        <v>13656</v>
      </c>
      <c r="B306" s="7">
        <f>'Filtered Data'!B305</f>
        <v>0</v>
      </c>
      <c r="C306" s="7">
        <f>'Filtered Data'!C305</f>
        <v>401</v>
      </c>
      <c r="D306" s="7">
        <f>'Filtered Data'!D305</f>
        <v>0</v>
      </c>
      <c r="E306" s="7">
        <f>'Filtered Data'!E305</f>
        <v>0</v>
      </c>
      <c r="F306" s="7">
        <f>'Filtered Data'!F305</f>
        <v>8</v>
      </c>
      <c r="G306" s="7" t="str">
        <f>'Filtered Data'!G305</f>
        <v>6b</v>
      </c>
      <c r="H306" s="7" t="str">
        <f>'Filtered Data'!H305</f>
        <v>9a</v>
      </c>
      <c r="I306" s="7" t="str">
        <f>'Filtered Data'!I305</f>
        <v>00</v>
      </c>
      <c r="J306" s="7" t="str">
        <f>'Filtered Data'!J305</f>
        <v>00</v>
      </c>
      <c r="K306" s="7" t="str">
        <f>'Filtered Data'!K305</f>
        <v>4d</v>
      </c>
      <c r="L306" s="7" t="str">
        <f>'Filtered Data'!L305</f>
        <v>00</v>
      </c>
      <c r="M306" s="7" t="str">
        <f>'Filtered Data'!M305</f>
        <v>00</v>
      </c>
      <c r="N306" s="7" t="str">
        <f>'Filtered Data'!N305</f>
        <v>00</v>
      </c>
      <c r="P306" s="9" t="e">
        <f t="shared" si="6"/>
        <v>#NUM!</v>
      </c>
      <c r="Q306" s="10"/>
      <c r="R306" s="10">
        <f>IF(C306=401,(HEX2DEC(_xlfn.CONCAT(H306,G306))/1000),"")</f>
        <v>39.530999999999999</v>
      </c>
      <c r="S306" s="6">
        <f>HEX2DEC(_xlfn.CONCAT(N306,M306,L306,K306))</f>
        <v>77</v>
      </c>
      <c r="T306" s="6">
        <f>IF(S306&gt;2147483647,S306-4294967296,S306)</f>
        <v>77</v>
      </c>
      <c r="U306" s="6">
        <f>IF(C306=401,T306/1000,"")</f>
        <v>7.6999999999999999e-002</v>
      </c>
      <c r="V306" s="10"/>
      <c r="W306" s="10"/>
      <c r="X306" s="10" t="str">
        <f>IF(C306=402,HEX2DEC(G306),"")</f>
        <v/>
      </c>
      <c r="Y306" s="10" t="str">
        <f>IF(C306=402,HEX2DEC(_xlfn.CONCAT(N306,M306,L306,K306))/1000,"")</f>
        <v/>
      </c>
      <c r="Z306" s="11"/>
      <c r="AA306" s="10"/>
      <c r="AB306" s="10"/>
      <c r="AC306" s="10" t="str">
        <f>IF(C306=403,HEX2DEC(_xlfn.CONCAT(N306,M306,L306,K306))/1000,"")</f>
        <v/>
      </c>
      <c r="AD306" s="10"/>
      <c r="AE306" s="10"/>
      <c r="AF306" s="10"/>
      <c r="AG306" s="10"/>
      <c r="AH306" s="10"/>
      <c r="AI306" s="10"/>
      <c r="AJ306" s="11"/>
      <c r="AK306" s="10"/>
      <c r="AL306" s="10"/>
      <c r="AM306" s="10"/>
      <c r="AN306" s="10"/>
      <c r="AO306" s="10"/>
      <c r="AP306" s="10"/>
      <c r="AQ306" s="10"/>
      <c r="AR306" s="10"/>
    </row>
    <row r="307">
      <c r="A307" s="7">
        <f>'Filtered Data'!A306</f>
        <v>13673</v>
      </c>
      <c r="B307" s="7">
        <f>'Filtered Data'!B306</f>
        <v>1</v>
      </c>
      <c r="C307" s="7">
        <f>'Filtered Data'!C306</f>
        <v>300</v>
      </c>
      <c r="D307" s="7">
        <f>'Filtered Data'!D306</f>
        <v>0</v>
      </c>
      <c r="E307" s="7">
        <f>'Filtered Data'!E306</f>
        <v>0</v>
      </c>
      <c r="F307" s="7">
        <f>'Filtered Data'!F306</f>
        <v>8</v>
      </c>
      <c r="G307" s="7" t="str">
        <f>'Filtered Data'!G306</f>
        <v>03</v>
      </c>
      <c r="H307" s="7" t="str">
        <f>'Filtered Data'!H306</f>
        <v>5a</v>
      </c>
      <c r="I307" s="7" t="str">
        <f>'Filtered Data'!I306</f>
        <v>64</v>
      </c>
      <c r="J307" s="7" t="str">
        <f>'Filtered Data'!J306</f>
        <v>5a</v>
      </c>
      <c r="K307" s="7" t="str">
        <f>'Filtered Data'!K306</f>
        <v>41</v>
      </c>
      <c r="L307" s="7" t="str">
        <f>'Filtered Data'!L306</f>
        <v>00</v>
      </c>
      <c r="M307" s="7" t="str">
        <f>'Filtered Data'!M306</f>
        <v>32</v>
      </c>
      <c r="N307" s="7" t="str">
        <f>'Filtered Data'!N306</f>
        <v>ec</v>
      </c>
      <c r="P307" s="9" t="e">
        <f t="shared" si="6"/>
        <v>#NUM!</v>
      </c>
      <c r="Q307" s="10"/>
      <c r="R307" s="10" t="str">
        <f>IF(C307=401,(HEX2DEC(_xlfn.CONCAT(H307,G307))/1000),"")</f>
        <v/>
      </c>
      <c r="S307" s="6">
        <f>HEX2DEC(_xlfn.CONCAT(N307,M307,L307,K307))</f>
        <v>3962699841</v>
      </c>
      <c r="T307" s="6">
        <f>IF(S307&gt;2147483647,S307-4294967296,S307)</f>
        <v>-332267455</v>
      </c>
      <c r="U307" s="6" t="str">
        <f>IF(C307=401,T307/1000,"")</f>
        <v/>
      </c>
      <c r="V307" s="10"/>
      <c r="W307" s="10"/>
      <c r="X307" s="10" t="str">
        <f>IF(C307=402,HEX2DEC(G307),"")</f>
        <v/>
      </c>
      <c r="Y307" s="10" t="str">
        <f>IF(C307=402,HEX2DEC(_xlfn.CONCAT(N307,M307,L307,K307))/1000,"")</f>
        <v/>
      </c>
      <c r="Z307" s="11"/>
      <c r="AA307" s="10"/>
      <c r="AB307" s="10"/>
      <c r="AC307" s="10" t="str">
        <f>IF(C307=403,HEX2DEC(_xlfn.CONCAT(N307,M307,L307,K307))/1000,"")</f>
        <v/>
      </c>
      <c r="AD307" s="10"/>
      <c r="AE307" s="10"/>
      <c r="AF307" s="10"/>
      <c r="AG307" s="10"/>
      <c r="AH307" s="10"/>
      <c r="AI307" s="10"/>
      <c r="AJ307" s="11"/>
      <c r="AK307" s="10"/>
      <c r="AL307" s="10"/>
      <c r="AM307" s="10"/>
      <c r="AN307" s="10"/>
      <c r="AO307" s="10"/>
      <c r="AP307" s="10"/>
      <c r="AQ307" s="10"/>
      <c r="AR307" s="10"/>
    </row>
    <row r="308">
      <c r="A308" s="7">
        <f>'Filtered Data'!A307</f>
        <v>13674</v>
      </c>
      <c r="B308" s="7">
        <f>'Filtered Data'!B307</f>
        <v>1</v>
      </c>
      <c r="C308" s="7">
        <f>'Filtered Data'!C307</f>
        <v>301</v>
      </c>
      <c r="D308" s="7">
        <f>'Filtered Data'!D307</f>
        <v>0</v>
      </c>
      <c r="E308" s="7">
        <f>'Filtered Data'!E307</f>
        <v>0</v>
      </c>
      <c r="F308" s="7">
        <f>'Filtered Data'!F307</f>
        <v>3</v>
      </c>
      <c r="G308" s="7" t="str">
        <f>'Filtered Data'!G307</f>
        <v>b5</v>
      </c>
      <c r="H308" s="7" t="str">
        <f>'Filtered Data'!H307</f>
        <v>c</v>
      </c>
      <c r="I308" s="7" t="str">
        <f>'Filtered Data'!I307</f>
        <v>00</v>
      </c>
      <c r="J308" s="7" t="str">
        <f>'Filtered Data'!J307</f>
        <v/>
      </c>
      <c r="K308" s="7" t="str">
        <f>'Filtered Data'!K307</f>
        <v/>
      </c>
      <c r="L308" s="7" t="str">
        <f>'Filtered Data'!L307</f>
        <v/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>IF(C308=401,(HEX2DEC(_xlfn.CONCAT(H308,G308))/1000),"")</f>
        <v/>
      </c>
      <c r="S308" s="6">
        <f>HEX2DEC(_xlfn.CONCAT(N308,M308,L308,K308))</f>
        <v>0</v>
      </c>
      <c r="T308" s="6">
        <f>IF(S308&gt;2147483647,S308-4294967296,S308)</f>
        <v>0</v>
      </c>
      <c r="U308" s="6" t="str">
        <f>IF(C308=401,T308/1000,"")</f>
        <v/>
      </c>
      <c r="V308" s="10"/>
      <c r="W308" s="10"/>
      <c r="X308" s="10" t="str">
        <f>IF(C308=402,HEX2DEC(G308),"")</f>
        <v/>
      </c>
      <c r="Y308" s="10" t="str">
        <f>IF(C308=402,HEX2DEC(_xlfn.CONCAT(N308,M308,L308,K308))/1000,"")</f>
        <v/>
      </c>
      <c r="Z308" s="11"/>
      <c r="AA308" s="10"/>
      <c r="AB308" s="10"/>
      <c r="AC308" s="10" t="str">
        <f>IF(C308=403,HEX2DEC(_xlfn.CONCAT(N308,M308,L308,K308))/1000,"")</f>
        <v/>
      </c>
      <c r="AD308" s="10"/>
      <c r="AE308" s="10"/>
      <c r="AF308" s="10"/>
      <c r="AG308" s="10"/>
      <c r="AH308" s="10"/>
      <c r="AI308" s="10"/>
      <c r="AJ308" s="11"/>
      <c r="AK308" s="10"/>
      <c r="AL308" s="10"/>
      <c r="AM308" s="10"/>
      <c r="AN308" s="10"/>
      <c r="AO308" s="10"/>
      <c r="AP308" s="10"/>
      <c r="AQ308" s="10"/>
      <c r="AR308" s="10"/>
    </row>
    <row r="309">
      <c r="A309" s="7">
        <f>'Filtered Data'!A308</f>
        <v>13677</v>
      </c>
      <c r="B309" s="7">
        <f>'Filtered Data'!B308</f>
        <v>0</v>
      </c>
      <c r="C309" s="7">
        <f>'Filtered Data'!C308</f>
        <v>400</v>
      </c>
      <c r="D309" s="7">
        <f>'Filtered Data'!D308</f>
        <v>0</v>
      </c>
      <c r="E309" s="7">
        <f>'Filtered Data'!E308</f>
        <v>0</v>
      </c>
      <c r="F309" s="7">
        <f>'Filtered Data'!F308</f>
        <v>8</v>
      </c>
      <c r="G309" s="7" t="str">
        <f>'Filtered Data'!G308</f>
        <v>01</v>
      </c>
      <c r="H309" s="7" t="str">
        <f>'Filtered Data'!H308</f>
        <v>00</v>
      </c>
      <c r="I309" s="7" t="str">
        <f>'Filtered Data'!I308</f>
        <v>c</v>
      </c>
      <c r="J309" s="7" t="str">
        <f>'Filtered Data'!J308</f>
        <v>00</v>
      </c>
      <c r="K309" s="7" t="str">
        <f>'Filtered Data'!K308</f>
        <v>00</v>
      </c>
      <c r="L309" s="7" t="str">
        <f>'Filtered Data'!L308</f>
        <v>00</v>
      </c>
      <c r="M309" s="7" t="str">
        <f>'Filtered Data'!M308</f>
        <v>00</v>
      </c>
      <c r="N309" s="7" t="str">
        <f>'Filtered Data'!N308</f>
        <v>00</v>
      </c>
      <c r="P309" s="9" t="e">
        <f t="shared" si="6"/>
        <v>#NUM!</v>
      </c>
      <c r="Q309" s="10"/>
      <c r="R309" s="10" t="str">
        <f>IF(C309=401,(HEX2DEC(_xlfn.CONCAT(H309,G309))/1000),"")</f>
        <v/>
      </c>
      <c r="S309" s="6">
        <f>HEX2DEC(_xlfn.CONCAT(N309,M309,L309,K309))</f>
        <v>0</v>
      </c>
      <c r="T309" s="6">
        <f>IF(S309&gt;2147483647,S309-4294967296,S309)</f>
        <v>0</v>
      </c>
      <c r="U309" s="6" t="str">
        <f>IF(C309=401,T309/1000,"")</f>
        <v/>
      </c>
      <c r="V309" s="10"/>
      <c r="W309" s="10"/>
      <c r="X309" s="10" t="str">
        <f>IF(C309=402,HEX2DEC(G309),"")</f>
        <v/>
      </c>
      <c r="Y309" s="10" t="str">
        <f>IF(C309=402,HEX2DEC(_xlfn.CONCAT(N309,M309,L309,K309))/1000,"")</f>
        <v/>
      </c>
      <c r="Z309" s="11"/>
      <c r="AA309" s="10"/>
      <c r="AB309" s="10"/>
      <c r="AC309" s="10" t="str">
        <f>IF(C309=403,HEX2DEC(_xlfn.CONCAT(N309,M309,L309,K309))/1000,"")</f>
        <v/>
      </c>
      <c r="AD309" s="10"/>
      <c r="AE309" s="10"/>
      <c r="AF309" s="10"/>
      <c r="AG309" s="10"/>
      <c r="AH309" s="10"/>
      <c r="AI309" s="10"/>
      <c r="AJ309" s="11"/>
      <c r="AK309" s="10"/>
      <c r="AL309" s="10"/>
      <c r="AM309" s="10"/>
      <c r="AN309" s="10"/>
      <c r="AO309" s="10"/>
      <c r="AP309" s="10"/>
      <c r="AQ309" s="10"/>
      <c r="AR309" s="10"/>
    </row>
    <row r="310">
      <c r="A310" s="7">
        <f>'Filtered Data'!A309</f>
        <v>13721</v>
      </c>
      <c r="B310" s="7">
        <f>'Filtered Data'!B309</f>
        <v>0</v>
      </c>
      <c r="C310" s="7">
        <f>'Filtered Data'!C309</f>
        <v>201</v>
      </c>
      <c r="D310" s="7">
        <f>'Filtered Data'!D309</f>
        <v>0</v>
      </c>
      <c r="E310" s="7">
        <f>'Filtered Data'!E309</f>
        <v>0</v>
      </c>
      <c r="F310" s="7">
        <f>'Filtered Data'!F309</f>
        <v>6</v>
      </c>
      <c r="G310" s="7" t="str">
        <f>'Filtered Data'!G309</f>
        <v>00</v>
      </c>
      <c r="H310" s="7" t="str">
        <f>'Filtered Data'!H309</f>
        <v>00</v>
      </c>
      <c r="I310" s="7" t="str">
        <f>'Filtered Data'!I309</f>
        <v>00</v>
      </c>
      <c r="J310" s="7" t="str">
        <f>'Filtered Data'!J309</f>
        <v>00</v>
      </c>
      <c r="K310" s="7" t="str">
        <f>'Filtered Data'!K309</f>
        <v>62</v>
      </c>
      <c r="L310" s="7" t="str">
        <f>'Filtered Data'!L309</f>
        <v>00</v>
      </c>
      <c r="M310" s="7" t="str">
        <f>'Filtered Data'!M309</f>
        <v/>
      </c>
      <c r="N310" s="7" t="str">
        <f>'Filtered Data'!N309</f>
        <v/>
      </c>
      <c r="P310" s="9" t="e">
        <f t="shared" si="6"/>
        <v>#NUM!</v>
      </c>
      <c r="Q310" s="10"/>
      <c r="R310" s="10" t="str">
        <f>IF(C310=401,(HEX2DEC(_xlfn.CONCAT(H310,G310))/1000),"")</f>
        <v/>
      </c>
      <c r="S310" s="6">
        <f>HEX2DEC(_xlfn.CONCAT(N310,M310,L310,K310))</f>
        <v>98</v>
      </c>
      <c r="T310" s="6">
        <f>IF(S310&gt;2147483647,S310-4294967296,S310)</f>
        <v>98</v>
      </c>
      <c r="U310" s="6" t="str">
        <f>IF(C310=401,T310/1000,"")</f>
        <v/>
      </c>
      <c r="V310" s="10"/>
      <c r="W310" s="10"/>
      <c r="X310" s="10" t="str">
        <f>IF(C310=402,HEX2DEC(G310),"")</f>
        <v/>
      </c>
      <c r="Y310" s="10" t="str">
        <f>IF(C310=402,HEX2DEC(_xlfn.CONCAT(N310,M310,L310,K310))/1000,"")</f>
        <v/>
      </c>
      <c r="Z310" s="11"/>
      <c r="AA310" s="10"/>
      <c r="AB310" s="10"/>
      <c r="AC310" s="10" t="str">
        <f>IF(C310=403,HEX2DEC(_xlfn.CONCAT(N310,M310,L310,K310))/1000,"")</f>
        <v/>
      </c>
      <c r="AD310" s="10"/>
      <c r="AE310" s="10"/>
      <c r="AF310" s="10"/>
      <c r="AG310" s="10"/>
      <c r="AH310" s="10"/>
      <c r="AI310" s="10"/>
      <c r="AJ310" s="11"/>
      <c r="AK310" s="10"/>
      <c r="AL310" s="10"/>
      <c r="AM310" s="10"/>
      <c r="AN310" s="10"/>
      <c r="AO310" s="10"/>
      <c r="AP310" s="10"/>
      <c r="AQ310" s="10"/>
      <c r="AR310" s="10"/>
    </row>
    <row r="311">
      <c r="A311" s="7">
        <f>'Filtered Data'!A310</f>
        <v>13722</v>
      </c>
      <c r="B311" s="7">
        <f>'Filtered Data'!B310</f>
        <v>1</v>
      </c>
      <c r="C311" s="7">
        <f>'Filtered Data'!C310</f>
        <v>300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03</v>
      </c>
      <c r="H311" s="7" t="str">
        <f>'Filtered Data'!H310</f>
        <v>5a</v>
      </c>
      <c r="I311" s="7" t="str">
        <f>'Filtered Data'!I310</f>
        <v>64</v>
      </c>
      <c r="J311" s="7" t="str">
        <f>'Filtered Data'!J310</f>
        <v>5a</v>
      </c>
      <c r="K311" s="7" t="str">
        <f>'Filtered Data'!K310</f>
        <v>41</v>
      </c>
      <c r="L311" s="7" t="str">
        <f>'Filtered Data'!L310</f>
        <v>00</v>
      </c>
      <c r="M311" s="7" t="str">
        <f>'Filtered Data'!M310</f>
        <v>32</v>
      </c>
      <c r="N311" s="7" t="str">
        <f>'Filtered Data'!N310</f>
        <v>ed</v>
      </c>
      <c r="P311" s="9" t="e">
        <f t="shared" si="6"/>
        <v>#NUM!</v>
      </c>
      <c r="Q311" s="10"/>
      <c r="R311" s="10" t="str">
        <f>IF(C311=401,(HEX2DEC(_xlfn.CONCAT(H311,G311))/1000),"")</f>
        <v/>
      </c>
      <c r="S311" s="6">
        <f>HEX2DEC(_xlfn.CONCAT(N311,M311,L311,K311))</f>
        <v>3979477057</v>
      </c>
      <c r="T311" s="6">
        <f>IF(S311&gt;2147483647,S311-4294967296,S311)</f>
        <v>-315490239</v>
      </c>
      <c r="U311" s="6" t="str">
        <f>IF(C311=401,T311/1000,"")</f>
        <v/>
      </c>
      <c r="V311" s="10"/>
      <c r="W311" s="10"/>
      <c r="X311" s="10" t="str">
        <f>IF(C311=402,HEX2DEC(G311),"")</f>
        <v/>
      </c>
      <c r="Y311" s="10" t="str">
        <f>IF(C311=402,HEX2DEC(_xlfn.CONCAT(N311,M311,L311,K311))/1000,"")</f>
        <v/>
      </c>
      <c r="Z311" s="11"/>
      <c r="AA311" s="10"/>
      <c r="AB311" s="10"/>
      <c r="AC311" s="10" t="str">
        <f>IF(C311=403,HEX2DEC(_xlfn.CONCAT(N311,M311,L311,K311))/1000,"")</f>
        <v/>
      </c>
      <c r="AD311" s="10"/>
      <c r="AE311" s="10"/>
      <c r="AF311" s="10"/>
      <c r="AG311" s="10"/>
      <c r="AH311" s="10"/>
      <c r="AI311" s="10"/>
      <c r="AJ311" s="11"/>
      <c r="AK311" s="10"/>
      <c r="AL311" s="10"/>
      <c r="AM311" s="10"/>
      <c r="AN311" s="10"/>
      <c r="AO311" s="10"/>
      <c r="AP311" s="10"/>
      <c r="AQ311" s="10"/>
      <c r="AR311" s="10"/>
    </row>
    <row r="312">
      <c r="A312" s="7">
        <f>'Filtered Data'!A311</f>
        <v>13723</v>
      </c>
      <c r="B312" s="7">
        <f>'Filtered Data'!B311</f>
        <v>1</v>
      </c>
      <c r="C312" s="7">
        <f>'Filtered Data'!C311</f>
        <v>301</v>
      </c>
      <c r="D312" s="7">
        <f>'Filtered Data'!D311</f>
        <v>0</v>
      </c>
      <c r="E312" s="7">
        <f>'Filtered Data'!E311</f>
        <v>0</v>
      </c>
      <c r="F312" s="7">
        <f>'Filtered Data'!F311</f>
        <v>3</v>
      </c>
      <c r="G312" s="7" t="str">
        <f>'Filtered Data'!G311</f>
        <v>4e</v>
      </c>
      <c r="H312" s="7" t="str">
        <f>'Filtered Data'!H311</f>
        <v>d</v>
      </c>
      <c r="I312" s="7" t="str">
        <f>'Filtered Data'!I311</f>
        <v>00</v>
      </c>
      <c r="J312" s="7" t="str">
        <f>'Filtered Data'!J311</f>
        <v/>
      </c>
      <c r="K312" s="7" t="str">
        <f>'Filtered Data'!K311</f>
        <v/>
      </c>
      <c r="L312" s="7" t="str">
        <f>'Filtered Data'!L311</f>
        <v/>
      </c>
      <c r="M312" s="7" t="str">
        <f>'Filtered Data'!M311</f>
        <v/>
      </c>
      <c r="N312" s="7" t="str">
        <f>'Filtered Data'!N311</f>
        <v/>
      </c>
      <c r="P312" s="9"/>
      <c r="Q312" s="10"/>
      <c r="R312" s="10" t="str">
        <f>IF(C312=401,(HEX2DEC(_xlfn.CONCAT(H312,G312))/1000),"")</f>
        <v/>
      </c>
      <c r="S312" s="6">
        <f>HEX2DEC(_xlfn.CONCAT(N312,M312,L312,K312))</f>
        <v>0</v>
      </c>
      <c r="T312" s="6">
        <f>IF(S312&gt;2147483647,S312-4294967296,S312)</f>
        <v>0</v>
      </c>
      <c r="U312" s="6" t="str">
        <f>IF(C312=401,T312/1000,"")</f>
        <v/>
      </c>
      <c r="V312" s="10"/>
      <c r="W312" s="10"/>
      <c r="X312" s="10" t="str">
        <f>IF(C312=402,HEX2DEC(G312),"")</f>
        <v/>
      </c>
      <c r="Y312" s="10" t="str">
        <f>IF(C312=402,HEX2DEC(_xlfn.CONCAT(N312,M312,L312,K312))/1000,"")</f>
        <v/>
      </c>
      <c r="Z312" s="11"/>
      <c r="AA312" s="10"/>
      <c r="AB312" s="10"/>
      <c r="AC312" s="10" t="str">
        <f>IF(C312=403,HEX2DEC(_xlfn.CONCAT(N312,M312,L312,K312))/1000,"")</f>
        <v/>
      </c>
      <c r="AD312" s="10"/>
      <c r="AE312" s="10"/>
      <c r="AF312" s="10"/>
      <c r="AG312" s="10"/>
      <c r="AH312" s="10"/>
      <c r="AI312" s="10"/>
      <c r="AJ312" s="11"/>
      <c r="AK312" s="10"/>
      <c r="AL312" s="10"/>
      <c r="AM312" s="10"/>
      <c r="AN312" s="10"/>
      <c r="AO312" s="10"/>
      <c r="AP312" s="10"/>
      <c r="AQ312" s="10"/>
      <c r="AR312" s="10"/>
    </row>
    <row r="313">
      <c r="A313" s="7">
        <f>'Filtered Data'!A312</f>
        <v>13733</v>
      </c>
      <c r="B313" s="7">
        <f>'Filtered Data'!B312</f>
        <v>0</v>
      </c>
      <c r="C313" s="7">
        <f>'Filtered Data'!C312</f>
        <v>203</v>
      </c>
      <c r="D313" s="7">
        <f>'Filtered Data'!D312</f>
        <v>0</v>
      </c>
      <c r="E313" s="7">
        <f>'Filtered Data'!E312</f>
        <v>0</v>
      </c>
      <c r="F313" s="7">
        <f>'Filtered Data'!F312</f>
        <v>8</v>
      </c>
      <c r="G313" s="7" t="str">
        <f>'Filtered Data'!G312</f>
        <v>00</v>
      </c>
      <c r="H313" s="7" t="str">
        <f>'Filtered Data'!H312</f>
        <v>00</v>
      </c>
      <c r="I313" s="7" t="str">
        <f>'Filtered Data'!I312</f>
        <v>00</v>
      </c>
      <c r="J313" s="7" t="str">
        <f>'Filtered Data'!J312</f>
        <v>00</v>
      </c>
      <c r="K313" s="7" t="str">
        <f>'Filtered Data'!K312</f>
        <v>00</v>
      </c>
      <c r="L313" s="7" t="str">
        <f>'Filtered Data'!L312</f>
        <v>00</v>
      </c>
      <c r="M313" s="7" t="str">
        <f>'Filtered Data'!M312</f>
        <v>00</v>
      </c>
      <c r="N313" s="7" t="str">
        <f>'Filtered Data'!N312</f>
        <v>00</v>
      </c>
      <c r="P313" s="9" t="e">
        <f t="shared" si="6"/>
        <v>#NUM!</v>
      </c>
      <c r="Q313" s="10"/>
      <c r="R313" s="10" t="str">
        <f>IF(C313=401,(HEX2DEC(_xlfn.CONCAT(H313,G313))/1000),"")</f>
        <v/>
      </c>
      <c r="S313" s="6">
        <f>HEX2DEC(_xlfn.CONCAT(N313,M313,L313,K313))</f>
        <v>0</v>
      </c>
      <c r="T313" s="6">
        <f>IF(S313&gt;2147483647,S313-4294967296,S313)</f>
        <v>0</v>
      </c>
      <c r="U313" s="6" t="str">
        <f>IF(C313=401,T313/1000,"")</f>
        <v/>
      </c>
      <c r="V313" s="10"/>
      <c r="W313" s="10"/>
      <c r="X313" s="10" t="str">
        <f>IF(C313=402,HEX2DEC(G313),"")</f>
        <v/>
      </c>
      <c r="Y313" s="10" t="str">
        <f>IF(C313=402,HEX2DEC(_xlfn.CONCAT(N313,M313,L313,K313))/1000,"")</f>
        <v/>
      </c>
      <c r="Z313" s="11"/>
      <c r="AA313" s="10"/>
      <c r="AB313" s="10"/>
      <c r="AC313" s="10" t="str">
        <f>IF(C313=403,HEX2DEC(_xlfn.CONCAT(N313,M313,L313,K313))/1000,"")</f>
        <v/>
      </c>
      <c r="AD313" s="10"/>
      <c r="AE313" s="10"/>
      <c r="AF313" s="10"/>
      <c r="AG313" s="10"/>
      <c r="AH313" s="10"/>
      <c r="AI313" s="10"/>
      <c r="AJ313" s="11"/>
      <c r="AK313" s="10"/>
      <c r="AL313" s="10"/>
      <c r="AM313" s="10"/>
      <c r="AN313" s="10"/>
      <c r="AO313" s="10"/>
      <c r="AP313" s="10"/>
      <c r="AQ313" s="10"/>
      <c r="AR313" s="10"/>
    </row>
    <row r="314">
      <c r="A314" s="7">
        <f>'Filtered Data'!A313</f>
        <v>13757</v>
      </c>
      <c r="B314" s="7">
        <f>'Filtered Data'!B313</f>
        <v>0</v>
      </c>
      <c r="C314" s="7">
        <f>'Filtered Data'!C313</f>
        <v>401</v>
      </c>
      <c r="D314" s="7">
        <f>'Filtered Data'!D313</f>
        <v>0</v>
      </c>
      <c r="E314" s="7">
        <f>'Filtered Data'!E313</f>
        <v>0</v>
      </c>
      <c r="F314" s="7">
        <f>'Filtered Data'!F313</f>
        <v>8</v>
      </c>
      <c r="G314" s="7" t="str">
        <f>'Filtered Data'!G313</f>
        <v>6b</v>
      </c>
      <c r="H314" s="7" t="str">
        <f>'Filtered Data'!H313</f>
        <v>9a</v>
      </c>
      <c r="I314" s="7" t="str">
        <f>'Filtered Data'!I313</f>
        <v>00</v>
      </c>
      <c r="J314" s="7" t="str">
        <f>'Filtered Data'!J313</f>
        <v>00</v>
      </c>
      <c r="K314" s="7" t="str">
        <f>'Filtered Data'!K313</f>
        <v>4d</v>
      </c>
      <c r="L314" s="7" t="str">
        <f>'Filtered Data'!L313</f>
        <v>00</v>
      </c>
      <c r="M314" s="7" t="str">
        <f>'Filtered Data'!M313</f>
        <v>00</v>
      </c>
      <c r="N314" s="7" t="str">
        <f>'Filtered Data'!N313</f>
        <v>00</v>
      </c>
      <c r="P314" s="9" t="e">
        <f t="shared" si="6"/>
        <v>#NUM!</v>
      </c>
      <c r="Q314" s="10"/>
      <c r="R314" s="10">
        <f>IF(C314=401,(HEX2DEC(_xlfn.CONCAT(H314,G314))/1000),"")</f>
        <v>39.530999999999999</v>
      </c>
      <c r="S314" s="6">
        <f>HEX2DEC(_xlfn.CONCAT(N314,M314,L314,K314))</f>
        <v>77</v>
      </c>
      <c r="T314" s="6">
        <f>IF(S314&gt;2147483647,S314-4294967296,S314)</f>
        <v>77</v>
      </c>
      <c r="U314" s="6">
        <f>IF(C314=401,T314/1000,"")</f>
        <v>7.6999999999999999e-002</v>
      </c>
      <c r="V314" s="10"/>
      <c r="W314" s="10"/>
      <c r="X314" s="10" t="str">
        <f>IF(C314=402,HEX2DEC(G314),"")</f>
        <v/>
      </c>
      <c r="Y314" s="10" t="str">
        <f>IF(C314=402,HEX2DEC(_xlfn.CONCAT(N314,M314,L314,K314))/1000,"")</f>
        <v/>
      </c>
      <c r="Z314" s="11"/>
      <c r="AA314" s="10"/>
      <c r="AB314" s="10"/>
      <c r="AC314" s="10" t="str">
        <f>IF(C314=403,HEX2DEC(_xlfn.CONCAT(N314,M314,L314,K314))/1000,"")</f>
        <v/>
      </c>
      <c r="AD314" s="10"/>
      <c r="AE314" s="10"/>
      <c r="AF314" s="10"/>
      <c r="AG314" s="10"/>
      <c r="AH314" s="10"/>
      <c r="AI314" s="10"/>
      <c r="AJ314" s="11"/>
      <c r="AK314" s="10"/>
      <c r="AL314" s="10"/>
      <c r="AM314" s="10"/>
      <c r="AN314" s="10"/>
      <c r="AO314" s="10"/>
      <c r="AP314" s="10"/>
      <c r="AQ314" s="10"/>
      <c r="AR314" s="10"/>
    </row>
    <row r="315">
      <c r="A315" s="7">
        <f>'Filtered Data'!A314</f>
        <v>13773</v>
      </c>
      <c r="B315" s="7">
        <f>'Filtered Data'!B314</f>
        <v>1</v>
      </c>
      <c r="C315" s="7">
        <f>'Filtered Data'!C314</f>
        <v>300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03</v>
      </c>
      <c r="H315" s="7" t="str">
        <f>'Filtered Data'!H314</f>
        <v>5a</v>
      </c>
      <c r="I315" s="7" t="str">
        <f>'Filtered Data'!I314</f>
        <v>64</v>
      </c>
      <c r="J315" s="7" t="str">
        <f>'Filtered Data'!J314</f>
        <v>5a</v>
      </c>
      <c r="K315" s="7" t="str">
        <f>'Filtered Data'!K314</f>
        <v>41</v>
      </c>
      <c r="L315" s="7" t="str">
        <f>'Filtered Data'!L314</f>
        <v>00</v>
      </c>
      <c r="M315" s="7" t="str">
        <f>'Filtered Data'!M314</f>
        <v>32</v>
      </c>
      <c r="N315" s="7" t="str">
        <f>'Filtered Data'!N314</f>
        <v>ee</v>
      </c>
      <c r="P315" s="9" t="e">
        <f t="shared" si="6"/>
        <v>#NUM!</v>
      </c>
      <c r="Q315" s="10"/>
      <c r="R315" s="10" t="str">
        <f>IF(C315=401,(HEX2DEC(_xlfn.CONCAT(H315,G315))/1000),"")</f>
        <v/>
      </c>
      <c r="S315" s="6">
        <f>HEX2DEC(_xlfn.CONCAT(N315,M315,L315,K315))</f>
        <v>3996254273</v>
      </c>
      <c r="T315" s="6">
        <f>IF(S315&gt;2147483647,S315-4294967296,S315)</f>
        <v>-298713023</v>
      </c>
      <c r="U315" s="6" t="str">
        <f>IF(C315=401,T315/1000,"")</f>
        <v/>
      </c>
      <c r="V315" s="10"/>
      <c r="W315" s="10"/>
      <c r="X315" s="10" t="str">
        <f>IF(C315=402,HEX2DEC(G315),"")</f>
        <v/>
      </c>
      <c r="Y315" s="10" t="str">
        <f>IF(C315=402,HEX2DEC(_xlfn.CONCAT(N315,M315,L315,K315))/1000,"")</f>
        <v/>
      </c>
      <c r="Z315" s="11"/>
      <c r="AA315" s="10"/>
      <c r="AB315" s="10"/>
      <c r="AC315" s="10" t="str">
        <f>IF(C315=403,HEX2DEC(_xlfn.CONCAT(N315,M315,L315,K315))/1000,"")</f>
        <v/>
      </c>
      <c r="AD315" s="10"/>
      <c r="AE315" s="10"/>
      <c r="AF315" s="10"/>
      <c r="AG315" s="10"/>
      <c r="AH315" s="10"/>
      <c r="AI315" s="10"/>
      <c r="AJ315" s="11"/>
      <c r="AK315" s="10"/>
      <c r="AL315" s="10"/>
      <c r="AM315" s="10"/>
      <c r="AN315" s="10"/>
      <c r="AO315" s="10"/>
      <c r="AP315" s="10"/>
      <c r="AQ315" s="10"/>
      <c r="AR315" s="10"/>
    </row>
    <row r="316">
      <c r="A316" s="7">
        <f>'Filtered Data'!A315</f>
        <v>13774</v>
      </c>
      <c r="B316" s="7">
        <f>'Filtered Data'!B315</f>
        <v>1</v>
      </c>
      <c r="C316" s="7">
        <f>'Filtered Data'!C315</f>
        <v>301</v>
      </c>
      <c r="D316" s="7">
        <f>'Filtered Data'!D315</f>
        <v>0</v>
      </c>
      <c r="E316" s="7">
        <f>'Filtered Data'!E315</f>
        <v>0</v>
      </c>
      <c r="F316" s="7">
        <f>'Filtered Data'!F315</f>
        <v>3</v>
      </c>
      <c r="G316" s="7" t="str">
        <f>'Filtered Data'!G315</f>
        <v>1d</v>
      </c>
      <c r="H316" s="7" t="str">
        <f>'Filtered Data'!H315</f>
        <v>e</v>
      </c>
      <c r="I316" s="7" t="str">
        <f>'Filtered Data'!I315</f>
        <v>00</v>
      </c>
      <c r="J316" s="7" t="str">
        <f>'Filtered Data'!J315</f>
        <v/>
      </c>
      <c r="K316" s="7" t="str">
        <f>'Filtered Data'!K315</f>
        <v/>
      </c>
      <c r="L316" s="7" t="str">
        <f>'Filtered Data'!L315</f>
        <v/>
      </c>
      <c r="M316" s="7" t="str">
        <f>'Filtered Data'!M315</f>
        <v/>
      </c>
      <c r="N316" s="7" t="str">
        <f>'Filtered Data'!N315</f>
        <v/>
      </c>
      <c r="P316" s="9"/>
      <c r="Q316" s="10"/>
      <c r="R316" s="10" t="str">
        <f>IF(C316=401,(HEX2DEC(_xlfn.CONCAT(H316,G316))/1000),"")</f>
        <v/>
      </c>
      <c r="S316" s="6">
        <f>HEX2DEC(_xlfn.CONCAT(N316,M316,L316,K316))</f>
        <v>0</v>
      </c>
      <c r="T316" s="6">
        <f>IF(S316&gt;2147483647,S316-4294967296,S316)</f>
        <v>0</v>
      </c>
      <c r="U316" s="6" t="str">
        <f>IF(C316=401,T316/1000,"")</f>
        <v/>
      </c>
      <c r="V316" s="10"/>
      <c r="W316" s="10"/>
      <c r="X316" s="10" t="str">
        <f>IF(C316=402,HEX2DEC(G316),"")</f>
        <v/>
      </c>
      <c r="Y316" s="10" t="str">
        <f>IF(C316=402,HEX2DEC(_xlfn.CONCAT(N316,M316,L316,K316))/1000,"")</f>
        <v/>
      </c>
      <c r="Z316" s="11"/>
      <c r="AA316" s="10"/>
      <c r="AB316" s="10"/>
      <c r="AC316" s="10" t="str">
        <f>IF(C316=403,HEX2DEC(_xlfn.CONCAT(N316,M316,L316,K316))/1000,"")</f>
        <v/>
      </c>
      <c r="AD316" s="10"/>
      <c r="AE316" s="10"/>
      <c r="AF316" s="10"/>
      <c r="AG316" s="10"/>
      <c r="AH316" s="10"/>
      <c r="AI316" s="10"/>
      <c r="AJ316" s="11"/>
      <c r="AK316" s="10"/>
      <c r="AL316" s="10"/>
      <c r="AM316" s="10"/>
      <c r="AN316" s="10"/>
      <c r="AO316" s="10"/>
      <c r="AP316" s="10"/>
      <c r="AQ316" s="10"/>
      <c r="AR316" s="10"/>
    </row>
    <row r="317">
      <c r="A317" s="7">
        <f>'Filtered Data'!A316</f>
        <v>13777</v>
      </c>
      <c r="B317" s="7">
        <f>'Filtered Data'!B316</f>
        <v>0</v>
      </c>
      <c r="C317" s="7">
        <f>'Filtered Data'!C316</f>
        <v>400</v>
      </c>
      <c r="D317" s="7">
        <f>'Filtered Data'!D316</f>
        <v>0</v>
      </c>
      <c r="E317" s="7">
        <f>'Filtered Data'!E316</f>
        <v>0</v>
      </c>
      <c r="F317" s="7">
        <f>'Filtered Data'!F316</f>
        <v>8</v>
      </c>
      <c r="G317" s="7" t="str">
        <f>'Filtered Data'!G316</f>
        <v>01</v>
      </c>
      <c r="H317" s="7" t="str">
        <f>'Filtered Data'!H316</f>
        <v>00</v>
      </c>
      <c r="I317" s="7" t="str">
        <f>'Filtered Data'!I316</f>
        <v>c</v>
      </c>
      <c r="J317" s="7" t="str">
        <f>'Filtered Data'!J316</f>
        <v>00</v>
      </c>
      <c r="K317" s="7" t="str">
        <f>'Filtered Data'!K316</f>
        <v>00</v>
      </c>
      <c r="L317" s="7" t="str">
        <f>'Filtered Data'!L316</f>
        <v>00</v>
      </c>
      <c r="M317" s="7" t="str">
        <f>'Filtered Data'!M316</f>
        <v>00</v>
      </c>
      <c r="N317" s="7" t="str">
        <f>'Filtered Data'!N316</f>
        <v>00</v>
      </c>
      <c r="P317" s="9" t="e">
        <f t="shared" si="6"/>
        <v>#NUM!</v>
      </c>
      <c r="Q317" s="10"/>
      <c r="R317" s="10" t="str">
        <f>IF(C317=401,(HEX2DEC(_xlfn.CONCAT(H317,G317))/1000),"")</f>
        <v/>
      </c>
      <c r="S317" s="6">
        <f>HEX2DEC(_xlfn.CONCAT(N317,M317,L317,K317))</f>
        <v>0</v>
      </c>
      <c r="T317" s="6">
        <f>IF(S317&gt;2147483647,S317-4294967296,S317)</f>
        <v>0</v>
      </c>
      <c r="U317" s="6" t="str">
        <f>IF(C317=401,T317/1000,"")</f>
        <v/>
      </c>
      <c r="V317" s="10"/>
      <c r="W317" s="10"/>
      <c r="X317" s="10" t="str">
        <f>IF(C317=402,HEX2DEC(G317),"")</f>
        <v/>
      </c>
      <c r="Y317" s="10" t="str">
        <f>IF(C317=402,HEX2DEC(_xlfn.CONCAT(N317,M317,L317,K317))/1000,"")</f>
        <v/>
      </c>
      <c r="Z317" s="11"/>
      <c r="AA317" s="10"/>
      <c r="AB317" s="10"/>
      <c r="AC317" s="10" t="str">
        <f>IF(C317=403,HEX2DEC(_xlfn.CONCAT(N317,M317,L317,K317))/1000,"")</f>
        <v/>
      </c>
      <c r="AD317" s="10"/>
      <c r="AE317" s="10"/>
      <c r="AF317" s="10"/>
      <c r="AG317" s="10"/>
      <c r="AH317" s="10"/>
      <c r="AI317" s="10"/>
      <c r="AJ317" s="11"/>
      <c r="AK317" s="10"/>
      <c r="AL317" s="10"/>
      <c r="AM317" s="10"/>
      <c r="AN317" s="10"/>
      <c r="AO317" s="10"/>
      <c r="AP317" s="10"/>
      <c r="AQ317" s="10"/>
      <c r="AR317" s="10"/>
    </row>
    <row r="318">
      <c r="A318" s="7">
        <f>'Filtered Data'!A317</f>
        <v>13821</v>
      </c>
      <c r="B318" s="7">
        <f>'Filtered Data'!B317</f>
        <v>0</v>
      </c>
      <c r="C318" s="7">
        <f>'Filtered Data'!C317</f>
        <v>201</v>
      </c>
      <c r="D318" s="7">
        <f>'Filtered Data'!D317</f>
        <v>0</v>
      </c>
      <c r="E318" s="7">
        <f>'Filtered Data'!E317</f>
        <v>0</v>
      </c>
      <c r="F318" s="7">
        <f>'Filtered Data'!F317</f>
        <v>6</v>
      </c>
      <c r="G318" s="7" t="str">
        <f>'Filtered Data'!G317</f>
        <v>00</v>
      </c>
      <c r="H318" s="7" t="str">
        <f>'Filtered Data'!H317</f>
        <v>00</v>
      </c>
      <c r="I318" s="7" t="str">
        <f>'Filtered Data'!I317</f>
        <v>00</v>
      </c>
      <c r="J318" s="7" t="str">
        <f>'Filtered Data'!J317</f>
        <v>00</v>
      </c>
      <c r="K318" s="7" t="str">
        <f>'Filtered Data'!K317</f>
        <v>62</v>
      </c>
      <c r="L318" s="7" t="str">
        <f>'Filtered Data'!L317</f>
        <v>00</v>
      </c>
      <c r="M318" s="7" t="str">
        <f>'Filtered Data'!M317</f>
        <v/>
      </c>
      <c r="N318" s="7" t="str">
        <f>'Filtered Data'!N317</f>
        <v/>
      </c>
      <c r="P318" s="9" t="e">
        <f t="shared" si="6"/>
        <v>#NUM!</v>
      </c>
      <c r="Q318" s="10"/>
      <c r="R318" s="10" t="str">
        <f>IF(C318=401,(HEX2DEC(_xlfn.CONCAT(H318,G318))/1000),"")</f>
        <v/>
      </c>
      <c r="S318" s="6">
        <f>HEX2DEC(_xlfn.CONCAT(N318,M318,L318,K318))</f>
        <v>98</v>
      </c>
      <c r="T318" s="6">
        <f>IF(S318&gt;2147483647,S318-4294967296,S318)</f>
        <v>98</v>
      </c>
      <c r="U318" s="6" t="str">
        <f>IF(C318=401,T318/1000,"")</f>
        <v/>
      </c>
      <c r="V318" s="10"/>
      <c r="W318" s="10"/>
      <c r="X318" s="10" t="str">
        <f>IF(C318=402,HEX2DEC(G318),"")</f>
        <v/>
      </c>
      <c r="Y318" s="10" t="str">
        <f>IF(C318=402,HEX2DEC(_xlfn.CONCAT(N318,M318,L318,K318))/1000,"")</f>
        <v/>
      </c>
      <c r="Z318" s="11"/>
      <c r="AA318" s="10"/>
      <c r="AB318" s="10"/>
      <c r="AC318" s="10" t="str">
        <f>IF(C318=403,HEX2DEC(_xlfn.CONCAT(N318,M318,L318,K318))/1000,"")</f>
        <v/>
      </c>
      <c r="AD318" s="10"/>
      <c r="AE318" s="10"/>
      <c r="AF318" s="10"/>
      <c r="AG318" s="10"/>
      <c r="AH318" s="10"/>
      <c r="AI318" s="10"/>
      <c r="AJ318" s="11"/>
      <c r="AK318" s="10"/>
      <c r="AL318" s="10"/>
      <c r="AM318" s="10"/>
      <c r="AN318" s="10"/>
      <c r="AO318" s="10"/>
      <c r="AP318" s="10"/>
      <c r="AQ318" s="10"/>
      <c r="AR318" s="10"/>
    </row>
    <row r="319">
      <c r="A319" s="7">
        <f>'Filtered Data'!A318</f>
        <v>13822</v>
      </c>
      <c r="B319" s="7">
        <f>'Filtered Data'!B318</f>
        <v>1</v>
      </c>
      <c r="C319" s="7">
        <f>'Filtered Data'!C318</f>
        <v>300</v>
      </c>
      <c r="D319" s="7">
        <f>'Filtered Data'!D318</f>
        <v>0</v>
      </c>
      <c r="E319" s="7">
        <f>'Filtered Data'!E318</f>
        <v>0</v>
      </c>
      <c r="F319" s="7">
        <f>'Filtered Data'!F318</f>
        <v>8</v>
      </c>
      <c r="G319" s="7" t="str">
        <f>'Filtered Data'!G318</f>
        <v>03</v>
      </c>
      <c r="H319" s="7" t="str">
        <f>'Filtered Data'!H318</f>
        <v>5a</v>
      </c>
      <c r="I319" s="7" t="str">
        <f>'Filtered Data'!I318</f>
        <v>64</v>
      </c>
      <c r="J319" s="7" t="str">
        <f>'Filtered Data'!J318</f>
        <v>5a</v>
      </c>
      <c r="K319" s="7" t="str">
        <f>'Filtered Data'!K318</f>
        <v>41</v>
      </c>
      <c r="L319" s="7" t="str">
        <f>'Filtered Data'!L318</f>
        <v>00</v>
      </c>
      <c r="M319" s="7" t="str">
        <f>'Filtered Data'!M318</f>
        <v>32</v>
      </c>
      <c r="N319" s="7" t="str">
        <f>'Filtered Data'!N318</f>
        <v>ef</v>
      </c>
      <c r="P319" s="9" t="e">
        <f t="shared" si="6"/>
        <v>#NUM!</v>
      </c>
      <c r="Q319" s="10"/>
      <c r="R319" s="10" t="str">
        <f>IF(C319=401,(HEX2DEC(_xlfn.CONCAT(H319,G319))/1000),"")</f>
        <v/>
      </c>
      <c r="S319" s="6">
        <f>HEX2DEC(_xlfn.CONCAT(N319,M319,L319,K319))</f>
        <v>4013031489</v>
      </c>
      <c r="T319" s="6">
        <f>IF(S319&gt;2147483647,S319-4294967296,S319)</f>
        <v>-281935807</v>
      </c>
      <c r="U319" s="6" t="str">
        <f>IF(C319=401,T319/1000,"")</f>
        <v/>
      </c>
      <c r="V319" s="10"/>
      <c r="W319" s="10"/>
      <c r="X319" s="10" t="str">
        <f>IF(C319=402,HEX2DEC(G319),"")</f>
        <v/>
      </c>
      <c r="Y319" s="10" t="str">
        <f>IF(C319=402,HEX2DEC(_xlfn.CONCAT(N319,M319,L319,K319))/1000,"")</f>
        <v/>
      </c>
      <c r="Z319" s="11"/>
      <c r="AA319" s="10"/>
      <c r="AB319" s="10"/>
      <c r="AC319" s="10" t="str">
        <f>IF(C319=403,HEX2DEC(_xlfn.CONCAT(N319,M319,L319,K319))/1000,"")</f>
        <v/>
      </c>
      <c r="AD319" s="10"/>
      <c r="AE319" s="10"/>
      <c r="AF319" s="10"/>
      <c r="AG319" s="10"/>
      <c r="AH319" s="10"/>
      <c r="AI319" s="10"/>
      <c r="AJ319" s="11"/>
      <c r="AK319" s="10"/>
      <c r="AL319" s="10"/>
      <c r="AM319" s="10"/>
      <c r="AN319" s="10"/>
      <c r="AO319" s="10"/>
      <c r="AP319" s="10"/>
      <c r="AQ319" s="10"/>
      <c r="AR319" s="10"/>
    </row>
    <row r="320">
      <c r="A320" s="7">
        <f>'Filtered Data'!A319</f>
        <v>13823</v>
      </c>
      <c r="B320" s="7">
        <f>'Filtered Data'!B319</f>
        <v>1</v>
      </c>
      <c r="C320" s="7">
        <f>'Filtered Data'!C319</f>
        <v>301</v>
      </c>
      <c r="D320" s="7">
        <f>'Filtered Data'!D319</f>
        <v>0</v>
      </c>
      <c r="E320" s="7">
        <f>'Filtered Data'!E319</f>
        <v>0</v>
      </c>
      <c r="F320" s="7">
        <f>'Filtered Data'!F319</f>
        <v>3</v>
      </c>
      <c r="G320" s="7" t="str">
        <f>'Filtered Data'!G319</f>
        <v>e8</v>
      </c>
      <c r="H320" s="7" t="str">
        <f>'Filtered Data'!H319</f>
        <v>f</v>
      </c>
      <c r="I320" s="7" t="str">
        <f>'Filtered Data'!I319</f>
        <v>00</v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>IF(C320=401,(HEX2DEC(_xlfn.CONCAT(H320,G320))/1000),"")</f>
        <v/>
      </c>
      <c r="S320" s="6">
        <f>HEX2DEC(_xlfn.CONCAT(N320,M320,L320,K320))</f>
        <v>0</v>
      </c>
      <c r="T320" s="6">
        <f>IF(S320&gt;2147483647,S320-4294967296,S320)</f>
        <v>0</v>
      </c>
      <c r="U320" s="6" t="str">
        <f>IF(C320=401,T320/1000,"")</f>
        <v/>
      </c>
      <c r="V320" s="10"/>
      <c r="W320" s="10"/>
      <c r="X320" s="10" t="str">
        <f>IF(C320=402,HEX2DEC(G320),"")</f>
        <v/>
      </c>
      <c r="Y320" s="10" t="str">
        <f>IF(C320=402,HEX2DEC(_xlfn.CONCAT(N320,M320,L320,K320))/1000,"")</f>
        <v/>
      </c>
      <c r="Z320" s="11"/>
      <c r="AA320" s="10"/>
      <c r="AB320" s="10"/>
      <c r="AC320" s="10" t="str">
        <f>IF(C320=403,HEX2DEC(_xlfn.CONCAT(N320,M320,L320,K320))/1000,"")</f>
        <v/>
      </c>
      <c r="AD320" s="10"/>
      <c r="AE320" s="10"/>
      <c r="AF320" s="10"/>
      <c r="AG320" s="10"/>
      <c r="AH320" s="10"/>
      <c r="AI320" s="10"/>
      <c r="AJ320" s="11"/>
      <c r="AK320" s="10"/>
      <c r="AL320" s="10"/>
      <c r="AM320" s="10"/>
      <c r="AN320" s="10"/>
      <c r="AO320" s="10"/>
      <c r="AP320" s="10"/>
      <c r="AQ320" s="10"/>
      <c r="AR320" s="10"/>
    </row>
    <row r="321">
      <c r="A321" s="7">
        <f>'Filtered Data'!A320</f>
        <v>13833</v>
      </c>
      <c r="B321" s="7">
        <f>'Filtered Data'!B320</f>
        <v>0</v>
      </c>
      <c r="C321" s="7">
        <f>'Filtered Data'!C320</f>
        <v>203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00</v>
      </c>
      <c r="H321" s="7" t="str">
        <f>'Filtered Data'!H320</f>
        <v>00</v>
      </c>
      <c r="I321" s="7" t="str">
        <f>'Filtered Data'!I320</f>
        <v>00</v>
      </c>
      <c r="J321" s="7" t="str">
        <f>'Filtered Data'!J320</f>
        <v>00</v>
      </c>
      <c r="K321" s="7" t="str">
        <f>'Filtered Data'!K320</f>
        <v>00</v>
      </c>
      <c r="L321" s="7" t="str">
        <f>'Filtered Data'!L320</f>
        <v>00</v>
      </c>
      <c r="M321" s="7" t="str">
        <f>'Filtered Data'!M320</f>
        <v>00</v>
      </c>
      <c r="N321" s="7" t="str">
        <f>'Filtered Data'!N320</f>
        <v>00</v>
      </c>
      <c r="P321" s="9" t="e">
        <f t="shared" si="6"/>
        <v>#NUM!</v>
      </c>
      <c r="Q321" s="10"/>
      <c r="R321" s="10" t="str">
        <f>IF(C321=401,(HEX2DEC(_xlfn.CONCAT(H321,G321))/1000),"")</f>
        <v/>
      </c>
      <c r="S321" s="6">
        <f>HEX2DEC(_xlfn.CONCAT(N321,M321,L321,K321))</f>
        <v>0</v>
      </c>
      <c r="T321" s="6">
        <f>IF(S321&gt;2147483647,S321-4294967296,S321)</f>
        <v>0</v>
      </c>
      <c r="U321" s="6" t="str">
        <f>IF(C321=401,T321/1000,"")</f>
        <v/>
      </c>
      <c r="V321" s="10"/>
      <c r="W321" s="10"/>
      <c r="X321" s="10" t="str">
        <f>IF(C321=402,HEX2DEC(G321),"")</f>
        <v/>
      </c>
      <c r="Y321" s="10" t="str">
        <f>IF(C321=402,HEX2DEC(_xlfn.CONCAT(N321,M321,L321,K321))/1000,"")</f>
        <v/>
      </c>
      <c r="Z321" s="11"/>
      <c r="AA321" s="10"/>
      <c r="AB321" s="10"/>
      <c r="AC321" s="10" t="str">
        <f>IF(C321=403,HEX2DEC(_xlfn.CONCAT(N321,M321,L321,K321))/1000,"")</f>
        <v/>
      </c>
      <c r="AD321" s="10"/>
      <c r="AE321" s="10"/>
      <c r="AF321" s="10"/>
      <c r="AG321" s="10"/>
      <c r="AH321" s="10"/>
      <c r="AI321" s="10"/>
      <c r="AJ321" s="11"/>
      <c r="AK321" s="10"/>
      <c r="AL321" s="10"/>
      <c r="AM321" s="10"/>
      <c r="AN321" s="10"/>
      <c r="AO321" s="10"/>
      <c r="AP321" s="10"/>
      <c r="AQ321" s="10"/>
      <c r="AR321" s="10"/>
    </row>
    <row r="322">
      <c r="A322" s="7">
        <f>'Filtered Data'!A321</f>
        <v>13837</v>
      </c>
      <c r="B322" s="7">
        <f>'Filtered Data'!B321</f>
        <v>0</v>
      </c>
      <c r="C322" s="7">
        <f>'Filtered Data'!C321</f>
        <v>401</v>
      </c>
      <c r="D322" s="7">
        <f>'Filtered Data'!D321</f>
        <v>0</v>
      </c>
      <c r="E322" s="7">
        <f>'Filtered Data'!E321</f>
        <v>0</v>
      </c>
      <c r="F322" s="7">
        <f>'Filtered Data'!F321</f>
        <v>8</v>
      </c>
      <c r="G322" s="7" t="str">
        <f>'Filtered Data'!G321</f>
        <v>6b</v>
      </c>
      <c r="H322" s="7" t="str">
        <f>'Filtered Data'!H321</f>
        <v>9a</v>
      </c>
      <c r="I322" s="7" t="str">
        <f>'Filtered Data'!I321</f>
        <v>00</v>
      </c>
      <c r="J322" s="7" t="str">
        <f>'Filtered Data'!J321</f>
        <v>00</v>
      </c>
      <c r="K322" s="7" t="str">
        <f>'Filtered Data'!K321</f>
        <v>4d</v>
      </c>
      <c r="L322" s="7" t="str">
        <f>'Filtered Data'!L321</f>
        <v>00</v>
      </c>
      <c r="M322" s="7" t="str">
        <f>'Filtered Data'!M321</f>
        <v>00</v>
      </c>
      <c r="N322" s="7" t="str">
        <f>'Filtered Data'!N321</f>
        <v>00</v>
      </c>
      <c r="P322" s="9" t="e">
        <f t="shared" si="6"/>
        <v>#NUM!</v>
      </c>
      <c r="Q322" s="10"/>
      <c r="R322" s="10">
        <f>IF(C322=401,(HEX2DEC(_xlfn.CONCAT(H322,G322))/1000),"")</f>
        <v>39.530999999999999</v>
      </c>
      <c r="S322" s="6">
        <f>HEX2DEC(_xlfn.CONCAT(N322,M322,L322,K322))</f>
        <v>77</v>
      </c>
      <c r="T322" s="6">
        <f>IF(S322&gt;2147483647,S322-4294967296,S322)</f>
        <v>77</v>
      </c>
      <c r="U322" s="6">
        <f>IF(C322=401,T322/1000,"")</f>
        <v>7.6999999999999999e-002</v>
      </c>
      <c r="V322" s="10"/>
      <c r="W322" s="10"/>
      <c r="X322" s="10" t="str">
        <f>IF(C322=402,HEX2DEC(G322),"")</f>
        <v/>
      </c>
      <c r="Y322" s="10" t="str">
        <f>IF(C322=402,HEX2DEC(_xlfn.CONCAT(N322,M322,L322,K322))/1000,"")</f>
        <v/>
      </c>
      <c r="Z322" s="11"/>
      <c r="AA322" s="10"/>
      <c r="AB322" s="10"/>
      <c r="AC322" s="10" t="str">
        <f>IF(C322=403,HEX2DEC(_xlfn.CONCAT(N322,M322,L322,K322))/1000,"")</f>
        <v/>
      </c>
      <c r="AD322" s="10"/>
      <c r="AE322" s="10"/>
      <c r="AF322" s="10"/>
      <c r="AG322" s="10"/>
      <c r="AH322" s="10"/>
      <c r="AI322" s="10"/>
      <c r="AJ322" s="11"/>
      <c r="AK322" s="10"/>
      <c r="AL322" s="10"/>
      <c r="AM322" s="10"/>
      <c r="AN322" s="10"/>
      <c r="AO322" s="10"/>
      <c r="AP322" s="10"/>
      <c r="AQ322" s="10"/>
      <c r="AR322" s="10"/>
    </row>
    <row r="323">
      <c r="A323" s="7">
        <f>'Filtered Data'!A322</f>
        <v>13857</v>
      </c>
      <c r="B323" s="7">
        <f>'Filtered Data'!B322</f>
        <v>0</v>
      </c>
      <c r="C323" s="7">
        <f>'Filtered Data'!C322</f>
        <v>400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01</v>
      </c>
      <c r="H323" s="7" t="str">
        <f>'Filtered Data'!H322</f>
        <v>00</v>
      </c>
      <c r="I323" s="7" t="str">
        <f>'Filtered Data'!I322</f>
        <v>c</v>
      </c>
      <c r="J323" s="7" t="str">
        <f>'Filtered Data'!J322</f>
        <v>00</v>
      </c>
      <c r="K323" s="7" t="str">
        <f>'Filtered Data'!K322</f>
        <v>00</v>
      </c>
      <c r="L323" s="7" t="str">
        <f>'Filtered Data'!L322</f>
        <v>00</v>
      </c>
      <c r="M323" s="7" t="str">
        <f>'Filtered Data'!M322</f>
        <v>00</v>
      </c>
      <c r="N323" s="7" t="str">
        <f>'Filtered Data'!N322</f>
        <v>00</v>
      </c>
      <c r="P323" s="9" t="e">
        <f t="shared" si="6"/>
        <v>#NUM!</v>
      </c>
      <c r="Q323" s="10"/>
      <c r="R323" s="10" t="str">
        <f>IF(C323=401,(HEX2DEC(_xlfn.CONCAT(H323,G323))/1000),"")</f>
        <v/>
      </c>
      <c r="S323" s="6">
        <f>HEX2DEC(_xlfn.CONCAT(N323,M323,L323,K323))</f>
        <v>0</v>
      </c>
      <c r="T323" s="6">
        <f>IF(S323&gt;2147483647,S323-4294967296,S323)</f>
        <v>0</v>
      </c>
      <c r="U323" s="6" t="str">
        <f>IF(C323=401,T323/1000,"")</f>
        <v/>
      </c>
      <c r="V323" s="10"/>
      <c r="W323" s="10"/>
      <c r="X323" s="10" t="str">
        <f>IF(C323=402,HEX2DEC(G323),"")</f>
        <v/>
      </c>
      <c r="Y323" s="10" t="str">
        <f>IF(C323=402,HEX2DEC(_xlfn.CONCAT(N323,M323,L323,K323))/1000,"")</f>
        <v/>
      </c>
      <c r="Z323" s="11"/>
      <c r="AA323" s="10"/>
      <c r="AB323" s="10"/>
      <c r="AC323" s="10" t="str">
        <f>IF(C323=403,HEX2DEC(_xlfn.CONCAT(N323,M323,L323,K323))/1000,"")</f>
        <v/>
      </c>
      <c r="AD323" s="10"/>
      <c r="AE323" s="10"/>
      <c r="AF323" s="10"/>
      <c r="AG323" s="10"/>
      <c r="AH323" s="10"/>
      <c r="AI323" s="10"/>
      <c r="AJ323" s="11"/>
      <c r="AK323" s="10"/>
      <c r="AL323" s="10"/>
      <c r="AM323" s="10"/>
      <c r="AN323" s="10"/>
      <c r="AO323" s="10"/>
      <c r="AP323" s="10"/>
      <c r="AQ323" s="10"/>
      <c r="AR323" s="10"/>
    </row>
    <row r="324">
      <c r="A324" s="7">
        <f>'Filtered Data'!A323</f>
        <v>13873</v>
      </c>
      <c r="B324" s="7">
        <f>'Filtered Data'!B323</f>
        <v>1</v>
      </c>
      <c r="C324" s="7">
        <f>'Filtered Data'!C323</f>
        <v>300</v>
      </c>
      <c r="D324" s="7">
        <f>'Filtered Data'!D323</f>
        <v>0</v>
      </c>
      <c r="E324" s="7">
        <f>'Filtered Data'!E323</f>
        <v>0</v>
      </c>
      <c r="F324" s="7">
        <f>'Filtered Data'!F323</f>
        <v>8</v>
      </c>
      <c r="G324" s="7" t="str">
        <f>'Filtered Data'!G323</f>
        <v>03</v>
      </c>
      <c r="H324" s="7" t="str">
        <f>'Filtered Data'!H323</f>
        <v>5a</v>
      </c>
      <c r="I324" s="7" t="str">
        <f>'Filtered Data'!I323</f>
        <v>64</v>
      </c>
      <c r="J324" s="7" t="str">
        <f>'Filtered Data'!J323</f>
        <v>5a</v>
      </c>
      <c r="K324" s="7" t="str">
        <f>'Filtered Data'!K323</f>
        <v>41</v>
      </c>
      <c r="L324" s="7" t="str">
        <f>'Filtered Data'!L323</f>
        <v>00</v>
      </c>
      <c r="M324" s="7" t="str">
        <f>'Filtered Data'!M323</f>
        <v>32</v>
      </c>
      <c r="N324" s="7" t="str">
        <f>'Filtered Data'!N323</f>
        <v>20</v>
      </c>
      <c r="P324" s="9" t="e">
        <f t="shared" si="6"/>
        <v>#NUM!</v>
      </c>
      <c r="Q324" s="10"/>
      <c r="R324" s="10" t="str">
        <f>IF(C324=401,(HEX2DEC(_xlfn.CONCAT(H324,G324))/1000),"")</f>
        <v/>
      </c>
      <c r="S324" s="6">
        <f>HEX2DEC(_xlfn.CONCAT(N324,M324,L324,K324))</f>
        <v>540147777</v>
      </c>
      <c r="T324" s="6">
        <f>IF(S324&gt;2147483647,S324-4294967296,S324)</f>
        <v>540147777</v>
      </c>
      <c r="U324" s="6" t="str">
        <f>IF(C324=401,T324/1000,"")</f>
        <v/>
      </c>
      <c r="V324" s="10"/>
      <c r="W324" s="10"/>
      <c r="X324" s="10" t="str">
        <f>IF(C324=402,HEX2DEC(G324),"")</f>
        <v/>
      </c>
      <c r="Y324" s="10" t="str">
        <f>IF(C324=402,HEX2DEC(_xlfn.CONCAT(N324,M324,L324,K324))/1000,"")</f>
        <v/>
      </c>
      <c r="Z324" s="11"/>
      <c r="AA324" s="10"/>
      <c r="AB324" s="10"/>
      <c r="AC324" s="10" t="str">
        <f>IF(C324=403,HEX2DEC(_xlfn.CONCAT(N324,M324,L324,K324))/1000,"")</f>
        <v/>
      </c>
      <c r="AD324" s="10"/>
      <c r="AE324" s="10"/>
      <c r="AF324" s="10"/>
      <c r="AG324" s="10"/>
      <c r="AH324" s="10"/>
      <c r="AI324" s="10"/>
      <c r="AJ324" s="11"/>
      <c r="AK324" s="10"/>
      <c r="AL324" s="10"/>
      <c r="AM324" s="10"/>
      <c r="AN324" s="10"/>
      <c r="AO324" s="10"/>
      <c r="AP324" s="10"/>
      <c r="AQ324" s="10"/>
      <c r="AR324" s="10"/>
    </row>
    <row r="325">
      <c r="A325" s="7">
        <f>'Filtered Data'!A324</f>
        <v>13874</v>
      </c>
      <c r="B325" s="7">
        <f>'Filtered Data'!B324</f>
        <v>1</v>
      </c>
      <c r="C325" s="7">
        <f>'Filtered Data'!C324</f>
        <v>301</v>
      </c>
      <c r="D325" s="7">
        <f>'Filtered Data'!D324</f>
        <v>0</v>
      </c>
      <c r="E325" s="7">
        <f>'Filtered Data'!E324</f>
        <v>0</v>
      </c>
      <c r="F325" s="7">
        <f>'Filtered Data'!F324</f>
        <v>3</v>
      </c>
      <c r="G325" s="7" t="str">
        <f>'Filtered Data'!G324</f>
        <v>e2</v>
      </c>
      <c r="H325" s="7" t="str">
        <f>'Filtered Data'!H324</f>
        <v>00</v>
      </c>
      <c r="I325" s="7" t="str">
        <f>'Filtered Data'!I324</f>
        <v>00</v>
      </c>
      <c r="J325" s="7" t="str">
        <f>'Filtered Data'!J324</f>
        <v/>
      </c>
      <c r="K325" s="7" t="str">
        <f>'Filtered Data'!K324</f>
        <v/>
      </c>
      <c r="L325" s="7" t="str">
        <f>'Filtered Data'!L324</f>
        <v/>
      </c>
      <c r="M325" s="7" t="str">
        <f>'Filtered Data'!M324</f>
        <v/>
      </c>
      <c r="N325" s="7" t="str">
        <f>'Filtered Data'!N324</f>
        <v/>
      </c>
      <c r="P325" s="9"/>
      <c r="Q325" s="10"/>
      <c r="R325" s="10" t="str">
        <f>IF(C325=401,(HEX2DEC(_xlfn.CONCAT(H325,G325))/1000),"")</f>
        <v/>
      </c>
      <c r="S325" s="6">
        <f>HEX2DEC(_xlfn.CONCAT(N325,M325,L325,K325))</f>
        <v>0</v>
      </c>
      <c r="T325" s="6">
        <f>IF(S325&gt;2147483647,S325-4294967296,S325)</f>
        <v>0</v>
      </c>
      <c r="U325" s="6" t="str">
        <f>IF(C325=401,T325/1000,"")</f>
        <v/>
      </c>
      <c r="V325" s="10"/>
      <c r="W325" s="10"/>
      <c r="X325" s="10" t="str">
        <f>IF(C325=402,HEX2DEC(G325),"")</f>
        <v/>
      </c>
      <c r="Y325" s="10" t="str">
        <f>IF(C325=402,HEX2DEC(_xlfn.CONCAT(N325,M325,L325,K325))/1000,"")</f>
        <v/>
      </c>
      <c r="Z325" s="11"/>
      <c r="AA325" s="10"/>
      <c r="AB325" s="10"/>
      <c r="AC325" s="10" t="str">
        <f>IF(C325=403,HEX2DEC(_xlfn.CONCAT(N325,M325,L325,K325))/1000,"")</f>
        <v/>
      </c>
      <c r="AD325" s="10"/>
      <c r="AE325" s="10"/>
      <c r="AF325" s="10"/>
      <c r="AG325" s="10"/>
      <c r="AH325" s="10"/>
      <c r="AI325" s="10"/>
      <c r="AJ325" s="11"/>
      <c r="AK325" s="10"/>
      <c r="AL325" s="10"/>
      <c r="AM325" s="10"/>
      <c r="AN325" s="10"/>
      <c r="AO325" s="10"/>
      <c r="AP325" s="10"/>
      <c r="AQ325" s="10"/>
      <c r="AR325" s="10"/>
    </row>
    <row r="326">
      <c r="A326" s="7">
        <f>'Filtered Data'!A325</f>
        <v>13877</v>
      </c>
      <c r="B326" s="7">
        <f>'Filtered Data'!B325</f>
        <v>0</v>
      </c>
      <c r="C326" s="7">
        <f>'Filtered Data'!C325</f>
        <v>201</v>
      </c>
      <c r="D326" s="7">
        <f>'Filtered Data'!D325</f>
        <v>0</v>
      </c>
      <c r="E326" s="7">
        <f>'Filtered Data'!E325</f>
        <v>0</v>
      </c>
      <c r="F326" s="7">
        <f>'Filtered Data'!F325</f>
        <v>6</v>
      </c>
      <c r="G326" s="7" t="str">
        <f>'Filtered Data'!G325</f>
        <v>00</v>
      </c>
      <c r="H326" s="7" t="str">
        <f>'Filtered Data'!H325</f>
        <v>00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62</v>
      </c>
      <c r="L326" s="7" t="str">
        <f>'Filtered Data'!L325</f>
        <v>00</v>
      </c>
      <c r="M326" s="7" t="str">
        <f>'Filtered Data'!M325</f>
        <v/>
      </c>
      <c r="N326" s="7" t="str">
        <f>'Filtered Data'!N325</f>
        <v/>
      </c>
      <c r="P326" s="9" t="e">
        <f t="shared" si="6"/>
        <v>#NUM!</v>
      </c>
      <c r="Q326" s="10"/>
      <c r="R326" s="10" t="str">
        <f>IF(C326=401,(HEX2DEC(_xlfn.CONCAT(H326,G326))/1000),"")</f>
        <v/>
      </c>
      <c r="S326" s="6">
        <f>HEX2DEC(_xlfn.CONCAT(N326,M326,L326,K326))</f>
        <v>98</v>
      </c>
      <c r="T326" s="6">
        <f>IF(S326&gt;2147483647,S326-4294967296,S326)</f>
        <v>98</v>
      </c>
      <c r="U326" s="6" t="str">
        <f>IF(C326=401,T326/1000,"")</f>
        <v/>
      </c>
      <c r="V326" s="10"/>
      <c r="W326" s="10"/>
      <c r="X326" s="10" t="str">
        <f>IF(C326=402,HEX2DEC(G326),"")</f>
        <v/>
      </c>
      <c r="Y326" s="10" t="str">
        <f>IF(C326=402,HEX2DEC(_xlfn.CONCAT(N326,M326,L326,K326))/1000,"")</f>
        <v/>
      </c>
      <c r="Z326" s="11"/>
      <c r="AA326" s="10"/>
      <c r="AB326" s="10"/>
      <c r="AC326" s="10" t="str">
        <f>IF(C326=403,HEX2DEC(_xlfn.CONCAT(N326,M326,L326,K326))/1000,"")</f>
        <v/>
      </c>
      <c r="AD326" s="10"/>
      <c r="AE326" s="10"/>
      <c r="AF326" s="10"/>
      <c r="AG326" s="10"/>
      <c r="AH326" s="10"/>
      <c r="AI326" s="10"/>
      <c r="AJ326" s="11"/>
      <c r="AK326" s="10"/>
      <c r="AL326" s="10"/>
      <c r="AM326" s="10"/>
      <c r="AN326" s="10"/>
      <c r="AO326" s="10"/>
      <c r="AP326" s="10"/>
      <c r="AQ326" s="10"/>
      <c r="AR326" s="10"/>
    </row>
    <row r="327">
      <c r="A327" s="7">
        <f>'Filtered Data'!A326</f>
        <v>13921</v>
      </c>
      <c r="B327" s="7">
        <f>'Filtered Data'!B326</f>
        <v>0</v>
      </c>
      <c r="C327" s="7">
        <f>'Filtered Data'!C326</f>
        <v>203</v>
      </c>
      <c r="D327" s="7">
        <f>'Filtered Data'!D326</f>
        <v>0</v>
      </c>
      <c r="E327" s="7">
        <f>'Filtered Data'!E326</f>
        <v>0</v>
      </c>
      <c r="F327" s="7">
        <f>'Filtered Data'!F326</f>
        <v>8</v>
      </c>
      <c r="G327" s="7" t="str">
        <f>'Filtered Data'!G326</f>
        <v>00</v>
      </c>
      <c r="H327" s="7" t="str">
        <f>'Filtered Data'!H326</f>
        <v>00</v>
      </c>
      <c r="I327" s="7" t="str">
        <f>'Filtered Data'!I326</f>
        <v>00</v>
      </c>
      <c r="J327" s="7" t="str">
        <f>'Filtered Data'!J326</f>
        <v>00</v>
      </c>
      <c r="K327" s="7" t="str">
        <f>'Filtered Data'!K326</f>
        <v>00</v>
      </c>
      <c r="L327" s="7" t="str">
        <f>'Filtered Data'!L326</f>
        <v>00</v>
      </c>
      <c r="M327" s="7" t="str">
        <f>'Filtered Data'!M326</f>
        <v>00</v>
      </c>
      <c r="N327" s="7" t="str">
        <f>'Filtered Data'!N326</f>
        <v>00</v>
      </c>
      <c r="P327" s="9" t="e">
        <f t="shared" si="6"/>
        <v>#NUM!</v>
      </c>
      <c r="Q327" s="10"/>
      <c r="R327" s="10" t="str">
        <f>IF(C327=401,(HEX2DEC(_xlfn.CONCAT(H327,G327))/1000),"")</f>
        <v/>
      </c>
      <c r="S327" s="6">
        <f>HEX2DEC(_xlfn.CONCAT(N327,M327,L327,K327))</f>
        <v>0</v>
      </c>
      <c r="T327" s="6">
        <f>IF(S327&gt;2147483647,S327-4294967296,S327)</f>
        <v>0</v>
      </c>
      <c r="U327" s="6" t="str">
        <f>IF(C327=401,T327/1000,"")</f>
        <v/>
      </c>
      <c r="V327" s="10"/>
      <c r="W327" s="10"/>
      <c r="X327" s="10" t="str">
        <f>IF(C327=402,HEX2DEC(G327),"")</f>
        <v/>
      </c>
      <c r="Y327" s="10" t="str">
        <f>IF(C327=402,HEX2DEC(_xlfn.CONCAT(N327,M327,L327,K327))/1000,"")</f>
        <v/>
      </c>
      <c r="Z327" s="11"/>
      <c r="AA327" s="10"/>
      <c r="AB327" s="10"/>
      <c r="AC327" s="10" t="str">
        <f>IF(C327=403,HEX2DEC(_xlfn.CONCAT(N327,M327,L327,K327))/1000,"")</f>
        <v/>
      </c>
      <c r="AD327" s="10"/>
      <c r="AE327" s="10"/>
      <c r="AF327" s="10"/>
      <c r="AG327" s="10"/>
      <c r="AH327" s="10"/>
      <c r="AI327" s="10"/>
      <c r="AJ327" s="11"/>
      <c r="AK327" s="10"/>
      <c r="AL327" s="10"/>
      <c r="AM327" s="10"/>
      <c r="AN327" s="10"/>
      <c r="AO327" s="10"/>
      <c r="AP327" s="10"/>
      <c r="AQ327" s="10"/>
      <c r="AR327" s="10"/>
    </row>
    <row r="328">
      <c r="A328" s="7">
        <f>'Filtered Data'!A327</f>
        <v>13922</v>
      </c>
      <c r="B328" s="7">
        <f>'Filtered Data'!B327</f>
        <v>1</v>
      </c>
      <c r="C328" s="7">
        <f>'Filtered Data'!C327</f>
        <v>300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03</v>
      </c>
      <c r="H328" s="7" t="str">
        <f>'Filtered Data'!H327</f>
        <v>5a</v>
      </c>
      <c r="I328" s="7" t="str">
        <f>'Filtered Data'!I327</f>
        <v>64</v>
      </c>
      <c r="J328" s="7" t="str">
        <f>'Filtered Data'!J327</f>
        <v>5a</v>
      </c>
      <c r="K328" s="7" t="str">
        <f>'Filtered Data'!K327</f>
        <v>41</v>
      </c>
      <c r="L328" s="7" t="str">
        <f>'Filtered Data'!L327</f>
        <v>00</v>
      </c>
      <c r="M328" s="7" t="str">
        <f>'Filtered Data'!M327</f>
        <v>32</v>
      </c>
      <c r="N328" s="7" t="str">
        <f>'Filtered Data'!N327</f>
        <v>21</v>
      </c>
      <c r="P328" s="9" t="e">
        <f t="shared" si="6"/>
        <v>#NUM!</v>
      </c>
      <c r="Q328" s="10"/>
      <c r="R328" s="10" t="str">
        <f>IF(C328=401,(HEX2DEC(_xlfn.CONCAT(H328,G328))/1000),"")</f>
        <v/>
      </c>
      <c r="S328" s="6">
        <f>HEX2DEC(_xlfn.CONCAT(N328,M328,L328,K328))</f>
        <v>556924993</v>
      </c>
      <c r="T328" s="6">
        <f>IF(S328&gt;2147483647,S328-4294967296,S328)</f>
        <v>556924993</v>
      </c>
      <c r="U328" s="6" t="str">
        <f>IF(C328=401,T328/1000,"")</f>
        <v/>
      </c>
      <c r="V328" s="10"/>
      <c r="W328" s="10"/>
      <c r="X328" s="10" t="str">
        <f>IF(C328=402,HEX2DEC(G328),"")</f>
        <v/>
      </c>
      <c r="Y328" s="10" t="str">
        <f>IF(C328=402,HEX2DEC(_xlfn.CONCAT(N328,M328,L328,K328))/1000,"")</f>
        <v/>
      </c>
      <c r="Z328" s="11"/>
      <c r="AA328" s="10"/>
      <c r="AB328" s="10"/>
      <c r="AC328" s="10" t="str">
        <f>IF(C328=403,HEX2DEC(_xlfn.CONCAT(N328,M328,L328,K328))/1000,"")</f>
        <v/>
      </c>
      <c r="AD328" s="10"/>
      <c r="AE328" s="10"/>
      <c r="AF328" s="10"/>
      <c r="AG328" s="10"/>
      <c r="AH328" s="10"/>
      <c r="AI328" s="10"/>
      <c r="AJ328" s="11"/>
      <c r="AK328" s="10"/>
      <c r="AL328" s="10"/>
      <c r="AM328" s="10"/>
      <c r="AN328" s="10"/>
      <c r="AO328" s="10"/>
      <c r="AP328" s="10"/>
      <c r="AQ328" s="10"/>
      <c r="AR328" s="10"/>
    </row>
    <row r="329">
      <c r="A329" s="7">
        <f>'Filtered Data'!A328</f>
        <v>13923</v>
      </c>
      <c r="B329" s="7">
        <f>'Filtered Data'!B328</f>
        <v>1</v>
      </c>
      <c r="C329" s="7">
        <f>'Filtered Data'!C328</f>
        <v>301</v>
      </c>
      <c r="D329" s="7">
        <f>'Filtered Data'!D328</f>
        <v>0</v>
      </c>
      <c r="E329" s="7">
        <f>'Filtered Data'!E328</f>
        <v>0</v>
      </c>
      <c r="F329" s="7">
        <f>'Filtered Data'!F328</f>
        <v>3</v>
      </c>
      <c r="G329" s="7" t="str">
        <f>'Filtered Data'!G328</f>
        <v>b3</v>
      </c>
      <c r="H329" s="7" t="str">
        <f>'Filtered Data'!H328</f>
        <v>01</v>
      </c>
      <c r="I329" s="7" t="str">
        <f>'Filtered Data'!I328</f>
        <v>00</v>
      </c>
      <c r="J329" s="7" t="str">
        <f>'Filtered Data'!J328</f>
        <v/>
      </c>
      <c r="K329" s="7" t="str">
        <f>'Filtered Data'!K328</f>
        <v/>
      </c>
      <c r="L329" s="7" t="str">
        <f>'Filtered Data'!L328</f>
        <v/>
      </c>
      <c r="M329" s="7" t="str">
        <f>'Filtered Data'!M328</f>
        <v/>
      </c>
      <c r="N329" s="7" t="str">
        <f>'Filtered Data'!N328</f>
        <v/>
      </c>
      <c r="P329" s="9"/>
      <c r="Q329" s="10"/>
      <c r="R329" s="10" t="str">
        <f>IF(C329=401,(HEX2DEC(_xlfn.CONCAT(H329,G329))/1000),"")</f>
        <v/>
      </c>
      <c r="S329" s="6">
        <f>HEX2DEC(_xlfn.CONCAT(N329,M329,L329,K329))</f>
        <v>0</v>
      </c>
      <c r="T329" s="6">
        <f>IF(S329&gt;2147483647,S329-4294967296,S329)</f>
        <v>0</v>
      </c>
      <c r="U329" s="6" t="str">
        <f>IF(C329=401,T329/1000,"")</f>
        <v/>
      </c>
      <c r="V329" s="10"/>
      <c r="W329" s="10"/>
      <c r="X329" s="10" t="str">
        <f>IF(C329=402,HEX2DEC(G329),"")</f>
        <v/>
      </c>
      <c r="Y329" s="10" t="str">
        <f>IF(C329=402,HEX2DEC(_xlfn.CONCAT(N329,M329,L329,K329))/1000,"")</f>
        <v/>
      </c>
      <c r="Z329" s="11"/>
      <c r="AA329" s="10"/>
      <c r="AB329" s="10"/>
      <c r="AC329" s="10" t="str">
        <f>IF(C329=403,HEX2DEC(_xlfn.CONCAT(N329,M329,L329,K329))/1000,"")</f>
        <v/>
      </c>
      <c r="AD329" s="10"/>
      <c r="AE329" s="10"/>
      <c r="AF329" s="10"/>
      <c r="AG329" s="10"/>
      <c r="AH329" s="10"/>
      <c r="AI329" s="10"/>
      <c r="AJ329" s="11"/>
      <c r="AK329" s="10"/>
      <c r="AL329" s="10"/>
      <c r="AM329" s="10"/>
      <c r="AN329" s="10"/>
      <c r="AO329" s="10"/>
      <c r="AP329" s="10"/>
      <c r="AQ329" s="10"/>
      <c r="AR329" s="10"/>
    </row>
    <row r="330">
      <c r="A330" s="7">
        <f>'Filtered Data'!A329</f>
        <v>13933</v>
      </c>
      <c r="B330" s="7">
        <f>'Filtered Data'!B329</f>
        <v>0</v>
      </c>
      <c r="C330" s="7">
        <f>'Filtered Data'!C329</f>
        <v>402</v>
      </c>
      <c r="D330" s="7">
        <f>'Filtered Data'!D329</f>
        <v>0</v>
      </c>
      <c r="E330" s="7">
        <f>'Filtered Data'!E329</f>
        <v>0</v>
      </c>
      <c r="F330" s="7">
        <f>'Filtered Data'!F329</f>
        <v>8</v>
      </c>
      <c r="G330" s="7" t="str">
        <f>'Filtered Data'!G329</f>
        <v>4c</v>
      </c>
      <c r="H330" s="7" t="str">
        <f>'Filtered Data'!H329</f>
        <v>00</v>
      </c>
      <c r="I330" s="7" t="str">
        <f>'Filtered Data'!I329</f>
        <v>00</v>
      </c>
      <c r="J330" s="7" t="str">
        <f>'Filtered Data'!J329</f>
        <v>00</v>
      </c>
      <c r="K330" s="7" t="str">
        <f>'Filtered Data'!K329</f>
        <v>2c</v>
      </c>
      <c r="L330" s="7" t="str">
        <f>'Filtered Data'!L329</f>
        <v>7b</v>
      </c>
      <c r="M330" s="7" t="str">
        <f>'Filtered Data'!M329</f>
        <v>07</v>
      </c>
      <c r="N330" s="7" t="str">
        <f>'Filtered Data'!N329</f>
        <v>00</v>
      </c>
      <c r="P330" s="9" t="e">
        <f t="shared" si="6"/>
        <v>#NUM!</v>
      </c>
      <c r="Q330" s="10"/>
      <c r="R330" s="10" t="str">
        <f>IF(C330=401,(HEX2DEC(_xlfn.CONCAT(H330,G330))/1000),"")</f>
        <v/>
      </c>
      <c r="S330" s="6">
        <f>HEX2DEC(_xlfn.CONCAT(N330,M330,L330,K330))</f>
        <v>490284</v>
      </c>
      <c r="T330" s="6">
        <f>IF(S330&gt;2147483647,S330-4294967296,S330)</f>
        <v>490284</v>
      </c>
      <c r="U330" s="6" t="str">
        <f>IF(C330=401,T330/1000,"")</f>
        <v/>
      </c>
      <c r="V330" s="10"/>
      <c r="W330" s="10"/>
      <c r="X330" s="10">
        <f>IF(C330=402,HEX2DEC(G330),"")</f>
        <v>76</v>
      </c>
      <c r="Y330" s="10">
        <f>IF(C330=402,HEX2DEC(_xlfn.CONCAT(N330,M330,L330,K330))/1000,"")</f>
        <v>490.28399999999999</v>
      </c>
      <c r="Z330" s="11"/>
      <c r="AA330" s="10"/>
      <c r="AB330" s="10"/>
      <c r="AC330" s="10" t="str">
        <f>IF(C330=403,HEX2DEC(_xlfn.CONCAT(N330,M330,L330,K330))/1000,"")</f>
        <v/>
      </c>
      <c r="AD330" s="10"/>
      <c r="AE330" s="10"/>
      <c r="AF330" s="10"/>
      <c r="AG330" s="10"/>
      <c r="AH330" s="10"/>
      <c r="AI330" s="10"/>
      <c r="AJ330" s="11"/>
      <c r="AK330" s="10"/>
      <c r="AL330" s="10"/>
      <c r="AM330" s="10"/>
      <c r="AN330" s="10"/>
      <c r="AO330" s="10"/>
      <c r="AP330" s="10"/>
      <c r="AQ330" s="10"/>
      <c r="AR330" s="10"/>
    </row>
    <row r="331">
      <c r="A331" s="7">
        <f>'Filtered Data'!A330</f>
        <v>13957</v>
      </c>
      <c r="B331" s="7">
        <f>'Filtered Data'!B330</f>
        <v>0</v>
      </c>
      <c r="C331" s="7">
        <f>'Filtered Data'!C330</f>
        <v>401</v>
      </c>
      <c r="D331" s="7">
        <f>'Filtered Data'!D330</f>
        <v>0</v>
      </c>
      <c r="E331" s="7">
        <f>'Filtered Data'!E330</f>
        <v>0</v>
      </c>
      <c r="F331" s="7">
        <f>'Filtered Data'!F330</f>
        <v>8</v>
      </c>
      <c r="G331" s="7" t="str">
        <f>'Filtered Data'!G330</f>
        <v>6d</v>
      </c>
      <c r="H331" s="7" t="str">
        <f>'Filtered Data'!H330</f>
        <v>9a</v>
      </c>
      <c r="I331" s="7" t="str">
        <f>'Filtered Data'!I330</f>
        <v>00</v>
      </c>
      <c r="J331" s="7" t="str">
        <f>'Filtered Data'!J330</f>
        <v>00</v>
      </c>
      <c r="K331" s="7" t="str">
        <f>'Filtered Data'!K330</f>
        <v>4d</v>
      </c>
      <c r="L331" s="7" t="str">
        <f>'Filtered Data'!L330</f>
        <v>00</v>
      </c>
      <c r="M331" s="7" t="str">
        <f>'Filtered Data'!M330</f>
        <v>00</v>
      </c>
      <c r="N331" s="7" t="str">
        <f>'Filtered Data'!N330</f>
        <v>00</v>
      </c>
      <c r="P331" s="9" t="e">
        <f t="shared" si="6"/>
        <v>#NUM!</v>
      </c>
      <c r="Q331" s="10"/>
      <c r="R331" s="10">
        <f>IF(C331=401,(HEX2DEC(_xlfn.CONCAT(H331,G331))/1000),"")</f>
        <v>39.533000000000001</v>
      </c>
      <c r="S331" s="6">
        <f>HEX2DEC(_xlfn.CONCAT(N331,M331,L331,K331))</f>
        <v>77</v>
      </c>
      <c r="T331" s="6">
        <f>IF(S331&gt;2147483647,S331-4294967296,S331)</f>
        <v>77</v>
      </c>
      <c r="U331" s="6">
        <f>IF(C331=401,T331/1000,"")</f>
        <v>7.6999999999999999e-002</v>
      </c>
      <c r="V331" s="10"/>
      <c r="W331" s="10"/>
      <c r="X331" s="10" t="str">
        <f>IF(C331=402,HEX2DEC(G331),"")</f>
        <v/>
      </c>
      <c r="Y331" s="10" t="str">
        <f>IF(C331=402,HEX2DEC(_xlfn.CONCAT(N331,M331,L331,K331))/1000,"")</f>
        <v/>
      </c>
      <c r="Z331" s="11"/>
      <c r="AA331" s="10"/>
      <c r="AB331" s="10"/>
      <c r="AC331" s="10" t="str">
        <f>IF(C331=403,HEX2DEC(_xlfn.CONCAT(N331,M331,L331,K331))/1000,"")</f>
        <v/>
      </c>
      <c r="AD331" s="10"/>
      <c r="AE331" s="10"/>
      <c r="AF331" s="10"/>
      <c r="AG331" s="10"/>
      <c r="AH331" s="10"/>
      <c r="AI331" s="10"/>
      <c r="AJ331" s="11"/>
      <c r="AK331" s="10"/>
      <c r="AL331" s="10"/>
      <c r="AM331" s="10"/>
      <c r="AN331" s="10"/>
      <c r="AO331" s="10"/>
      <c r="AP331" s="10"/>
      <c r="AQ331" s="10"/>
      <c r="AR331" s="10"/>
    </row>
    <row r="332">
      <c r="A332" s="7">
        <f>'Filtered Data'!A331</f>
        <v>13973</v>
      </c>
      <c r="B332" s="7">
        <f>'Filtered Data'!B331</f>
        <v>1</v>
      </c>
      <c r="C332" s="7">
        <f>'Filtered Data'!C331</f>
        <v>300</v>
      </c>
      <c r="D332" s="7">
        <f>'Filtered Data'!D331</f>
        <v>0</v>
      </c>
      <c r="E332" s="7">
        <f>'Filtered Data'!E331</f>
        <v>0</v>
      </c>
      <c r="F332" s="7">
        <f>'Filtered Data'!F331</f>
        <v>8</v>
      </c>
      <c r="G332" s="7" t="str">
        <f>'Filtered Data'!G331</f>
        <v>03</v>
      </c>
      <c r="H332" s="7" t="str">
        <f>'Filtered Data'!H331</f>
        <v>5a</v>
      </c>
      <c r="I332" s="7" t="str">
        <f>'Filtered Data'!I331</f>
        <v>64</v>
      </c>
      <c r="J332" s="7" t="str">
        <f>'Filtered Data'!J331</f>
        <v>5a</v>
      </c>
      <c r="K332" s="7" t="str">
        <f>'Filtered Data'!K331</f>
        <v>41</v>
      </c>
      <c r="L332" s="7" t="str">
        <f>'Filtered Data'!L331</f>
        <v>00</v>
      </c>
      <c r="M332" s="7" t="str">
        <f>'Filtered Data'!M331</f>
        <v>32</v>
      </c>
      <c r="N332" s="7" t="str">
        <f>'Filtered Data'!N331</f>
        <v>22</v>
      </c>
      <c r="P332" s="9" t="e">
        <f t="shared" si="6"/>
        <v>#NUM!</v>
      </c>
      <c r="Q332" s="10"/>
      <c r="R332" s="10" t="str">
        <f>IF(C332=401,(HEX2DEC(_xlfn.CONCAT(H332,G332))/1000),"")</f>
        <v/>
      </c>
      <c r="S332" s="6">
        <f>HEX2DEC(_xlfn.CONCAT(N332,M332,L332,K332))</f>
        <v>573702209</v>
      </c>
      <c r="T332" s="6">
        <f>IF(S332&gt;2147483647,S332-4294967296,S332)</f>
        <v>573702209</v>
      </c>
      <c r="U332" s="6" t="str">
        <f>IF(C332=401,T332/1000,"")</f>
        <v/>
      </c>
      <c r="V332" s="10"/>
      <c r="W332" s="10"/>
      <c r="X332" s="10" t="str">
        <f>IF(C332=402,HEX2DEC(G332),"")</f>
        <v/>
      </c>
      <c r="Y332" s="10" t="str">
        <f>IF(C332=402,HEX2DEC(_xlfn.CONCAT(N332,M332,L332,K332))/1000,"")</f>
        <v/>
      </c>
      <c r="Z332" s="11"/>
      <c r="AA332" s="10"/>
      <c r="AB332" s="10"/>
      <c r="AC332" s="10" t="str">
        <f>IF(C332=403,HEX2DEC(_xlfn.CONCAT(N332,M332,L332,K332))/1000,"")</f>
        <v/>
      </c>
      <c r="AD332" s="10"/>
      <c r="AE332" s="10"/>
      <c r="AF332" s="10"/>
      <c r="AG332" s="10"/>
      <c r="AH332" s="10"/>
      <c r="AI332" s="10"/>
      <c r="AJ332" s="11"/>
      <c r="AK332" s="10"/>
      <c r="AL332" s="10"/>
      <c r="AM332" s="10"/>
      <c r="AN332" s="10"/>
      <c r="AO332" s="10"/>
      <c r="AP332" s="10"/>
      <c r="AQ332" s="10"/>
      <c r="AR332" s="10"/>
    </row>
    <row r="333">
      <c r="A333" s="7">
        <f>'Filtered Data'!A332</f>
        <v>13974</v>
      </c>
      <c r="B333" s="7">
        <f>'Filtered Data'!B332</f>
        <v>1</v>
      </c>
      <c r="C333" s="7">
        <f>'Filtered Data'!C332</f>
        <v>301</v>
      </c>
      <c r="D333" s="7">
        <f>'Filtered Data'!D332</f>
        <v>0</v>
      </c>
      <c r="E333" s="7">
        <f>'Filtered Data'!E332</f>
        <v>0</v>
      </c>
      <c r="F333" s="7">
        <f>'Filtered Data'!F332</f>
        <v>3</v>
      </c>
      <c r="G333" s="7" t="str">
        <f>'Filtered Data'!G332</f>
        <v>6b</v>
      </c>
      <c r="H333" s="7" t="str">
        <f>'Filtered Data'!H332</f>
        <v>02</v>
      </c>
      <c r="I333" s="7" t="str">
        <f>'Filtered Data'!I332</f>
        <v>00</v>
      </c>
      <c r="J333" s="7" t="str">
        <f>'Filtered Data'!J332</f>
        <v/>
      </c>
      <c r="K333" s="7" t="str">
        <f>'Filtered Data'!K332</f>
        <v/>
      </c>
      <c r="L333" s="7" t="str">
        <f>'Filtered Data'!L332</f>
        <v/>
      </c>
      <c r="M333" s="7" t="str">
        <f>'Filtered Data'!M332</f>
        <v/>
      </c>
      <c r="N333" s="7" t="str">
        <f>'Filtered Data'!N332</f>
        <v/>
      </c>
      <c r="P333" s="9"/>
      <c r="Q333" s="10"/>
      <c r="R333" s="10" t="str">
        <f>IF(C333=401,(HEX2DEC(_xlfn.CONCAT(H333,G333))/1000),"")</f>
        <v/>
      </c>
      <c r="S333" s="6">
        <f>HEX2DEC(_xlfn.CONCAT(N333,M333,L333,K333))</f>
        <v>0</v>
      </c>
      <c r="T333" s="6">
        <f>IF(S333&gt;2147483647,S333-4294967296,S333)</f>
        <v>0</v>
      </c>
      <c r="U333" s="6" t="str">
        <f>IF(C333=401,T333/1000,"")</f>
        <v/>
      </c>
      <c r="V333" s="10"/>
      <c r="W333" s="10"/>
      <c r="X333" s="10" t="str">
        <f>IF(C333=402,HEX2DEC(G333),"")</f>
        <v/>
      </c>
      <c r="Y333" s="10" t="str">
        <f>IF(C333=402,HEX2DEC(_xlfn.CONCAT(N333,M333,L333,K333))/1000,"")</f>
        <v/>
      </c>
      <c r="Z333" s="11"/>
      <c r="AA333" s="10"/>
      <c r="AB333" s="10"/>
      <c r="AC333" s="10" t="str">
        <f>IF(C333=403,HEX2DEC(_xlfn.CONCAT(N333,M333,L333,K333))/1000,"")</f>
        <v/>
      </c>
      <c r="AD333" s="10"/>
      <c r="AE333" s="10"/>
      <c r="AF333" s="10"/>
      <c r="AG333" s="10"/>
      <c r="AH333" s="10"/>
      <c r="AI333" s="10"/>
      <c r="AJ333" s="11"/>
      <c r="AK333" s="10"/>
      <c r="AL333" s="10"/>
      <c r="AM333" s="10"/>
      <c r="AN333" s="10"/>
      <c r="AO333" s="10"/>
      <c r="AP333" s="10"/>
      <c r="AQ333" s="10"/>
      <c r="AR333" s="10"/>
    </row>
    <row r="334">
      <c r="A334" s="7">
        <f>'Filtered Data'!A333</f>
        <v>13977</v>
      </c>
      <c r="B334" s="7">
        <f>'Filtered Data'!B333</f>
        <v>0</v>
      </c>
      <c r="C334" s="7">
        <f>'Filtered Data'!C333</f>
        <v>400</v>
      </c>
      <c r="D334" s="7">
        <f>'Filtered Data'!D333</f>
        <v>0</v>
      </c>
      <c r="E334" s="7">
        <f>'Filtered Data'!E333</f>
        <v>0</v>
      </c>
      <c r="F334" s="7">
        <f>'Filtered Data'!F333</f>
        <v>8</v>
      </c>
      <c r="G334" s="7" t="str">
        <f>'Filtered Data'!G333</f>
        <v>01</v>
      </c>
      <c r="H334" s="7" t="str">
        <f>'Filtered Data'!H333</f>
        <v>00</v>
      </c>
      <c r="I334" s="7" t="str">
        <f>'Filtered Data'!I333</f>
        <v>c</v>
      </c>
      <c r="J334" s="7" t="str">
        <f>'Filtered Data'!J333</f>
        <v>00</v>
      </c>
      <c r="K334" s="7" t="str">
        <f>'Filtered Data'!K333</f>
        <v>00</v>
      </c>
      <c r="L334" s="7" t="str">
        <f>'Filtered Data'!L333</f>
        <v>00</v>
      </c>
      <c r="M334" s="7" t="str">
        <f>'Filtered Data'!M333</f>
        <v>00</v>
      </c>
      <c r="N334" s="7" t="str">
        <f>'Filtered Data'!N333</f>
        <v>00</v>
      </c>
      <c r="P334" s="9" t="e">
        <f t="shared" si="6"/>
        <v>#NUM!</v>
      </c>
      <c r="Q334" s="10"/>
      <c r="R334" s="10" t="str">
        <f>IF(C334=401,(HEX2DEC(_xlfn.CONCAT(H334,G334))/1000),"")</f>
        <v/>
      </c>
      <c r="S334" s="6">
        <f>HEX2DEC(_xlfn.CONCAT(N334,M334,L334,K334))</f>
        <v>0</v>
      </c>
      <c r="T334" s="6">
        <f>IF(S334&gt;2147483647,S334-4294967296,S334)</f>
        <v>0</v>
      </c>
      <c r="U334" s="6" t="str">
        <f>IF(C334=401,T334/1000,"")</f>
        <v/>
      </c>
      <c r="V334" s="10"/>
      <c r="W334" s="10"/>
      <c r="X334" s="10" t="str">
        <f>IF(C334=402,HEX2DEC(G334),"")</f>
        <v/>
      </c>
      <c r="Y334" s="10" t="str">
        <f>IF(C334=402,HEX2DEC(_xlfn.CONCAT(N334,M334,L334,K334))/1000,"")</f>
        <v/>
      </c>
      <c r="Z334" s="11"/>
      <c r="AA334" s="10"/>
      <c r="AB334" s="10"/>
      <c r="AC334" s="10" t="str">
        <f>IF(C334=403,HEX2DEC(_xlfn.CONCAT(N334,M334,L334,K334))/1000,"")</f>
        <v/>
      </c>
      <c r="AD334" s="10"/>
      <c r="AE334" s="10"/>
      <c r="AF334" s="10"/>
      <c r="AG334" s="10"/>
      <c r="AH334" s="10"/>
      <c r="AI334" s="10"/>
      <c r="AJ334" s="11"/>
      <c r="AK334" s="10"/>
      <c r="AL334" s="10"/>
      <c r="AM334" s="10"/>
      <c r="AN334" s="10"/>
      <c r="AO334" s="10"/>
      <c r="AP334" s="10"/>
      <c r="AQ334" s="10"/>
      <c r="AR334" s="10"/>
    </row>
    <row r="335">
      <c r="A335" s="7">
        <f>'Filtered Data'!A334</f>
        <v>14021</v>
      </c>
      <c r="B335" s="7">
        <f>'Filtered Data'!B334</f>
        <v>0</v>
      </c>
      <c r="C335" s="7">
        <f>'Filtered Data'!C334</f>
        <v>201</v>
      </c>
      <c r="D335" s="7">
        <f>'Filtered Data'!D334</f>
        <v>0</v>
      </c>
      <c r="E335" s="7">
        <f>'Filtered Data'!E334</f>
        <v>0</v>
      </c>
      <c r="F335" s="7">
        <f>'Filtered Data'!F334</f>
        <v>6</v>
      </c>
      <c r="G335" s="7" t="str">
        <f>'Filtered Data'!G334</f>
        <v>00</v>
      </c>
      <c r="H335" s="7" t="str">
        <f>'Filtered Data'!H334</f>
        <v>00</v>
      </c>
      <c r="I335" s="7" t="str">
        <f>'Filtered Data'!I334</f>
        <v>00</v>
      </c>
      <c r="J335" s="7" t="str">
        <f>'Filtered Data'!J334</f>
        <v>00</v>
      </c>
      <c r="K335" s="7" t="str">
        <f>'Filtered Data'!K334</f>
        <v>62</v>
      </c>
      <c r="L335" s="7" t="str">
        <f>'Filtered Data'!L334</f>
        <v>00</v>
      </c>
      <c r="M335" s="7" t="str">
        <f>'Filtered Data'!M334</f>
        <v/>
      </c>
      <c r="N335" s="7" t="str">
        <f>'Filtered Data'!N334</f>
        <v/>
      </c>
      <c r="P335" s="9" t="e">
        <f t="shared" si="6"/>
        <v>#NUM!</v>
      </c>
      <c r="Q335" s="10"/>
      <c r="R335" s="10" t="str">
        <f>IF(C335=401,(HEX2DEC(_xlfn.CONCAT(H335,G335))/1000),"")</f>
        <v/>
      </c>
      <c r="S335" s="6">
        <f>HEX2DEC(_xlfn.CONCAT(N335,M335,L335,K335))</f>
        <v>98</v>
      </c>
      <c r="T335" s="6">
        <f>IF(S335&gt;2147483647,S335-4294967296,S335)</f>
        <v>98</v>
      </c>
      <c r="U335" s="6" t="str">
        <f>IF(C335=401,T335/1000,"")</f>
        <v/>
      </c>
      <c r="V335" s="10"/>
      <c r="W335" s="10"/>
      <c r="X335" s="10" t="str">
        <f>IF(C335=402,HEX2DEC(G335),"")</f>
        <v/>
      </c>
      <c r="Y335" s="10" t="str">
        <f>IF(C335=402,HEX2DEC(_xlfn.CONCAT(N335,M335,L335,K335))/1000,"")</f>
        <v/>
      </c>
      <c r="Z335" s="11"/>
      <c r="AA335" s="10"/>
      <c r="AB335" s="10"/>
      <c r="AC335" s="10" t="str">
        <f>IF(C335=403,HEX2DEC(_xlfn.CONCAT(N335,M335,L335,K335))/1000,"")</f>
        <v/>
      </c>
      <c r="AD335" s="10"/>
      <c r="AE335" s="10"/>
      <c r="AF335" s="10"/>
      <c r="AG335" s="10"/>
      <c r="AH335" s="10"/>
      <c r="AI335" s="10"/>
      <c r="AJ335" s="11"/>
      <c r="AK335" s="10"/>
      <c r="AL335" s="10"/>
      <c r="AM335" s="10"/>
      <c r="AN335" s="10"/>
      <c r="AO335" s="10"/>
      <c r="AP335" s="10"/>
      <c r="AQ335" s="10"/>
      <c r="AR335" s="10"/>
    </row>
    <row r="336">
      <c r="A336" s="7">
        <f>'Filtered Data'!A335</f>
        <v>14022</v>
      </c>
      <c r="B336" s="7">
        <f>'Filtered Data'!B335</f>
        <v>1</v>
      </c>
      <c r="C336" s="7">
        <f>'Filtered Data'!C335</f>
        <v>300</v>
      </c>
      <c r="D336" s="7">
        <f>'Filtered Data'!D335</f>
        <v>0</v>
      </c>
      <c r="E336" s="7">
        <f>'Filtered Data'!E335</f>
        <v>0</v>
      </c>
      <c r="F336" s="7">
        <f>'Filtered Data'!F335</f>
        <v>8</v>
      </c>
      <c r="G336" s="7" t="str">
        <f>'Filtered Data'!G335</f>
        <v>03</v>
      </c>
      <c r="H336" s="7" t="str">
        <f>'Filtered Data'!H335</f>
        <v>5a</v>
      </c>
      <c r="I336" s="7" t="str">
        <f>'Filtered Data'!I335</f>
        <v>64</v>
      </c>
      <c r="J336" s="7" t="str">
        <f>'Filtered Data'!J335</f>
        <v>5a</v>
      </c>
      <c r="K336" s="7" t="str">
        <f>'Filtered Data'!K335</f>
        <v>41</v>
      </c>
      <c r="L336" s="7" t="str">
        <f>'Filtered Data'!L335</f>
        <v>00</v>
      </c>
      <c r="M336" s="7" t="str">
        <f>'Filtered Data'!M335</f>
        <v>32</v>
      </c>
      <c r="N336" s="7" t="str">
        <f>'Filtered Data'!N335</f>
        <v>23</v>
      </c>
      <c r="P336" s="9" t="e">
        <f t="shared" si="6"/>
        <v>#NUM!</v>
      </c>
      <c r="Q336" s="10"/>
      <c r="R336" s="10" t="str">
        <f>IF(C336=401,(HEX2DEC(_xlfn.CONCAT(H336,G336))/1000),"")</f>
        <v/>
      </c>
      <c r="S336" s="6">
        <f>HEX2DEC(_xlfn.CONCAT(N336,M336,L336,K336))</f>
        <v>590479425</v>
      </c>
      <c r="T336" s="6">
        <f>IF(S336&gt;2147483647,S336-4294967296,S336)</f>
        <v>590479425</v>
      </c>
      <c r="U336" s="6" t="str">
        <f>IF(C336=401,T336/1000,"")</f>
        <v/>
      </c>
      <c r="V336" s="10"/>
      <c r="W336" s="10"/>
      <c r="X336" s="10" t="str">
        <f>IF(C336=402,HEX2DEC(G336),"")</f>
        <v/>
      </c>
      <c r="Y336" s="10" t="str">
        <f>IF(C336=402,HEX2DEC(_xlfn.CONCAT(N336,M336,L336,K336))/1000,"")</f>
        <v/>
      </c>
      <c r="Z336" s="11"/>
      <c r="AA336" s="10"/>
      <c r="AB336" s="10"/>
      <c r="AC336" s="10" t="str">
        <f>IF(C336=403,HEX2DEC(_xlfn.CONCAT(N336,M336,L336,K336))/1000,"")</f>
        <v/>
      </c>
      <c r="AD336" s="10"/>
      <c r="AE336" s="10"/>
      <c r="AF336" s="10"/>
      <c r="AG336" s="10"/>
      <c r="AH336" s="10"/>
      <c r="AI336" s="10"/>
      <c r="AJ336" s="11"/>
      <c r="AK336" s="10"/>
      <c r="AL336" s="10"/>
      <c r="AM336" s="10"/>
      <c r="AN336" s="10"/>
      <c r="AO336" s="10"/>
      <c r="AP336" s="10"/>
      <c r="AQ336" s="10"/>
      <c r="AR336" s="10"/>
    </row>
    <row r="337">
      <c r="A337" s="7">
        <f>'Filtered Data'!A336</f>
        <v>14023</v>
      </c>
      <c r="B337" s="7">
        <f>'Filtered Data'!B336</f>
        <v>1</v>
      </c>
      <c r="C337" s="7">
        <f>'Filtered Data'!C336</f>
        <v>301</v>
      </c>
      <c r="D337" s="7">
        <f>'Filtered Data'!D336</f>
        <v>0</v>
      </c>
      <c r="E337" s="7">
        <f>'Filtered Data'!E336</f>
        <v>0</v>
      </c>
      <c r="F337" s="7">
        <f>'Filtered Data'!F336</f>
        <v>3</v>
      </c>
      <c r="G337" s="7" t="str">
        <f>'Filtered Data'!G336</f>
        <v>96</v>
      </c>
      <c r="H337" s="7" t="str">
        <f>'Filtered Data'!H336</f>
        <v>03</v>
      </c>
      <c r="I337" s="7" t="str">
        <f>'Filtered Data'!I336</f>
        <v>00</v>
      </c>
      <c r="J337" s="7" t="str">
        <f>'Filtered Data'!J336</f>
        <v/>
      </c>
      <c r="K337" s="7" t="str">
        <f>'Filtered Data'!K336</f>
        <v/>
      </c>
      <c r="L337" s="7" t="str">
        <f>'Filtered Data'!L336</f>
        <v/>
      </c>
      <c r="M337" s="7" t="str">
        <f>'Filtered Data'!M336</f>
        <v/>
      </c>
      <c r="N337" s="7" t="str">
        <f>'Filtered Data'!N336</f>
        <v/>
      </c>
      <c r="P337" s="9"/>
      <c r="Q337" s="10"/>
      <c r="R337" s="10" t="str">
        <f>IF(C337=401,(HEX2DEC(_xlfn.CONCAT(H337,G337))/1000),"")</f>
        <v/>
      </c>
      <c r="S337" s="6">
        <f>HEX2DEC(_xlfn.CONCAT(N337,M337,L337,K337))</f>
        <v>0</v>
      </c>
      <c r="T337" s="6">
        <f>IF(S337&gt;2147483647,S337-4294967296,S337)</f>
        <v>0</v>
      </c>
      <c r="U337" s="6" t="str">
        <f>IF(C337=401,T337/1000,"")</f>
        <v/>
      </c>
      <c r="V337" s="10"/>
      <c r="W337" s="10"/>
      <c r="X337" s="10" t="str">
        <f>IF(C337=402,HEX2DEC(G337),"")</f>
        <v/>
      </c>
      <c r="Y337" s="10" t="str">
        <f>IF(C337=402,HEX2DEC(_xlfn.CONCAT(N337,M337,L337,K337))/1000,"")</f>
        <v/>
      </c>
      <c r="Z337" s="11"/>
      <c r="AA337" s="10"/>
      <c r="AB337" s="10"/>
      <c r="AC337" s="10" t="str">
        <f>IF(C337=403,HEX2DEC(_xlfn.CONCAT(N337,M337,L337,K337))/1000,"")</f>
        <v/>
      </c>
      <c r="AD337" s="10"/>
      <c r="AE337" s="10"/>
      <c r="AF337" s="10"/>
      <c r="AG337" s="10"/>
      <c r="AH337" s="10"/>
      <c r="AI337" s="10"/>
      <c r="AJ337" s="11"/>
      <c r="AK337" s="10"/>
      <c r="AL337" s="10"/>
      <c r="AM337" s="10"/>
      <c r="AN337" s="10"/>
      <c r="AO337" s="10"/>
      <c r="AP337" s="10"/>
      <c r="AQ337" s="10"/>
      <c r="AR337" s="10"/>
    </row>
    <row r="338">
      <c r="A338" s="7">
        <f>'Filtered Data'!A337</f>
        <v>14033</v>
      </c>
      <c r="B338" s="7">
        <f>'Filtered Data'!B337</f>
        <v>0</v>
      </c>
      <c r="C338" s="7">
        <f>'Filtered Data'!C337</f>
        <v>203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00</v>
      </c>
      <c r="H338" s="7" t="str">
        <f>'Filtered Data'!H337</f>
        <v>00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00</v>
      </c>
      <c r="L338" s="7" t="str">
        <f>'Filtered Data'!L337</f>
        <v>00</v>
      </c>
      <c r="M338" s="7" t="str">
        <f>'Filtered Data'!M337</f>
        <v>00</v>
      </c>
      <c r="N338" s="7" t="str">
        <f>'Filtered Data'!N337</f>
        <v>00</v>
      </c>
      <c r="P338" s="9" t="e">
        <f t="shared" si="6"/>
        <v>#NUM!</v>
      </c>
      <c r="Q338" s="10"/>
      <c r="R338" s="10" t="str">
        <f>IF(C338=401,(HEX2DEC(_xlfn.CONCAT(H338,G338))/1000),"")</f>
        <v/>
      </c>
      <c r="S338" s="6">
        <f>HEX2DEC(_xlfn.CONCAT(N338,M338,L338,K338))</f>
        <v>0</v>
      </c>
      <c r="T338" s="6">
        <f>IF(S338&gt;2147483647,S338-4294967296,S338)</f>
        <v>0</v>
      </c>
      <c r="U338" s="6" t="str">
        <f>IF(C338=401,T338/1000,"")</f>
        <v/>
      </c>
      <c r="V338" s="10"/>
      <c r="W338" s="10"/>
      <c r="X338" s="10" t="str">
        <f>IF(C338=402,HEX2DEC(G338),"")</f>
        <v/>
      </c>
      <c r="Y338" s="10" t="str">
        <f>IF(C338=402,HEX2DEC(_xlfn.CONCAT(N338,M338,L338,K338))/1000,"")</f>
        <v/>
      </c>
      <c r="Z338" s="11"/>
      <c r="AA338" s="10"/>
      <c r="AB338" s="10"/>
      <c r="AC338" s="10" t="str">
        <f>IF(C338=403,HEX2DEC(_xlfn.CONCAT(N338,M338,L338,K338))/1000,"")</f>
        <v/>
      </c>
      <c r="AD338" s="10"/>
      <c r="AE338" s="10"/>
      <c r="AF338" s="10"/>
      <c r="AG338" s="10"/>
      <c r="AH338" s="10"/>
      <c r="AI338" s="10"/>
      <c r="AJ338" s="11"/>
      <c r="AK338" s="10"/>
      <c r="AL338" s="10"/>
      <c r="AM338" s="10"/>
      <c r="AN338" s="10"/>
      <c r="AO338" s="10"/>
      <c r="AP338" s="10"/>
      <c r="AQ338" s="10"/>
      <c r="AR338" s="10"/>
    </row>
    <row r="339">
      <c r="A339" s="7">
        <f>'Filtered Data'!A338</f>
        <v>14057</v>
      </c>
      <c r="B339" s="7">
        <f>'Filtered Data'!B338</f>
        <v>0</v>
      </c>
      <c r="C339" s="7">
        <f>'Filtered Data'!C338</f>
        <v>401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6d</v>
      </c>
      <c r="H339" s="7" t="str">
        <f>'Filtered Data'!H338</f>
        <v>9a</v>
      </c>
      <c r="I339" s="7" t="str">
        <f>'Filtered Data'!I338</f>
        <v>00</v>
      </c>
      <c r="J339" s="7" t="str">
        <f>'Filtered Data'!J338</f>
        <v>00</v>
      </c>
      <c r="K339" s="7" t="str">
        <f>'Filtered Data'!K338</f>
        <v>4d</v>
      </c>
      <c r="L339" s="7" t="str">
        <f>'Filtered Data'!L338</f>
        <v>00</v>
      </c>
      <c r="M339" s="7" t="str">
        <f>'Filtered Data'!M338</f>
        <v>00</v>
      </c>
      <c r="N339" s="7" t="str">
        <f>'Filtered Data'!N338</f>
        <v>00</v>
      </c>
      <c r="P339" s="9" t="e">
        <f t="shared" si="6"/>
        <v>#NUM!</v>
      </c>
      <c r="Q339" s="10"/>
      <c r="R339" s="10">
        <f>IF(C339=401,(HEX2DEC(_xlfn.CONCAT(H339,G339))/1000),"")</f>
        <v>39.533000000000001</v>
      </c>
      <c r="S339" s="6">
        <f>HEX2DEC(_xlfn.CONCAT(N339,M339,L339,K339))</f>
        <v>77</v>
      </c>
      <c r="T339" s="6">
        <f>IF(S339&gt;2147483647,S339-4294967296,S339)</f>
        <v>77</v>
      </c>
      <c r="U339" s="6">
        <f>IF(C339=401,T339/1000,"")</f>
        <v>7.6999999999999999e-002</v>
      </c>
      <c r="V339" s="10"/>
      <c r="W339" s="10"/>
      <c r="X339" s="10" t="str">
        <f>IF(C339=402,HEX2DEC(G339),"")</f>
        <v/>
      </c>
      <c r="Y339" s="10" t="str">
        <f>IF(C339=402,HEX2DEC(_xlfn.CONCAT(N339,M339,L339,K339))/1000,"")</f>
        <v/>
      </c>
      <c r="Z339" s="11"/>
      <c r="AA339" s="10"/>
      <c r="AB339" s="10"/>
      <c r="AC339" s="10" t="str">
        <f>IF(C339=403,HEX2DEC(_xlfn.CONCAT(N339,M339,L339,K339))/1000,"")</f>
        <v/>
      </c>
      <c r="AD339" s="10"/>
      <c r="AE339" s="10"/>
      <c r="AF339" s="10"/>
      <c r="AG339" s="10"/>
      <c r="AH339" s="10"/>
      <c r="AI339" s="10"/>
      <c r="AJ339" s="11"/>
      <c r="AK339" s="10"/>
      <c r="AL339" s="10"/>
      <c r="AM339" s="10"/>
      <c r="AN339" s="10"/>
      <c r="AO339" s="10"/>
      <c r="AP339" s="10"/>
      <c r="AQ339" s="10"/>
      <c r="AR339" s="10"/>
    </row>
    <row r="340">
      <c r="A340" s="7">
        <f>'Filtered Data'!A339</f>
        <v>14073</v>
      </c>
      <c r="B340" s="7">
        <f>'Filtered Data'!B339</f>
        <v>1</v>
      </c>
      <c r="C340" s="7">
        <f>'Filtered Data'!C339</f>
        <v>300</v>
      </c>
      <c r="D340" s="7">
        <f>'Filtered Data'!D339</f>
        <v>0</v>
      </c>
      <c r="E340" s="7">
        <f>'Filtered Data'!E339</f>
        <v>0</v>
      </c>
      <c r="F340" s="7">
        <f>'Filtered Data'!F339</f>
        <v>8</v>
      </c>
      <c r="G340" s="7" t="str">
        <f>'Filtered Data'!G339</f>
        <v>03</v>
      </c>
      <c r="H340" s="7" t="str">
        <f>'Filtered Data'!H339</f>
        <v>5a</v>
      </c>
      <c r="I340" s="7" t="str">
        <f>'Filtered Data'!I339</f>
        <v>64</v>
      </c>
      <c r="J340" s="7" t="str">
        <f>'Filtered Data'!J339</f>
        <v>5a</v>
      </c>
      <c r="K340" s="7" t="str">
        <f>'Filtered Data'!K339</f>
        <v>41</v>
      </c>
      <c r="L340" s="7" t="str">
        <f>'Filtered Data'!L339</f>
        <v>00</v>
      </c>
      <c r="M340" s="7" t="str">
        <f>'Filtered Data'!M339</f>
        <v>32</v>
      </c>
      <c r="N340" s="7" t="str">
        <f>'Filtered Data'!N339</f>
        <v>64</v>
      </c>
      <c r="P340" s="9" t="e">
        <f t="shared" si="6"/>
        <v>#NUM!</v>
      </c>
      <c r="Q340" s="10"/>
      <c r="R340" s="10" t="str">
        <f>IF(C340=401,(HEX2DEC(_xlfn.CONCAT(H340,G340))/1000),"")</f>
        <v/>
      </c>
      <c r="S340" s="6">
        <f>HEX2DEC(_xlfn.CONCAT(N340,M340,L340,K340))</f>
        <v>1680998465</v>
      </c>
      <c r="T340" s="6">
        <f>IF(S340&gt;2147483647,S340-4294967296,S340)</f>
        <v>1680998465</v>
      </c>
      <c r="U340" s="6" t="str">
        <f>IF(C340=401,T340/1000,"")</f>
        <v/>
      </c>
      <c r="V340" s="10"/>
      <c r="W340" s="10"/>
      <c r="X340" s="10" t="str">
        <f>IF(C340=402,HEX2DEC(G340),"")</f>
        <v/>
      </c>
      <c r="Y340" s="10" t="str">
        <f>IF(C340=402,HEX2DEC(_xlfn.CONCAT(N340,M340,L340,K340))/1000,"")</f>
        <v/>
      </c>
      <c r="Z340" s="11"/>
      <c r="AA340" s="10"/>
      <c r="AB340" s="10"/>
      <c r="AC340" s="10" t="str">
        <f>IF(C340=403,HEX2DEC(_xlfn.CONCAT(N340,M340,L340,K340))/1000,"")</f>
        <v/>
      </c>
      <c r="AD340" s="10"/>
      <c r="AE340" s="10"/>
      <c r="AF340" s="10"/>
      <c r="AG340" s="10"/>
      <c r="AH340" s="10"/>
      <c r="AI340" s="10"/>
      <c r="AJ340" s="11"/>
      <c r="AK340" s="10"/>
      <c r="AL340" s="10"/>
      <c r="AM340" s="10"/>
      <c r="AN340" s="10"/>
      <c r="AO340" s="10"/>
      <c r="AP340" s="10"/>
      <c r="AQ340" s="10"/>
      <c r="AR340" s="10"/>
    </row>
    <row r="341">
      <c r="A341" s="7">
        <f>'Filtered Data'!A340</f>
        <v>14074</v>
      </c>
      <c r="B341" s="7">
        <f>'Filtered Data'!B340</f>
        <v>1</v>
      </c>
      <c r="C341" s="7">
        <f>'Filtered Data'!C340</f>
        <v>301</v>
      </c>
      <c r="D341" s="7">
        <f>'Filtered Data'!D340</f>
        <v>0</v>
      </c>
      <c r="E341" s="7">
        <f>'Filtered Data'!E340</f>
        <v>0</v>
      </c>
      <c r="F341" s="7">
        <f>'Filtered Data'!F340</f>
        <v>3</v>
      </c>
      <c r="G341" s="7" t="str">
        <f>'Filtered Data'!G340</f>
        <v>03</v>
      </c>
      <c r="H341" s="7" t="str">
        <f>'Filtered Data'!H340</f>
        <v>04</v>
      </c>
      <c r="I341" s="7" t="str">
        <f>'Filtered Data'!I340</f>
        <v>00</v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>IF(C341=401,(HEX2DEC(_xlfn.CONCAT(H341,G341))/1000),"")</f>
        <v/>
      </c>
      <c r="S341" s="6">
        <f>HEX2DEC(_xlfn.CONCAT(N341,M341,L341,K341))</f>
        <v>0</v>
      </c>
      <c r="T341" s="6">
        <f>IF(S341&gt;2147483647,S341-4294967296,S341)</f>
        <v>0</v>
      </c>
      <c r="U341" s="6" t="str">
        <f>IF(C341=401,T341/1000,"")</f>
        <v/>
      </c>
      <c r="V341" s="10"/>
      <c r="W341" s="10"/>
      <c r="X341" s="10" t="str">
        <f>IF(C341=402,HEX2DEC(G341),"")</f>
        <v/>
      </c>
      <c r="Y341" s="10" t="str">
        <f>IF(C341=402,HEX2DEC(_xlfn.CONCAT(N341,M341,L341,K341))/1000,"")</f>
        <v/>
      </c>
      <c r="Z341" s="11"/>
      <c r="AA341" s="10"/>
      <c r="AB341" s="10"/>
      <c r="AC341" s="10" t="str">
        <f>IF(C341=403,HEX2DEC(_xlfn.CONCAT(N341,M341,L341,K341))/1000,"")</f>
        <v/>
      </c>
      <c r="AD341" s="10"/>
      <c r="AE341" s="10"/>
      <c r="AF341" s="10"/>
      <c r="AG341" s="10"/>
      <c r="AH341" s="10"/>
      <c r="AI341" s="10"/>
      <c r="AJ341" s="11"/>
      <c r="AK341" s="10"/>
      <c r="AL341" s="10"/>
      <c r="AM341" s="10"/>
      <c r="AN341" s="10"/>
      <c r="AO341" s="10"/>
      <c r="AP341" s="10"/>
      <c r="AQ341" s="10"/>
      <c r="AR341" s="10"/>
    </row>
    <row r="342">
      <c r="A342" s="7">
        <f>'Filtered Data'!A341</f>
        <v>14077</v>
      </c>
      <c r="B342" s="7">
        <f>'Filtered Data'!B341</f>
        <v>0</v>
      </c>
      <c r="C342" s="7">
        <f>'Filtered Data'!C341</f>
        <v>400</v>
      </c>
      <c r="D342" s="7">
        <f>'Filtered Data'!D341</f>
        <v>0</v>
      </c>
      <c r="E342" s="7">
        <f>'Filtered Data'!E341</f>
        <v>0</v>
      </c>
      <c r="F342" s="7">
        <f>'Filtered Data'!F341</f>
        <v>8</v>
      </c>
      <c r="G342" s="7" t="str">
        <f>'Filtered Data'!G341</f>
        <v>01</v>
      </c>
      <c r="H342" s="7" t="str">
        <f>'Filtered Data'!H341</f>
        <v>00</v>
      </c>
      <c r="I342" s="7" t="str">
        <f>'Filtered Data'!I341</f>
        <v>c</v>
      </c>
      <c r="J342" s="7" t="str">
        <f>'Filtered Data'!J341</f>
        <v>00</v>
      </c>
      <c r="K342" s="7" t="str">
        <f>'Filtered Data'!K341</f>
        <v>00</v>
      </c>
      <c r="L342" s="7" t="str">
        <f>'Filtered Data'!L341</f>
        <v>00</v>
      </c>
      <c r="M342" s="7" t="str">
        <f>'Filtered Data'!M341</f>
        <v>00</v>
      </c>
      <c r="N342" s="7" t="str">
        <f>'Filtered Data'!N341</f>
        <v>00</v>
      </c>
      <c r="P342" s="9" t="e">
        <f t="shared" si="6"/>
        <v>#NUM!</v>
      </c>
      <c r="Q342" s="10"/>
      <c r="R342" s="10" t="str">
        <f>IF(C342=401,(HEX2DEC(_xlfn.CONCAT(H342,G342))/1000),"")</f>
        <v/>
      </c>
      <c r="S342" s="6">
        <f>HEX2DEC(_xlfn.CONCAT(N342,M342,L342,K342))</f>
        <v>0</v>
      </c>
      <c r="T342" s="6">
        <f>IF(S342&gt;2147483647,S342-4294967296,S342)</f>
        <v>0</v>
      </c>
      <c r="U342" s="6" t="str">
        <f>IF(C342=401,T342/1000,"")</f>
        <v/>
      </c>
      <c r="V342" s="10"/>
      <c r="W342" s="10"/>
      <c r="X342" s="10" t="str">
        <f>IF(C342=402,HEX2DEC(G342),"")</f>
        <v/>
      </c>
      <c r="Y342" s="10" t="str">
        <f>IF(C342=402,HEX2DEC(_xlfn.CONCAT(N342,M342,L342,K342))/1000,"")</f>
        <v/>
      </c>
      <c r="Z342" s="11"/>
      <c r="AA342" s="10"/>
      <c r="AB342" s="10"/>
      <c r="AC342" s="10" t="str">
        <f>IF(C342=403,HEX2DEC(_xlfn.CONCAT(N342,M342,L342,K342))/1000,"")</f>
        <v/>
      </c>
      <c r="AD342" s="10"/>
      <c r="AE342" s="10"/>
      <c r="AF342" s="10"/>
      <c r="AG342" s="10"/>
      <c r="AH342" s="10"/>
      <c r="AI342" s="10"/>
      <c r="AJ342" s="11"/>
      <c r="AK342" s="10"/>
      <c r="AL342" s="10"/>
      <c r="AM342" s="10"/>
      <c r="AN342" s="10"/>
      <c r="AO342" s="10"/>
      <c r="AP342" s="10"/>
      <c r="AQ342" s="10"/>
      <c r="AR342" s="10"/>
    </row>
    <row r="343">
      <c r="A343" s="7">
        <f>'Filtered Data'!A342</f>
        <v>14121</v>
      </c>
      <c r="B343" s="7">
        <f>'Filtered Data'!B342</f>
        <v>0</v>
      </c>
      <c r="C343" s="7">
        <f>'Filtered Data'!C342</f>
        <v>201</v>
      </c>
      <c r="D343" s="7">
        <f>'Filtered Data'!D342</f>
        <v>0</v>
      </c>
      <c r="E343" s="7">
        <f>'Filtered Data'!E342</f>
        <v>0</v>
      </c>
      <c r="F343" s="7">
        <f>'Filtered Data'!F342</f>
        <v>6</v>
      </c>
      <c r="G343" s="7" t="str">
        <f>'Filtered Data'!G342</f>
        <v>00</v>
      </c>
      <c r="H343" s="7" t="str">
        <f>'Filtered Data'!H342</f>
        <v>00</v>
      </c>
      <c r="I343" s="7" t="str">
        <f>'Filtered Data'!I342</f>
        <v>00</v>
      </c>
      <c r="J343" s="7" t="str">
        <f>'Filtered Data'!J342</f>
        <v>00</v>
      </c>
      <c r="K343" s="7" t="str">
        <f>'Filtered Data'!K342</f>
        <v>62</v>
      </c>
      <c r="L343" s="7" t="str">
        <f>'Filtered Data'!L342</f>
        <v>00</v>
      </c>
      <c r="M343" s="7" t="str">
        <f>'Filtered Data'!M342</f>
        <v/>
      </c>
      <c r="N343" s="7" t="str">
        <f>'Filtered Data'!N342</f>
        <v/>
      </c>
      <c r="P343" s="9" t="e">
        <f t="shared" si="6"/>
        <v>#NUM!</v>
      </c>
      <c r="Q343" s="10"/>
      <c r="R343" s="10" t="str">
        <f>IF(C343=401,(HEX2DEC(_xlfn.CONCAT(H343,G343))/1000),"")</f>
        <v/>
      </c>
      <c r="S343" s="6">
        <f>HEX2DEC(_xlfn.CONCAT(N343,M343,L343,K343))</f>
        <v>98</v>
      </c>
      <c r="T343" s="6">
        <f>IF(S343&gt;2147483647,S343-4294967296,S343)</f>
        <v>98</v>
      </c>
      <c r="U343" s="6" t="str">
        <f>IF(C343=401,T343/1000,"")</f>
        <v/>
      </c>
      <c r="V343" s="10"/>
      <c r="W343" s="10"/>
      <c r="X343" s="10" t="str">
        <f>IF(C343=402,HEX2DEC(G343),"")</f>
        <v/>
      </c>
      <c r="Y343" s="10" t="str">
        <f>IF(C343=402,HEX2DEC(_xlfn.CONCAT(N343,M343,L343,K343))/1000,"")</f>
        <v/>
      </c>
      <c r="Z343" s="11"/>
      <c r="AA343" s="10"/>
      <c r="AB343" s="10"/>
      <c r="AC343" s="10" t="str">
        <f>IF(C343=403,HEX2DEC(_xlfn.CONCAT(N343,M343,L343,K343))/1000,"")</f>
        <v/>
      </c>
      <c r="AD343" s="10"/>
      <c r="AE343" s="10"/>
      <c r="AF343" s="10"/>
      <c r="AG343" s="10"/>
      <c r="AH343" s="10"/>
      <c r="AI343" s="10"/>
      <c r="AJ343" s="11"/>
      <c r="AK343" s="10"/>
      <c r="AL343" s="10"/>
      <c r="AM343" s="10"/>
      <c r="AN343" s="10"/>
      <c r="AO343" s="10"/>
      <c r="AP343" s="10"/>
      <c r="AQ343" s="10"/>
      <c r="AR343" s="10"/>
    </row>
    <row r="344">
      <c r="A344" s="7">
        <f>'Filtered Data'!A343</f>
        <v>14122</v>
      </c>
      <c r="B344" s="7">
        <f>'Filtered Data'!B343</f>
        <v>1</v>
      </c>
      <c r="C344" s="7">
        <f>'Filtered Data'!C343</f>
        <v>300</v>
      </c>
      <c r="D344" s="7">
        <f>'Filtered Data'!D343</f>
        <v>0</v>
      </c>
      <c r="E344" s="7">
        <f>'Filtered Data'!E343</f>
        <v>0</v>
      </c>
      <c r="F344" s="7">
        <f>'Filtered Data'!F343</f>
        <v>8</v>
      </c>
      <c r="G344" s="7" t="str">
        <f>'Filtered Data'!G343</f>
        <v>03</v>
      </c>
      <c r="H344" s="7" t="str">
        <f>'Filtered Data'!H343</f>
        <v>5a</v>
      </c>
      <c r="I344" s="7" t="str">
        <f>'Filtered Data'!I343</f>
        <v>64</v>
      </c>
      <c r="J344" s="7" t="str">
        <f>'Filtered Data'!J343</f>
        <v>5a</v>
      </c>
      <c r="K344" s="7" t="str">
        <f>'Filtered Data'!K343</f>
        <v>41</v>
      </c>
      <c r="L344" s="7" t="str">
        <f>'Filtered Data'!L343</f>
        <v>00</v>
      </c>
      <c r="M344" s="7" t="str">
        <f>'Filtered Data'!M343</f>
        <v>32</v>
      </c>
      <c r="N344" s="7" t="str">
        <f>'Filtered Data'!N343</f>
        <v>65</v>
      </c>
      <c r="P344" s="9" t="e">
        <f t="shared" si="6"/>
        <v>#NUM!</v>
      </c>
      <c r="Q344" s="10"/>
      <c r="R344" s="10" t="str">
        <f>IF(C344=401,(HEX2DEC(_xlfn.CONCAT(H344,G344))/1000),"")</f>
        <v/>
      </c>
      <c r="S344" s="6">
        <f>HEX2DEC(_xlfn.CONCAT(N344,M344,L344,K344))</f>
        <v>1697775681</v>
      </c>
      <c r="T344" s="6">
        <f>IF(S344&gt;2147483647,S344-4294967296,S344)</f>
        <v>1697775681</v>
      </c>
      <c r="U344" s="6" t="str">
        <f>IF(C344=401,T344/1000,"")</f>
        <v/>
      </c>
      <c r="V344" s="10"/>
      <c r="W344" s="10"/>
      <c r="X344" s="10" t="str">
        <f>IF(C344=402,HEX2DEC(G344),"")</f>
        <v/>
      </c>
      <c r="Y344" s="10" t="str">
        <f>IF(C344=402,HEX2DEC(_xlfn.CONCAT(N344,M344,L344,K344))/1000,"")</f>
        <v/>
      </c>
      <c r="Z344" s="11"/>
      <c r="AA344" s="10"/>
      <c r="AB344" s="10"/>
      <c r="AC344" s="10" t="str">
        <f>IF(C344=403,HEX2DEC(_xlfn.CONCAT(N344,M344,L344,K344))/1000,"")</f>
        <v/>
      </c>
      <c r="AD344" s="10"/>
      <c r="AE344" s="10"/>
      <c r="AF344" s="10"/>
      <c r="AG344" s="10"/>
      <c r="AH344" s="10"/>
      <c r="AI344" s="10"/>
      <c r="AJ344" s="11"/>
      <c r="AK344" s="10"/>
      <c r="AL344" s="10"/>
      <c r="AM344" s="10"/>
      <c r="AN344" s="10"/>
      <c r="AO344" s="10"/>
      <c r="AP344" s="10"/>
      <c r="AQ344" s="10"/>
      <c r="AR344" s="10"/>
    </row>
    <row r="345">
      <c r="A345" s="7">
        <f>'Filtered Data'!A344</f>
        <v>14123</v>
      </c>
      <c r="B345" s="7">
        <f>'Filtered Data'!B344</f>
        <v>1</v>
      </c>
      <c r="C345" s="7">
        <f>'Filtered Data'!C344</f>
        <v>301</v>
      </c>
      <c r="D345" s="7">
        <f>'Filtered Data'!D344</f>
        <v>0</v>
      </c>
      <c r="E345" s="7">
        <f>'Filtered Data'!E344</f>
        <v>0</v>
      </c>
      <c r="F345" s="7">
        <f>'Filtered Data'!F344</f>
        <v>3</v>
      </c>
      <c r="G345" s="7" t="str">
        <f>'Filtered Data'!G344</f>
        <v>54</v>
      </c>
      <c r="H345" s="7" t="str">
        <f>'Filtered Data'!H344</f>
        <v>05</v>
      </c>
      <c r="I345" s="7" t="str">
        <f>'Filtered Data'!I344</f>
        <v>00</v>
      </c>
      <c r="J345" s="7" t="str">
        <f>'Filtered Data'!J344</f>
        <v/>
      </c>
      <c r="K345" s="7" t="str">
        <f>'Filtered Data'!K344</f>
        <v/>
      </c>
      <c r="L345" s="7" t="str">
        <f>'Filtered Data'!L344</f>
        <v/>
      </c>
      <c r="M345" s="7" t="str">
        <f>'Filtered Data'!M344</f>
        <v/>
      </c>
      <c r="N345" s="7" t="str">
        <f>'Filtered Data'!N344</f>
        <v/>
      </c>
      <c r="P345" s="9"/>
      <c r="Q345" s="10"/>
      <c r="R345" s="10" t="str">
        <f>IF(C345=401,(HEX2DEC(_xlfn.CONCAT(H345,G345))/1000),"")</f>
        <v/>
      </c>
      <c r="S345" s="6">
        <f>HEX2DEC(_xlfn.CONCAT(N345,M345,L345,K345))</f>
        <v>0</v>
      </c>
      <c r="T345" s="6">
        <f>IF(S345&gt;2147483647,S345-4294967296,S345)</f>
        <v>0</v>
      </c>
      <c r="U345" s="6" t="str">
        <f>IF(C345=401,T345/1000,"")</f>
        <v/>
      </c>
      <c r="V345" s="10"/>
      <c r="W345" s="10"/>
      <c r="X345" s="10" t="str">
        <f>IF(C345=402,HEX2DEC(G345),"")</f>
        <v/>
      </c>
      <c r="Y345" s="10" t="str">
        <f>IF(C345=402,HEX2DEC(_xlfn.CONCAT(N345,M345,L345,K345))/1000,"")</f>
        <v/>
      </c>
      <c r="Z345" s="11"/>
      <c r="AA345" s="10"/>
      <c r="AB345" s="10"/>
      <c r="AC345" s="10" t="str">
        <f>IF(C345=403,HEX2DEC(_xlfn.CONCAT(N345,M345,L345,K345))/1000,"")</f>
        <v/>
      </c>
      <c r="AD345" s="10"/>
      <c r="AE345" s="10"/>
      <c r="AF345" s="10"/>
      <c r="AG345" s="10"/>
      <c r="AH345" s="10"/>
      <c r="AI345" s="10"/>
      <c r="AJ345" s="11"/>
      <c r="AK345" s="10"/>
      <c r="AL345" s="10"/>
      <c r="AM345" s="10"/>
      <c r="AN345" s="10"/>
      <c r="AO345" s="10"/>
      <c r="AP345" s="10"/>
      <c r="AQ345" s="10"/>
      <c r="AR345" s="10"/>
    </row>
    <row r="346">
      <c r="A346" s="7">
        <f>'Filtered Data'!A345</f>
        <v>14133</v>
      </c>
      <c r="B346" s="7">
        <f>'Filtered Data'!B345</f>
        <v>0</v>
      </c>
      <c r="C346" s="7">
        <f>'Filtered Data'!C345</f>
        <v>203</v>
      </c>
      <c r="D346" s="7">
        <f>'Filtered Data'!D345</f>
        <v>0</v>
      </c>
      <c r="E346" s="7">
        <f>'Filtered Data'!E345</f>
        <v>0</v>
      </c>
      <c r="F346" s="7">
        <f>'Filtered Data'!F345</f>
        <v>8</v>
      </c>
      <c r="G346" s="7" t="str">
        <f>'Filtered Data'!G345</f>
        <v>00</v>
      </c>
      <c r="H346" s="7" t="str">
        <f>'Filtered Data'!H345</f>
        <v>00</v>
      </c>
      <c r="I346" s="7" t="str">
        <f>'Filtered Data'!I345</f>
        <v>00</v>
      </c>
      <c r="J346" s="7" t="str">
        <f>'Filtered Data'!J345</f>
        <v>00</v>
      </c>
      <c r="K346" s="7" t="str">
        <f>'Filtered Data'!K345</f>
        <v>00</v>
      </c>
      <c r="L346" s="7" t="str">
        <f>'Filtered Data'!L345</f>
        <v>00</v>
      </c>
      <c r="M346" s="7" t="str">
        <f>'Filtered Data'!M345</f>
        <v>00</v>
      </c>
      <c r="N346" s="7" t="str">
        <f>'Filtered Data'!N345</f>
        <v>00</v>
      </c>
      <c r="P346" s="9" t="e">
        <f t="shared" si="6"/>
        <v>#NUM!</v>
      </c>
      <c r="Q346" s="10"/>
      <c r="R346" s="10" t="str">
        <f>IF(C346=401,(HEX2DEC(_xlfn.CONCAT(H346,G346))/1000),"")</f>
        <v/>
      </c>
      <c r="S346" s="6">
        <f>HEX2DEC(_xlfn.CONCAT(N346,M346,L346,K346))</f>
        <v>0</v>
      </c>
      <c r="T346" s="6">
        <f>IF(S346&gt;2147483647,S346-4294967296,S346)</f>
        <v>0</v>
      </c>
      <c r="U346" s="6" t="str">
        <f>IF(C346=401,T346/1000,"")</f>
        <v/>
      </c>
      <c r="V346" s="10"/>
      <c r="W346" s="10"/>
      <c r="X346" s="10" t="str">
        <f>IF(C346=402,HEX2DEC(G346),"")</f>
        <v/>
      </c>
      <c r="Y346" s="10" t="str">
        <f>IF(C346=402,HEX2DEC(_xlfn.CONCAT(N346,M346,L346,K346))/1000,"")</f>
        <v/>
      </c>
      <c r="Z346" s="11"/>
      <c r="AA346" s="10"/>
      <c r="AB346" s="10"/>
      <c r="AC346" s="10" t="str">
        <f>IF(C346=403,HEX2DEC(_xlfn.CONCAT(N346,M346,L346,K346))/1000,"")</f>
        <v/>
      </c>
      <c r="AD346" s="10"/>
      <c r="AE346" s="10"/>
      <c r="AF346" s="10"/>
      <c r="AG346" s="10"/>
      <c r="AH346" s="10"/>
      <c r="AI346" s="10"/>
      <c r="AJ346" s="11"/>
      <c r="AK346" s="10"/>
      <c r="AL346" s="10"/>
      <c r="AM346" s="10"/>
      <c r="AN346" s="10"/>
      <c r="AO346" s="10"/>
      <c r="AP346" s="10"/>
      <c r="AQ346" s="10"/>
      <c r="AR346" s="10"/>
    </row>
    <row r="347">
      <c r="A347" s="7">
        <f>'Filtered Data'!A346</f>
        <v>14157</v>
      </c>
      <c r="B347" s="7">
        <f>'Filtered Data'!B346</f>
        <v>0</v>
      </c>
      <c r="C347" s="7">
        <f>'Filtered Data'!C346</f>
        <v>401</v>
      </c>
      <c r="D347" s="7">
        <f>'Filtered Data'!D346</f>
        <v>0</v>
      </c>
      <c r="E347" s="7">
        <f>'Filtered Data'!E346</f>
        <v>0</v>
      </c>
      <c r="F347" s="7">
        <f>'Filtered Data'!F346</f>
        <v>8</v>
      </c>
      <c r="G347" s="7" t="str">
        <f>'Filtered Data'!G346</f>
        <v>6d</v>
      </c>
      <c r="H347" s="7" t="str">
        <f>'Filtered Data'!H346</f>
        <v>9a</v>
      </c>
      <c r="I347" s="7" t="str">
        <f>'Filtered Data'!I346</f>
        <v>00</v>
      </c>
      <c r="J347" s="7" t="str">
        <f>'Filtered Data'!J346</f>
        <v>00</v>
      </c>
      <c r="K347" s="7" t="str">
        <f>'Filtered Data'!K346</f>
        <v>4d</v>
      </c>
      <c r="L347" s="7" t="str">
        <f>'Filtered Data'!L346</f>
        <v>00</v>
      </c>
      <c r="M347" s="7" t="str">
        <f>'Filtered Data'!M346</f>
        <v>00</v>
      </c>
      <c r="N347" s="7" t="str">
        <f>'Filtered Data'!N346</f>
        <v>00</v>
      </c>
      <c r="P347" s="9" t="e">
        <f t="shared" si="6"/>
        <v>#NUM!</v>
      </c>
      <c r="Q347" s="10"/>
      <c r="R347" s="10">
        <f>IF(C347=401,(HEX2DEC(_xlfn.CONCAT(H347,G347))/1000),"")</f>
        <v>39.533000000000001</v>
      </c>
      <c r="S347" s="6">
        <f>HEX2DEC(_xlfn.CONCAT(N347,M347,L347,K347))</f>
        <v>77</v>
      </c>
      <c r="T347" s="6">
        <f>IF(S347&gt;2147483647,S347-4294967296,S347)</f>
        <v>77</v>
      </c>
      <c r="U347" s="6">
        <f>IF(C347=401,T347/1000,"")</f>
        <v>7.6999999999999999e-002</v>
      </c>
      <c r="V347" s="10"/>
      <c r="W347" s="10"/>
      <c r="X347" s="10" t="str">
        <f>IF(C347=402,HEX2DEC(G347),"")</f>
        <v/>
      </c>
      <c r="Y347" s="10" t="str">
        <f>IF(C347=402,HEX2DEC(_xlfn.CONCAT(N347,M347,L347,K347))/1000,"")</f>
        <v/>
      </c>
      <c r="Z347" s="11"/>
      <c r="AA347" s="10"/>
      <c r="AB347" s="10"/>
      <c r="AC347" s="10" t="str">
        <f>IF(C347=403,HEX2DEC(_xlfn.CONCAT(N347,M347,L347,K347))/1000,"")</f>
        <v/>
      </c>
      <c r="AD347" s="10"/>
      <c r="AE347" s="10"/>
      <c r="AF347" s="10"/>
      <c r="AG347" s="10"/>
      <c r="AH347" s="10"/>
      <c r="AI347" s="10"/>
      <c r="AJ347" s="11"/>
      <c r="AK347" s="10"/>
      <c r="AL347" s="10"/>
      <c r="AM347" s="10"/>
      <c r="AN347" s="10"/>
      <c r="AO347" s="10"/>
      <c r="AP347" s="10"/>
      <c r="AQ347" s="10"/>
      <c r="AR347" s="10"/>
    </row>
    <row r="348">
      <c r="A348" s="7">
        <f>'Filtered Data'!A347</f>
        <v>14173</v>
      </c>
      <c r="B348" s="7">
        <f>'Filtered Data'!B347</f>
        <v>1</v>
      </c>
      <c r="C348" s="7">
        <f>'Filtered Data'!C347</f>
        <v>300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03</v>
      </c>
      <c r="H348" s="7" t="str">
        <f>'Filtered Data'!H347</f>
        <v>5a</v>
      </c>
      <c r="I348" s="7" t="str">
        <f>'Filtered Data'!I347</f>
        <v>64</v>
      </c>
      <c r="J348" s="7" t="str">
        <f>'Filtered Data'!J347</f>
        <v>5a</v>
      </c>
      <c r="K348" s="7" t="str">
        <f>'Filtered Data'!K347</f>
        <v>41</v>
      </c>
      <c r="L348" s="7" t="str">
        <f>'Filtered Data'!L347</f>
        <v>00</v>
      </c>
      <c r="M348" s="7" t="str">
        <f>'Filtered Data'!M347</f>
        <v>32</v>
      </c>
      <c r="N348" s="7" t="str">
        <f>'Filtered Data'!N347</f>
        <v>66</v>
      </c>
      <c r="P348" s="9" t="e">
        <f t="shared" si="6"/>
        <v>#NUM!</v>
      </c>
      <c r="Q348" s="10"/>
      <c r="R348" s="10" t="str">
        <f>IF(C348=401,(HEX2DEC(_xlfn.CONCAT(H348,G348))/1000),"")</f>
        <v/>
      </c>
      <c r="S348" s="6">
        <f>HEX2DEC(_xlfn.CONCAT(N348,M348,L348,K348))</f>
        <v>1714552897</v>
      </c>
      <c r="T348" s="6">
        <f>IF(S348&gt;2147483647,S348-4294967296,S348)</f>
        <v>1714552897</v>
      </c>
      <c r="U348" s="6" t="str">
        <f>IF(C348=401,T348/1000,"")</f>
        <v/>
      </c>
      <c r="V348" s="10"/>
      <c r="W348" s="10"/>
      <c r="X348" s="10" t="str">
        <f>IF(C348=402,HEX2DEC(G348),"")</f>
        <v/>
      </c>
      <c r="Y348" s="10" t="str">
        <f>IF(C348=402,HEX2DEC(_xlfn.CONCAT(N348,M348,L348,K348))/1000,"")</f>
        <v/>
      </c>
      <c r="Z348" s="11"/>
      <c r="AA348" s="10"/>
      <c r="AB348" s="10"/>
      <c r="AC348" s="10" t="str">
        <f>IF(C348=403,HEX2DEC(_xlfn.CONCAT(N348,M348,L348,K348))/1000,"")</f>
        <v/>
      </c>
      <c r="AD348" s="10"/>
      <c r="AE348" s="10"/>
      <c r="AF348" s="10"/>
      <c r="AG348" s="10"/>
      <c r="AH348" s="10"/>
      <c r="AI348" s="10"/>
      <c r="AJ348" s="11"/>
      <c r="AK348" s="10"/>
      <c r="AL348" s="10"/>
      <c r="AM348" s="10"/>
      <c r="AN348" s="10"/>
      <c r="AO348" s="10"/>
      <c r="AP348" s="10"/>
      <c r="AQ348" s="10"/>
      <c r="AR348" s="10"/>
    </row>
    <row r="349">
      <c r="A349" s="7">
        <f>'Filtered Data'!A348</f>
        <v>14174</v>
      </c>
      <c r="B349" s="7">
        <f>'Filtered Data'!B348</f>
        <v>1</v>
      </c>
      <c r="C349" s="7">
        <f>'Filtered Data'!C348</f>
        <v>301</v>
      </c>
      <c r="D349" s="7">
        <f>'Filtered Data'!D348</f>
        <v>0</v>
      </c>
      <c r="E349" s="7">
        <f>'Filtered Data'!E348</f>
        <v>0</v>
      </c>
      <c r="F349" s="7">
        <f>'Filtered Data'!F348</f>
        <v>3</v>
      </c>
      <c r="G349" s="7" t="str">
        <f>'Filtered Data'!G348</f>
        <v>f5</v>
      </c>
      <c r="H349" s="7" t="str">
        <f>'Filtered Data'!H348</f>
        <v>06</v>
      </c>
      <c r="I349" s="7" t="str">
        <f>'Filtered Data'!I348</f>
        <v>00</v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>IF(C349=401,(HEX2DEC(_xlfn.CONCAT(H349,G349))/1000),"")</f>
        <v/>
      </c>
      <c r="S349" s="6">
        <f>HEX2DEC(_xlfn.CONCAT(N349,M349,L349,K349))</f>
        <v>0</v>
      </c>
      <c r="T349" s="6">
        <f>IF(S349&gt;2147483647,S349-4294967296,S349)</f>
        <v>0</v>
      </c>
      <c r="U349" s="6" t="str">
        <f>IF(C349=401,T349/1000,"")</f>
        <v/>
      </c>
      <c r="V349" s="10"/>
      <c r="W349" s="10"/>
      <c r="X349" s="10" t="str">
        <f>IF(C349=402,HEX2DEC(G349),"")</f>
        <v/>
      </c>
      <c r="Y349" s="10" t="str">
        <f>IF(C349=402,HEX2DEC(_xlfn.CONCAT(N349,M349,L349,K349))/1000,"")</f>
        <v/>
      </c>
      <c r="Z349" s="11"/>
      <c r="AA349" s="10"/>
      <c r="AB349" s="10"/>
      <c r="AC349" s="10" t="str">
        <f>IF(C349=403,HEX2DEC(_xlfn.CONCAT(N349,M349,L349,K349))/1000,"")</f>
        <v/>
      </c>
      <c r="AD349" s="10"/>
      <c r="AE349" s="10"/>
      <c r="AF349" s="10"/>
      <c r="AG349" s="10"/>
      <c r="AH349" s="10"/>
      <c r="AI349" s="10"/>
      <c r="AJ349" s="11"/>
      <c r="AK349" s="10"/>
      <c r="AL349" s="10"/>
      <c r="AM349" s="10"/>
      <c r="AN349" s="10"/>
      <c r="AO349" s="10"/>
      <c r="AP349" s="10"/>
      <c r="AQ349" s="10"/>
      <c r="AR349" s="10"/>
    </row>
    <row r="350">
      <c r="A350" s="7">
        <f>'Filtered Data'!A349</f>
        <v>14177</v>
      </c>
      <c r="B350" s="7">
        <f>'Filtered Data'!B349</f>
        <v>0</v>
      </c>
      <c r="C350" s="7">
        <f>'Filtered Data'!C349</f>
        <v>400</v>
      </c>
      <c r="D350" s="7">
        <f>'Filtered Data'!D349</f>
        <v>0</v>
      </c>
      <c r="E350" s="7">
        <f>'Filtered Data'!E349</f>
        <v>0</v>
      </c>
      <c r="F350" s="7">
        <f>'Filtered Data'!F349</f>
        <v>8</v>
      </c>
      <c r="G350" s="7" t="str">
        <f>'Filtered Data'!G349</f>
        <v>01</v>
      </c>
      <c r="H350" s="7" t="str">
        <f>'Filtered Data'!H349</f>
        <v>00</v>
      </c>
      <c r="I350" s="7" t="str">
        <f>'Filtered Data'!I349</f>
        <v>c</v>
      </c>
      <c r="J350" s="7" t="str">
        <f>'Filtered Data'!J349</f>
        <v>00</v>
      </c>
      <c r="K350" s="7" t="str">
        <f>'Filtered Data'!K349</f>
        <v>00</v>
      </c>
      <c r="L350" s="7" t="str">
        <f>'Filtered Data'!L349</f>
        <v>00</v>
      </c>
      <c r="M350" s="7" t="str">
        <f>'Filtered Data'!M349</f>
        <v>00</v>
      </c>
      <c r="N350" s="7" t="str">
        <f>'Filtered Data'!N349</f>
        <v>00</v>
      </c>
      <c r="P350" s="9" t="e">
        <f t="shared" si="6"/>
        <v>#NUM!</v>
      </c>
      <c r="Q350" s="10"/>
      <c r="R350" s="10" t="str">
        <f>IF(C350=401,(HEX2DEC(_xlfn.CONCAT(H350,G350))/1000),"")</f>
        <v/>
      </c>
      <c r="S350" s="6">
        <f>HEX2DEC(_xlfn.CONCAT(N350,M350,L350,K350))</f>
        <v>0</v>
      </c>
      <c r="T350" s="6">
        <f>IF(S350&gt;2147483647,S350-4294967296,S350)</f>
        <v>0</v>
      </c>
      <c r="U350" s="6" t="str">
        <f>IF(C350=401,T350/1000,"")</f>
        <v/>
      </c>
      <c r="V350" s="10"/>
      <c r="W350" s="10"/>
      <c r="X350" s="10" t="str">
        <f>IF(C350=402,HEX2DEC(G350),"")</f>
        <v/>
      </c>
      <c r="Y350" s="10" t="str">
        <f>IF(C350=402,HEX2DEC(_xlfn.CONCAT(N350,M350,L350,K350))/1000,"")</f>
        <v/>
      </c>
      <c r="Z350" s="11"/>
      <c r="AA350" s="10"/>
      <c r="AB350" s="10"/>
      <c r="AC350" s="10" t="str">
        <f>IF(C350=403,HEX2DEC(_xlfn.CONCAT(N350,M350,L350,K350))/1000,"")</f>
        <v/>
      </c>
      <c r="AD350" s="10"/>
      <c r="AE350" s="10"/>
      <c r="AF350" s="10"/>
      <c r="AG350" s="10"/>
      <c r="AH350" s="10"/>
      <c r="AI350" s="10"/>
      <c r="AJ350" s="11"/>
      <c r="AK350" s="10"/>
      <c r="AL350" s="10"/>
      <c r="AM350" s="10"/>
      <c r="AN350" s="10"/>
      <c r="AO350" s="10"/>
      <c r="AP350" s="10"/>
      <c r="AQ350" s="10"/>
      <c r="AR350" s="10"/>
    </row>
    <row r="351">
      <c r="A351" s="7">
        <f>'Filtered Data'!A350</f>
        <v>14221</v>
      </c>
      <c r="B351" s="7">
        <f>'Filtered Data'!B350</f>
        <v>0</v>
      </c>
      <c r="C351" s="7">
        <f>'Filtered Data'!C350</f>
        <v>201</v>
      </c>
      <c r="D351" s="7">
        <f>'Filtered Data'!D350</f>
        <v>0</v>
      </c>
      <c r="E351" s="7">
        <f>'Filtered Data'!E350</f>
        <v>0</v>
      </c>
      <c r="F351" s="7">
        <f>'Filtered Data'!F350</f>
        <v>6</v>
      </c>
      <c r="G351" s="7" t="str">
        <f>'Filtered Data'!G350</f>
        <v>00</v>
      </c>
      <c r="H351" s="7" t="str">
        <f>'Filtered Data'!H350</f>
        <v>00</v>
      </c>
      <c r="I351" s="7" t="str">
        <f>'Filtered Data'!I350</f>
        <v>00</v>
      </c>
      <c r="J351" s="7" t="str">
        <f>'Filtered Data'!J350</f>
        <v>00</v>
      </c>
      <c r="K351" s="7" t="str">
        <f>'Filtered Data'!K350</f>
        <v>62</v>
      </c>
      <c r="L351" s="7" t="str">
        <f>'Filtered Data'!L350</f>
        <v>00</v>
      </c>
      <c r="M351" s="7" t="str">
        <f>'Filtered Data'!M350</f>
        <v/>
      </c>
      <c r="N351" s="7" t="str">
        <f>'Filtered Data'!N350</f>
        <v/>
      </c>
      <c r="P351" s="9" t="e">
        <f t="shared" si="6"/>
        <v>#NUM!</v>
      </c>
      <c r="Q351" s="10"/>
      <c r="R351" s="10" t="str">
        <f>IF(C351=401,(HEX2DEC(_xlfn.CONCAT(H351,G351))/1000),"")</f>
        <v/>
      </c>
      <c r="S351" s="6">
        <f>HEX2DEC(_xlfn.CONCAT(N351,M351,L351,K351))</f>
        <v>98</v>
      </c>
      <c r="T351" s="6">
        <f>IF(S351&gt;2147483647,S351-4294967296,S351)</f>
        <v>98</v>
      </c>
      <c r="U351" s="6" t="str">
        <f>IF(C351=401,T351/1000,"")</f>
        <v/>
      </c>
      <c r="V351" s="10"/>
      <c r="W351" s="10"/>
      <c r="X351" s="10" t="str">
        <f>IF(C351=402,HEX2DEC(G351),"")</f>
        <v/>
      </c>
      <c r="Y351" s="10" t="str">
        <f>IF(C351=402,HEX2DEC(_xlfn.CONCAT(N351,M351,L351,K351))/1000,"")</f>
        <v/>
      </c>
      <c r="Z351" s="11"/>
      <c r="AA351" s="10"/>
      <c r="AB351" s="10"/>
      <c r="AC351" s="10" t="str">
        <f>IF(C351=403,HEX2DEC(_xlfn.CONCAT(N351,M351,L351,K351))/1000,"")</f>
        <v/>
      </c>
      <c r="AD351" s="10"/>
      <c r="AE351" s="10"/>
      <c r="AF351" s="10"/>
      <c r="AG351" s="10"/>
      <c r="AH351" s="10"/>
      <c r="AI351" s="10"/>
      <c r="AJ351" s="11"/>
      <c r="AK351" s="10"/>
      <c r="AL351" s="10"/>
      <c r="AM351" s="10"/>
      <c r="AN351" s="10"/>
      <c r="AO351" s="10"/>
      <c r="AP351" s="10"/>
      <c r="AQ351" s="10"/>
      <c r="AR351" s="10"/>
    </row>
    <row r="352">
      <c r="A352" s="7">
        <f>'Filtered Data'!A351</f>
        <v>14223</v>
      </c>
      <c r="B352" s="7">
        <f>'Filtered Data'!B351</f>
        <v>1</v>
      </c>
      <c r="C352" s="7">
        <f>'Filtered Data'!C351</f>
        <v>300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03</v>
      </c>
      <c r="H352" s="7" t="str">
        <f>'Filtered Data'!H351</f>
        <v>5a</v>
      </c>
      <c r="I352" s="7" t="str">
        <f>'Filtered Data'!I351</f>
        <v>64</v>
      </c>
      <c r="J352" s="7" t="str">
        <f>'Filtered Data'!J351</f>
        <v>5a</v>
      </c>
      <c r="K352" s="7" t="str">
        <f>'Filtered Data'!K351</f>
        <v>41</v>
      </c>
      <c r="L352" s="7" t="str">
        <f>'Filtered Data'!L351</f>
        <v>00</v>
      </c>
      <c r="M352" s="7" t="str">
        <f>'Filtered Data'!M351</f>
        <v>32</v>
      </c>
      <c r="N352" s="7" t="str">
        <f>'Filtered Data'!N351</f>
        <v>67</v>
      </c>
      <c r="P352" s="9" t="e">
        <f t="shared" si="6"/>
        <v>#NUM!</v>
      </c>
      <c r="Q352" s="10"/>
      <c r="R352" s="10" t="str">
        <f>IF(C352=401,(HEX2DEC(_xlfn.CONCAT(H352,G352))/1000),"")</f>
        <v/>
      </c>
      <c r="S352" s="6">
        <f>HEX2DEC(_xlfn.CONCAT(N352,M352,L352,K352))</f>
        <v>1731330113</v>
      </c>
      <c r="T352" s="6">
        <f>IF(S352&gt;2147483647,S352-4294967296,S352)</f>
        <v>1731330113</v>
      </c>
      <c r="U352" s="6" t="str">
        <f>IF(C352=401,T352/1000,"")</f>
        <v/>
      </c>
      <c r="V352" s="10"/>
      <c r="W352" s="10"/>
      <c r="X352" s="10" t="str">
        <f>IF(C352=402,HEX2DEC(G352),"")</f>
        <v/>
      </c>
      <c r="Y352" s="10" t="str">
        <f>IF(C352=402,HEX2DEC(_xlfn.CONCAT(N352,M352,L352,K352))/1000,"")</f>
        <v/>
      </c>
      <c r="Z352" s="11"/>
      <c r="AA352" s="10"/>
      <c r="AB352" s="10"/>
      <c r="AC352" s="10" t="str">
        <f>IF(C352=403,HEX2DEC(_xlfn.CONCAT(N352,M352,L352,K352))/1000,"")</f>
        <v/>
      </c>
      <c r="AD352" s="10"/>
      <c r="AE352" s="10"/>
      <c r="AF352" s="10"/>
      <c r="AG352" s="10"/>
      <c r="AH352" s="10"/>
      <c r="AI352" s="10"/>
      <c r="AJ352" s="11"/>
      <c r="AK352" s="10"/>
      <c r="AL352" s="10"/>
      <c r="AM352" s="10"/>
      <c r="AN352" s="10"/>
      <c r="AO352" s="10"/>
      <c r="AP352" s="10"/>
      <c r="AQ352" s="10"/>
      <c r="AR352" s="10"/>
    </row>
    <row r="353">
      <c r="A353" s="7">
        <f>'Filtered Data'!A352</f>
        <v>14224</v>
      </c>
      <c r="B353" s="7">
        <f>'Filtered Data'!B352</f>
        <v>1</v>
      </c>
      <c r="C353" s="7">
        <f>'Filtered Data'!C352</f>
        <v>301</v>
      </c>
      <c r="D353" s="7">
        <f>'Filtered Data'!D352</f>
        <v>0</v>
      </c>
      <c r="E353" s="7">
        <f>'Filtered Data'!E352</f>
        <v>0</v>
      </c>
      <c r="F353" s="7">
        <f>'Filtered Data'!F352</f>
        <v>3</v>
      </c>
      <c r="G353" s="7" t="str">
        <f>'Filtered Data'!G352</f>
        <v>b8</v>
      </c>
      <c r="H353" s="7" t="str">
        <f>'Filtered Data'!H352</f>
        <v>07</v>
      </c>
      <c r="I353" s="7" t="str">
        <f>'Filtered Data'!I352</f>
        <v>00</v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>IF(C353=401,(HEX2DEC(_xlfn.CONCAT(H353,G353))/1000),"")</f>
        <v/>
      </c>
      <c r="S353" s="6">
        <f>HEX2DEC(_xlfn.CONCAT(N353,M353,L353,K353))</f>
        <v>0</v>
      </c>
      <c r="T353" s="6">
        <f>IF(S353&gt;2147483647,S353-4294967296,S353)</f>
        <v>0</v>
      </c>
      <c r="U353" s="6" t="str">
        <f>IF(C353=401,T353/1000,"")</f>
        <v/>
      </c>
      <c r="V353" s="10"/>
      <c r="W353" s="10"/>
      <c r="X353" s="10" t="str">
        <f>IF(C353=402,HEX2DEC(G353),"")</f>
        <v/>
      </c>
      <c r="Y353" s="10" t="str">
        <f>IF(C353=402,HEX2DEC(_xlfn.CONCAT(N353,M353,L353,K353))/1000,"")</f>
        <v/>
      </c>
      <c r="Z353" s="11"/>
      <c r="AA353" s="10"/>
      <c r="AB353" s="10"/>
      <c r="AC353" s="10" t="str">
        <f>IF(C353=403,HEX2DEC(_xlfn.CONCAT(N353,M353,L353,K353))/1000,"")</f>
        <v/>
      </c>
      <c r="AD353" s="10"/>
      <c r="AE353" s="10"/>
      <c r="AF353" s="10"/>
      <c r="AG353" s="10"/>
      <c r="AH353" s="10"/>
      <c r="AI353" s="10"/>
      <c r="AJ353" s="11"/>
      <c r="AK353" s="10"/>
      <c r="AL353" s="10"/>
      <c r="AM353" s="10"/>
      <c r="AN353" s="10"/>
      <c r="AO353" s="10"/>
      <c r="AP353" s="10"/>
      <c r="AQ353" s="10"/>
      <c r="AR353" s="10"/>
    </row>
    <row r="354">
      <c r="A354" s="7">
        <f>'Filtered Data'!A353</f>
        <v>14233</v>
      </c>
      <c r="B354" s="7">
        <f>'Filtered Data'!B353</f>
        <v>0</v>
      </c>
      <c r="C354" s="7">
        <f>'Filtered Data'!C353</f>
        <v>203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00</v>
      </c>
      <c r="H354" s="7" t="str">
        <f>'Filtered Data'!H353</f>
        <v>00</v>
      </c>
      <c r="I354" s="7" t="str">
        <f>'Filtered Data'!I353</f>
        <v>00</v>
      </c>
      <c r="J354" s="7" t="str">
        <f>'Filtered Data'!J353</f>
        <v>00</v>
      </c>
      <c r="K354" s="7" t="str">
        <f>'Filtered Data'!K353</f>
        <v>00</v>
      </c>
      <c r="L354" s="7" t="str">
        <f>'Filtered Data'!L353</f>
        <v>00</v>
      </c>
      <c r="M354" s="7" t="str">
        <f>'Filtered Data'!M353</f>
        <v>00</v>
      </c>
      <c r="N354" s="7" t="str">
        <f>'Filtered Data'!N353</f>
        <v>00</v>
      </c>
      <c r="P354" s="9" t="e">
        <f t="shared" si="6"/>
        <v>#NUM!</v>
      </c>
      <c r="Q354" s="10"/>
      <c r="R354" s="10" t="str">
        <f>IF(C354=401,(HEX2DEC(_xlfn.CONCAT(H354,G354))/1000),"")</f>
        <v/>
      </c>
      <c r="S354" s="6">
        <f>HEX2DEC(_xlfn.CONCAT(N354,M354,L354,K354))</f>
        <v>0</v>
      </c>
      <c r="T354" s="6">
        <f>IF(S354&gt;2147483647,S354-4294967296,S354)</f>
        <v>0</v>
      </c>
      <c r="U354" s="6" t="str">
        <f>IF(C354=401,T354/1000,"")</f>
        <v/>
      </c>
      <c r="V354" s="10"/>
      <c r="W354" s="10"/>
      <c r="X354" s="10" t="str">
        <f>IF(C354=402,HEX2DEC(G354),"")</f>
        <v/>
      </c>
      <c r="Y354" s="10" t="str">
        <f>IF(C354=402,HEX2DEC(_xlfn.CONCAT(N354,M354,L354,K354))/1000,"")</f>
        <v/>
      </c>
      <c r="Z354" s="11"/>
      <c r="AA354" s="10"/>
      <c r="AB354" s="10"/>
      <c r="AC354" s="10" t="str">
        <f>IF(C354=403,HEX2DEC(_xlfn.CONCAT(N354,M354,L354,K354))/1000,"")</f>
        <v/>
      </c>
      <c r="AD354" s="10"/>
      <c r="AE354" s="10"/>
      <c r="AF354" s="10"/>
      <c r="AG354" s="10"/>
      <c r="AH354" s="10"/>
      <c r="AI354" s="10"/>
      <c r="AJ354" s="11"/>
      <c r="AK354" s="10"/>
      <c r="AL354" s="10"/>
      <c r="AM354" s="10"/>
      <c r="AN354" s="10"/>
      <c r="AO354" s="10"/>
      <c r="AP354" s="10"/>
      <c r="AQ354" s="10"/>
      <c r="AR354" s="10"/>
    </row>
    <row r="355">
      <c r="A355" s="7">
        <f>'Filtered Data'!A354</f>
        <v>14257</v>
      </c>
      <c r="B355" s="7">
        <f>'Filtered Data'!B354</f>
        <v>0</v>
      </c>
      <c r="C355" s="7">
        <f>'Filtered Data'!C354</f>
        <v>401</v>
      </c>
      <c r="D355" s="7">
        <f>'Filtered Data'!D354</f>
        <v>0</v>
      </c>
      <c r="E355" s="7">
        <f>'Filtered Data'!E354</f>
        <v>0</v>
      </c>
      <c r="F355" s="7">
        <f>'Filtered Data'!F354</f>
        <v>8</v>
      </c>
      <c r="G355" s="7" t="str">
        <f>'Filtered Data'!G354</f>
        <v>6d</v>
      </c>
      <c r="H355" s="7" t="str">
        <f>'Filtered Data'!H354</f>
        <v>9a</v>
      </c>
      <c r="I355" s="7" t="str">
        <f>'Filtered Data'!I354</f>
        <v>00</v>
      </c>
      <c r="J355" s="7" t="str">
        <f>'Filtered Data'!J354</f>
        <v>00</v>
      </c>
      <c r="K355" s="7" t="str">
        <f>'Filtered Data'!K354</f>
        <v>4d</v>
      </c>
      <c r="L355" s="7" t="str">
        <f>'Filtered Data'!L354</f>
        <v>00</v>
      </c>
      <c r="M355" s="7" t="str">
        <f>'Filtered Data'!M354</f>
        <v>00</v>
      </c>
      <c r="N355" s="7" t="str">
        <f>'Filtered Data'!N354</f>
        <v>00</v>
      </c>
      <c r="P355" s="9" t="e">
        <f t="shared" si="6"/>
        <v>#NUM!</v>
      </c>
      <c r="Q355" s="10"/>
      <c r="R355" s="10">
        <f>IF(C355=401,(HEX2DEC(_xlfn.CONCAT(H355,G355))/1000),"")</f>
        <v>39.533000000000001</v>
      </c>
      <c r="S355" s="6">
        <f>HEX2DEC(_xlfn.CONCAT(N355,M355,L355,K355))</f>
        <v>77</v>
      </c>
      <c r="T355" s="6">
        <f>IF(S355&gt;2147483647,S355-4294967296,S355)</f>
        <v>77</v>
      </c>
      <c r="U355" s="6">
        <f>IF(C355=401,T355/1000,"")</f>
        <v>7.6999999999999999e-002</v>
      </c>
      <c r="V355" s="10"/>
      <c r="W355" s="10"/>
      <c r="X355" s="10" t="str">
        <f>IF(C355=402,HEX2DEC(G355),"")</f>
        <v/>
      </c>
      <c r="Y355" s="10" t="str">
        <f>IF(C355=402,HEX2DEC(_xlfn.CONCAT(N355,M355,L355,K355))/1000,"")</f>
        <v/>
      </c>
      <c r="Z355" s="11"/>
      <c r="AA355" s="10"/>
      <c r="AB355" s="10"/>
      <c r="AC355" s="10" t="str">
        <f>IF(C355=403,HEX2DEC(_xlfn.CONCAT(N355,M355,L355,K355))/1000,"")</f>
        <v/>
      </c>
      <c r="AD355" s="10"/>
      <c r="AE355" s="10"/>
      <c r="AF355" s="10"/>
      <c r="AG355" s="10"/>
      <c r="AH355" s="10"/>
      <c r="AI355" s="10"/>
      <c r="AJ355" s="11"/>
      <c r="AK355" s="10"/>
      <c r="AL355" s="10"/>
      <c r="AM355" s="10"/>
      <c r="AN355" s="10"/>
      <c r="AO355" s="10"/>
      <c r="AP355" s="10"/>
      <c r="AQ355" s="10"/>
      <c r="AR355" s="10"/>
    </row>
    <row r="356">
      <c r="A356" s="7">
        <f>'Filtered Data'!A355</f>
        <v>14273</v>
      </c>
      <c r="B356" s="7">
        <f>'Filtered Data'!B355</f>
        <v>1</v>
      </c>
      <c r="C356" s="7">
        <f>'Filtered Data'!C355</f>
        <v>300</v>
      </c>
      <c r="D356" s="7">
        <f>'Filtered Data'!D355</f>
        <v>0</v>
      </c>
      <c r="E356" s="7">
        <f>'Filtered Data'!E355</f>
        <v>0</v>
      </c>
      <c r="F356" s="7">
        <f>'Filtered Data'!F355</f>
        <v>8</v>
      </c>
      <c r="G356" s="7" t="str">
        <f>'Filtered Data'!G355</f>
        <v>03</v>
      </c>
      <c r="H356" s="7" t="str">
        <f>'Filtered Data'!H355</f>
        <v>5a</v>
      </c>
      <c r="I356" s="7" t="str">
        <f>'Filtered Data'!I355</f>
        <v>64</v>
      </c>
      <c r="J356" s="7" t="str">
        <f>'Filtered Data'!J355</f>
        <v>5a</v>
      </c>
      <c r="K356" s="7" t="str">
        <f>'Filtered Data'!K355</f>
        <v>41</v>
      </c>
      <c r="L356" s="7" t="str">
        <f>'Filtered Data'!L355</f>
        <v>00</v>
      </c>
      <c r="M356" s="7" t="str">
        <f>'Filtered Data'!M355</f>
        <v>32</v>
      </c>
      <c r="N356" s="7" t="str">
        <f>'Filtered Data'!N355</f>
        <v>a8</v>
      </c>
      <c r="P356" s="9" t="e">
        <f t="shared" ref="P356:P419" si="7">HEX2DEC(_xlfn.CONCAT(G356:N356))</f>
        <v>#NUM!</v>
      </c>
      <c r="Q356" s="10"/>
      <c r="R356" s="10" t="str">
        <f>IF(C356=401,(HEX2DEC(_xlfn.CONCAT(H356,G356))/1000),"")</f>
        <v/>
      </c>
      <c r="S356" s="6">
        <f>HEX2DEC(_xlfn.CONCAT(N356,M356,L356,K356))</f>
        <v>2821849153</v>
      </c>
      <c r="T356" s="6">
        <f>IF(S356&gt;2147483647,S356-4294967296,S356)</f>
        <v>-1473118143</v>
      </c>
      <c r="U356" s="6" t="str">
        <f>IF(C356=401,T356/1000,"")</f>
        <v/>
      </c>
      <c r="V356" s="10"/>
      <c r="W356" s="10"/>
      <c r="X356" s="10" t="str">
        <f>IF(C356=402,HEX2DEC(G356),"")</f>
        <v/>
      </c>
      <c r="Y356" s="10" t="str">
        <f>IF(C356=402,HEX2DEC(_xlfn.CONCAT(N356,M356,L356,K356))/1000,"")</f>
        <v/>
      </c>
      <c r="Z356" s="11"/>
      <c r="AA356" s="10"/>
      <c r="AB356" s="10"/>
      <c r="AC356" s="10" t="str">
        <f>IF(C356=403,HEX2DEC(_xlfn.CONCAT(N356,M356,L356,K356))/1000,"")</f>
        <v/>
      </c>
      <c r="AD356" s="10"/>
      <c r="AE356" s="10"/>
      <c r="AF356" s="10"/>
      <c r="AG356" s="10"/>
      <c r="AH356" s="10"/>
      <c r="AI356" s="10"/>
      <c r="AJ356" s="11"/>
      <c r="AK356" s="10"/>
      <c r="AL356" s="10"/>
      <c r="AM356" s="10"/>
      <c r="AN356" s="10"/>
      <c r="AO356" s="10"/>
      <c r="AP356" s="10"/>
      <c r="AQ356" s="10"/>
      <c r="AR356" s="10"/>
    </row>
    <row r="357">
      <c r="A357" s="7">
        <f>'Filtered Data'!A356</f>
        <v>14274</v>
      </c>
      <c r="B357" s="7">
        <f>'Filtered Data'!B356</f>
        <v>1</v>
      </c>
      <c r="C357" s="7">
        <f>'Filtered Data'!C356</f>
        <v>301</v>
      </c>
      <c r="D357" s="7">
        <f>'Filtered Data'!D356</f>
        <v>0</v>
      </c>
      <c r="E357" s="7">
        <f>'Filtered Data'!E356</f>
        <v>0</v>
      </c>
      <c r="F357" s="7">
        <f>'Filtered Data'!F356</f>
        <v>3</v>
      </c>
      <c r="G357" s="7" t="str">
        <f>'Filtered Data'!G356</f>
        <v>80</v>
      </c>
      <c r="H357" s="7" t="str">
        <f>'Filtered Data'!H356</f>
        <v>08</v>
      </c>
      <c r="I357" s="7" t="str">
        <f>'Filtered Data'!I356</f>
        <v>00</v>
      </c>
      <c r="J357" s="7" t="str">
        <f>'Filtered Data'!J356</f>
        <v/>
      </c>
      <c r="K357" s="7" t="str">
        <f>'Filtered Data'!K356</f>
        <v/>
      </c>
      <c r="L357" s="7" t="str">
        <f>'Filtered Data'!L356</f>
        <v/>
      </c>
      <c r="M357" s="7" t="str">
        <f>'Filtered Data'!M356</f>
        <v/>
      </c>
      <c r="N357" s="7" t="str">
        <f>'Filtered Data'!N356</f>
        <v/>
      </c>
      <c r="P357" s="9"/>
      <c r="Q357" s="10"/>
      <c r="R357" s="10" t="str">
        <f>IF(C357=401,(HEX2DEC(_xlfn.CONCAT(H357,G357))/1000),"")</f>
        <v/>
      </c>
      <c r="S357" s="6">
        <f>HEX2DEC(_xlfn.CONCAT(N357,M357,L357,K357))</f>
        <v>0</v>
      </c>
      <c r="T357" s="6">
        <f>IF(S357&gt;2147483647,S357-4294967296,S357)</f>
        <v>0</v>
      </c>
      <c r="U357" s="6" t="str">
        <f>IF(C357=401,T357/1000,"")</f>
        <v/>
      </c>
      <c r="V357" s="10"/>
      <c r="W357" s="10"/>
      <c r="X357" s="10" t="str">
        <f>IF(C357=402,HEX2DEC(G357),"")</f>
        <v/>
      </c>
      <c r="Y357" s="10" t="str">
        <f>IF(C357=402,HEX2DEC(_xlfn.CONCAT(N357,M357,L357,K357))/1000,"")</f>
        <v/>
      </c>
      <c r="Z357" s="11"/>
      <c r="AA357" s="10"/>
      <c r="AB357" s="10"/>
      <c r="AC357" s="10" t="str">
        <f>IF(C357=403,HEX2DEC(_xlfn.CONCAT(N357,M357,L357,K357))/1000,"")</f>
        <v/>
      </c>
      <c r="AD357" s="10"/>
      <c r="AE357" s="10"/>
      <c r="AF357" s="10"/>
      <c r="AG357" s="10"/>
      <c r="AH357" s="10"/>
      <c r="AI357" s="10"/>
      <c r="AJ357" s="11"/>
      <c r="AK357" s="10"/>
      <c r="AL357" s="10"/>
      <c r="AM357" s="10"/>
      <c r="AN357" s="10"/>
      <c r="AO357" s="10"/>
      <c r="AP357" s="10"/>
      <c r="AQ357" s="10"/>
      <c r="AR357" s="10"/>
    </row>
    <row r="358">
      <c r="A358" s="7">
        <f>'Filtered Data'!A357</f>
        <v>14277</v>
      </c>
      <c r="B358" s="7">
        <f>'Filtered Data'!B357</f>
        <v>0</v>
      </c>
      <c r="C358" s="7">
        <f>'Filtered Data'!C357</f>
        <v>400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01</v>
      </c>
      <c r="H358" s="7" t="str">
        <f>'Filtered Data'!H357</f>
        <v>00</v>
      </c>
      <c r="I358" s="7" t="str">
        <f>'Filtered Data'!I357</f>
        <v>c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7"/>
        <v>#NUM!</v>
      </c>
      <c r="Q358" s="10"/>
      <c r="R358" s="10" t="str">
        <f>IF(C358=401,(HEX2DEC(_xlfn.CONCAT(H358,G358))/1000),"")</f>
        <v/>
      </c>
      <c r="S358" s="6">
        <f>HEX2DEC(_xlfn.CONCAT(N358,M358,L358,K358))</f>
        <v>0</v>
      </c>
      <c r="T358" s="6">
        <f>IF(S358&gt;2147483647,S358-4294967296,S358)</f>
        <v>0</v>
      </c>
      <c r="U358" s="6" t="str">
        <f>IF(C358=401,T358/1000,"")</f>
        <v/>
      </c>
      <c r="V358" s="10"/>
      <c r="W358" s="10"/>
      <c r="X358" s="10" t="str">
        <f>IF(C358=402,HEX2DEC(G358),"")</f>
        <v/>
      </c>
      <c r="Y358" s="10" t="str">
        <f>IF(C358=402,HEX2DEC(_xlfn.CONCAT(N358,M358,L358,K358))/1000,"")</f>
        <v/>
      </c>
      <c r="Z358" s="11"/>
      <c r="AA358" s="10"/>
      <c r="AB358" s="10"/>
      <c r="AC358" s="10" t="str">
        <f>IF(C358=403,HEX2DEC(_xlfn.CONCAT(N358,M358,L358,K358))/1000,"")</f>
        <v/>
      </c>
      <c r="AD358" s="10"/>
      <c r="AE358" s="10"/>
      <c r="AF358" s="10"/>
      <c r="AG358" s="10"/>
      <c r="AH358" s="10"/>
      <c r="AI358" s="10"/>
      <c r="AJ358" s="11"/>
      <c r="AK358" s="10"/>
      <c r="AL358" s="10"/>
      <c r="AM358" s="10"/>
      <c r="AN358" s="10"/>
      <c r="AO358" s="10"/>
      <c r="AP358" s="10"/>
      <c r="AQ358" s="10"/>
      <c r="AR358" s="10"/>
    </row>
    <row r="359">
      <c r="A359" s="7">
        <f>'Filtered Data'!A358</f>
        <v>14321</v>
      </c>
      <c r="B359" s="7">
        <f>'Filtered Data'!B358</f>
        <v>0</v>
      </c>
      <c r="C359" s="7">
        <f>'Filtered Data'!C358</f>
        <v>201</v>
      </c>
      <c r="D359" s="7">
        <f>'Filtered Data'!D358</f>
        <v>0</v>
      </c>
      <c r="E359" s="7">
        <f>'Filtered Data'!E358</f>
        <v>0</v>
      </c>
      <c r="F359" s="7">
        <f>'Filtered Data'!F358</f>
        <v>6</v>
      </c>
      <c r="G359" s="7" t="str">
        <f>'Filtered Data'!G358</f>
        <v>00</v>
      </c>
      <c r="H359" s="7" t="str">
        <f>'Filtered Data'!H358</f>
        <v>00</v>
      </c>
      <c r="I359" s="7" t="str">
        <f>'Filtered Data'!I358</f>
        <v>00</v>
      </c>
      <c r="J359" s="7" t="str">
        <f>'Filtered Data'!J358</f>
        <v>00</v>
      </c>
      <c r="K359" s="7" t="str">
        <f>'Filtered Data'!K358</f>
        <v>62</v>
      </c>
      <c r="L359" s="7" t="str">
        <f>'Filtered Data'!L358</f>
        <v>00</v>
      </c>
      <c r="M359" s="7" t="str">
        <f>'Filtered Data'!M358</f>
        <v/>
      </c>
      <c r="N359" s="7" t="str">
        <f>'Filtered Data'!N358</f>
        <v/>
      </c>
      <c r="P359" s="9" t="e">
        <f t="shared" si="7"/>
        <v>#NUM!</v>
      </c>
      <c r="Q359" s="10"/>
      <c r="R359" s="10" t="str">
        <f>IF(C359=401,(HEX2DEC(_xlfn.CONCAT(H359,G359))/1000),"")</f>
        <v/>
      </c>
      <c r="S359" s="6">
        <f>HEX2DEC(_xlfn.CONCAT(N359,M359,L359,K359))</f>
        <v>98</v>
      </c>
      <c r="T359" s="6">
        <f>IF(S359&gt;2147483647,S359-4294967296,S359)</f>
        <v>98</v>
      </c>
      <c r="U359" s="6" t="str">
        <f>IF(C359=401,T359/1000,"")</f>
        <v/>
      </c>
      <c r="V359" s="10"/>
      <c r="W359" s="10"/>
      <c r="X359" s="10" t="str">
        <f>IF(C359=402,HEX2DEC(G359),"")</f>
        <v/>
      </c>
      <c r="Y359" s="10" t="str">
        <f>IF(C359=402,HEX2DEC(_xlfn.CONCAT(N359,M359,L359,K359))/1000,"")</f>
        <v/>
      </c>
      <c r="Z359" s="11"/>
      <c r="AA359" s="10"/>
      <c r="AB359" s="10"/>
      <c r="AC359" s="10" t="str">
        <f>IF(C359=403,HEX2DEC(_xlfn.CONCAT(N359,M359,L359,K359))/1000,"")</f>
        <v/>
      </c>
      <c r="AD359" s="10"/>
      <c r="AE359" s="10"/>
      <c r="AF359" s="10"/>
      <c r="AG359" s="10"/>
      <c r="AH359" s="10"/>
      <c r="AI359" s="10"/>
      <c r="AJ359" s="11"/>
      <c r="AK359" s="10"/>
      <c r="AL359" s="10"/>
      <c r="AM359" s="10"/>
      <c r="AN359" s="10"/>
      <c r="AO359" s="10"/>
      <c r="AP359" s="10"/>
      <c r="AQ359" s="10"/>
      <c r="AR359" s="10"/>
    </row>
    <row r="360">
      <c r="A360" s="7">
        <f>'Filtered Data'!A359</f>
        <v>14322</v>
      </c>
      <c r="B360" s="7">
        <f>'Filtered Data'!B359</f>
        <v>1</v>
      </c>
      <c r="C360" s="7">
        <f>'Filtered Data'!C359</f>
        <v>300</v>
      </c>
      <c r="D360" s="7">
        <f>'Filtered Data'!D359</f>
        <v>0</v>
      </c>
      <c r="E360" s="7">
        <f>'Filtered Data'!E359</f>
        <v>0</v>
      </c>
      <c r="F360" s="7">
        <f>'Filtered Data'!F359</f>
        <v>8</v>
      </c>
      <c r="G360" s="7" t="str">
        <f>'Filtered Data'!G359</f>
        <v>03</v>
      </c>
      <c r="H360" s="7" t="str">
        <f>'Filtered Data'!H359</f>
        <v>5a</v>
      </c>
      <c r="I360" s="7" t="str">
        <f>'Filtered Data'!I359</f>
        <v>64</v>
      </c>
      <c r="J360" s="7" t="str">
        <f>'Filtered Data'!J359</f>
        <v>5a</v>
      </c>
      <c r="K360" s="7" t="str">
        <f>'Filtered Data'!K359</f>
        <v>41</v>
      </c>
      <c r="L360" s="7" t="str">
        <f>'Filtered Data'!L359</f>
        <v>00</v>
      </c>
      <c r="M360" s="7" t="str">
        <f>'Filtered Data'!M359</f>
        <v>32</v>
      </c>
      <c r="N360" s="7" t="str">
        <f>'Filtered Data'!N359</f>
        <v>a9</v>
      </c>
      <c r="P360" s="9" t="e">
        <f t="shared" si="7"/>
        <v>#NUM!</v>
      </c>
      <c r="Q360" s="10"/>
      <c r="R360" s="10" t="str">
        <f>IF(C360=401,(HEX2DEC(_xlfn.CONCAT(H360,G360))/1000),"")</f>
        <v/>
      </c>
      <c r="S360" s="6">
        <f>HEX2DEC(_xlfn.CONCAT(N360,M360,L360,K360))</f>
        <v>2838626369</v>
      </c>
      <c r="T360" s="6">
        <f>IF(S360&gt;2147483647,S360-4294967296,S360)</f>
        <v>-1456340927</v>
      </c>
      <c r="U360" s="6" t="str">
        <f>IF(C360=401,T360/1000,"")</f>
        <v/>
      </c>
      <c r="V360" s="10"/>
      <c r="W360" s="10"/>
      <c r="X360" s="10" t="str">
        <f>IF(C360=402,HEX2DEC(G360),"")</f>
        <v/>
      </c>
      <c r="Y360" s="10" t="str">
        <f>IF(C360=402,HEX2DEC(_xlfn.CONCAT(N360,M360,L360,K360))/1000,"")</f>
        <v/>
      </c>
      <c r="Z360" s="11"/>
      <c r="AA360" s="10"/>
      <c r="AB360" s="10"/>
      <c r="AC360" s="10" t="str">
        <f>IF(C360=403,HEX2DEC(_xlfn.CONCAT(N360,M360,L360,K360))/1000,"")</f>
        <v/>
      </c>
      <c r="AD360" s="10"/>
      <c r="AE360" s="10"/>
      <c r="AF360" s="10"/>
      <c r="AG360" s="10"/>
      <c r="AH360" s="10"/>
      <c r="AI360" s="10"/>
      <c r="AJ360" s="11"/>
      <c r="AK360" s="10"/>
      <c r="AL360" s="10"/>
      <c r="AM360" s="10"/>
      <c r="AN360" s="10"/>
      <c r="AO360" s="10"/>
      <c r="AP360" s="10"/>
      <c r="AQ360" s="10"/>
      <c r="AR360" s="10"/>
    </row>
    <row r="361">
      <c r="A361" s="7">
        <f>'Filtered Data'!A360</f>
        <v>14323</v>
      </c>
      <c r="B361" s="7">
        <f>'Filtered Data'!B360</f>
        <v>1</v>
      </c>
      <c r="C361" s="7">
        <f>'Filtered Data'!C360</f>
        <v>301</v>
      </c>
      <c r="D361" s="7">
        <f>'Filtered Data'!D360</f>
        <v>0</v>
      </c>
      <c r="E361" s="7">
        <f>'Filtered Data'!E360</f>
        <v>0</v>
      </c>
      <c r="F361" s="7">
        <f>'Filtered Data'!F360</f>
        <v>3</v>
      </c>
      <c r="G361" s="7" t="str">
        <f>'Filtered Data'!G360</f>
        <v>88</v>
      </c>
      <c r="H361" s="7" t="str">
        <f>'Filtered Data'!H360</f>
        <v>09</v>
      </c>
      <c r="I361" s="7" t="str">
        <f>'Filtered Data'!I360</f>
        <v>00</v>
      </c>
      <c r="J361" s="7" t="str">
        <f>'Filtered Data'!J360</f>
        <v/>
      </c>
      <c r="K361" s="7" t="str">
        <f>'Filtered Data'!K360</f>
        <v/>
      </c>
      <c r="L361" s="7" t="str">
        <f>'Filtered Data'!L360</f>
        <v/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>IF(C361=401,(HEX2DEC(_xlfn.CONCAT(H361,G361))/1000),"")</f>
        <v/>
      </c>
      <c r="S361" s="6">
        <f>HEX2DEC(_xlfn.CONCAT(N361,M361,L361,K361))</f>
        <v>0</v>
      </c>
      <c r="T361" s="6">
        <f>IF(S361&gt;2147483647,S361-4294967296,S361)</f>
        <v>0</v>
      </c>
      <c r="U361" s="6" t="str">
        <f>IF(C361=401,T361/1000,"")</f>
        <v/>
      </c>
      <c r="V361" s="10"/>
      <c r="W361" s="10"/>
      <c r="X361" s="10" t="str">
        <f>IF(C361=402,HEX2DEC(G361),"")</f>
        <v/>
      </c>
      <c r="Y361" s="10" t="str">
        <f>IF(C361=402,HEX2DEC(_xlfn.CONCAT(N361,M361,L361,K361))/1000,"")</f>
        <v/>
      </c>
      <c r="Z361" s="11"/>
      <c r="AA361" s="10"/>
      <c r="AB361" s="10"/>
      <c r="AC361" s="10" t="str">
        <f>IF(C361=403,HEX2DEC(_xlfn.CONCAT(N361,M361,L361,K361))/1000,"")</f>
        <v/>
      </c>
      <c r="AD361" s="10"/>
      <c r="AE361" s="10"/>
      <c r="AF361" s="10"/>
      <c r="AG361" s="10"/>
      <c r="AH361" s="10"/>
      <c r="AI361" s="10"/>
      <c r="AJ361" s="11"/>
      <c r="AK361" s="10"/>
      <c r="AL361" s="10"/>
      <c r="AM361" s="10"/>
      <c r="AN361" s="10"/>
      <c r="AO361" s="10"/>
      <c r="AP361" s="10"/>
      <c r="AQ361" s="10"/>
      <c r="AR361" s="10"/>
    </row>
    <row r="362">
      <c r="A362" s="7">
        <f>'Filtered Data'!A361</f>
        <v>14333</v>
      </c>
      <c r="B362" s="7">
        <f>'Filtered Data'!B361</f>
        <v>0</v>
      </c>
      <c r="C362" s="7">
        <f>'Filtered Data'!C361</f>
        <v>203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90</v>
      </c>
      <c r="H362" s="7" t="str">
        <f>'Filtered Data'!H361</f>
        <v>00</v>
      </c>
      <c r="I362" s="7" t="str">
        <f>'Filtered Data'!I361</f>
        <v>00</v>
      </c>
      <c r="J362" s="7" t="str">
        <f>'Filtered Data'!J361</f>
        <v>00</v>
      </c>
      <c r="K362" s="7" t="str">
        <f>'Filtered Data'!K361</f>
        <v>00</v>
      </c>
      <c r="L362" s="7" t="str">
        <f>'Filtered Data'!L361</f>
        <v>00</v>
      </c>
      <c r="M362" s="7" t="str">
        <f>'Filtered Data'!M361</f>
        <v>00</v>
      </c>
      <c r="N362" s="7" t="str">
        <f>'Filtered Data'!N361</f>
        <v>00</v>
      </c>
      <c r="P362" s="9" t="e">
        <f t="shared" si="7"/>
        <v>#NUM!</v>
      </c>
      <c r="Q362" s="10"/>
      <c r="R362" s="10" t="str">
        <f>IF(C362=401,(HEX2DEC(_xlfn.CONCAT(H362,G362))/1000),"")</f>
        <v/>
      </c>
      <c r="S362" s="6">
        <f>HEX2DEC(_xlfn.CONCAT(N362,M362,L362,K362))</f>
        <v>0</v>
      </c>
      <c r="T362" s="6">
        <f>IF(S362&gt;2147483647,S362-4294967296,S362)</f>
        <v>0</v>
      </c>
      <c r="U362" s="6" t="str">
        <f>IF(C362=401,T362/1000,"")</f>
        <v/>
      </c>
      <c r="V362" s="10"/>
      <c r="W362" s="10"/>
      <c r="X362" s="10" t="str">
        <f>IF(C362=402,HEX2DEC(G362),"")</f>
        <v/>
      </c>
      <c r="Y362" s="10" t="str">
        <f>IF(C362=402,HEX2DEC(_xlfn.CONCAT(N362,M362,L362,K362))/1000,"")</f>
        <v/>
      </c>
      <c r="Z362" s="11"/>
      <c r="AA362" s="10"/>
      <c r="AB362" s="10"/>
      <c r="AC362" s="10" t="str">
        <f>IF(C362=403,HEX2DEC(_xlfn.CONCAT(N362,M362,L362,K362))/1000,"")</f>
        <v/>
      </c>
      <c r="AD362" s="10"/>
      <c r="AE362" s="10"/>
      <c r="AF362" s="10"/>
      <c r="AG362" s="10"/>
      <c r="AH362" s="10"/>
      <c r="AI362" s="10"/>
      <c r="AJ362" s="11"/>
      <c r="AK362" s="10"/>
      <c r="AL362" s="10"/>
      <c r="AM362" s="10"/>
      <c r="AN362" s="10"/>
      <c r="AO362" s="10"/>
      <c r="AP362" s="10"/>
      <c r="AQ362" s="10"/>
      <c r="AR362" s="10"/>
    </row>
    <row r="363">
      <c r="A363" s="7">
        <f>'Filtered Data'!A362</f>
        <v>14337</v>
      </c>
      <c r="B363" s="7">
        <f>'Filtered Data'!B362</f>
        <v>0</v>
      </c>
      <c r="C363" s="7">
        <f>'Filtered Data'!C362</f>
        <v>401</v>
      </c>
      <c r="D363" s="7">
        <f>'Filtered Data'!D362</f>
        <v>0</v>
      </c>
      <c r="E363" s="7">
        <f>'Filtered Data'!E362</f>
        <v>0</v>
      </c>
      <c r="F363" s="7">
        <f>'Filtered Data'!F362</f>
        <v>8</v>
      </c>
      <c r="G363" s="7" t="str">
        <f>'Filtered Data'!G362</f>
        <v>6d</v>
      </c>
      <c r="H363" s="7" t="str">
        <f>'Filtered Data'!H362</f>
        <v>9a</v>
      </c>
      <c r="I363" s="7" t="str">
        <f>'Filtered Data'!I362</f>
        <v>00</v>
      </c>
      <c r="J363" s="7" t="str">
        <f>'Filtered Data'!J362</f>
        <v>00</v>
      </c>
      <c r="K363" s="7" t="str">
        <f>'Filtered Data'!K362</f>
        <v>4d</v>
      </c>
      <c r="L363" s="7" t="str">
        <f>'Filtered Data'!L362</f>
        <v>00</v>
      </c>
      <c r="M363" s="7" t="str">
        <f>'Filtered Data'!M362</f>
        <v>00</v>
      </c>
      <c r="N363" s="7" t="str">
        <f>'Filtered Data'!N362</f>
        <v>00</v>
      </c>
      <c r="P363" s="9" t="e">
        <f t="shared" si="7"/>
        <v>#NUM!</v>
      </c>
      <c r="Q363" s="10"/>
      <c r="R363" s="10">
        <f>IF(C363=401,(HEX2DEC(_xlfn.CONCAT(H363,G363))/1000),"")</f>
        <v>39.533000000000001</v>
      </c>
      <c r="S363" s="6">
        <f>HEX2DEC(_xlfn.CONCAT(N363,M363,L363,K363))</f>
        <v>77</v>
      </c>
      <c r="T363" s="6">
        <f>IF(S363&gt;2147483647,S363-4294967296,S363)</f>
        <v>77</v>
      </c>
      <c r="U363" s="6">
        <f>IF(C363=401,T363/1000,"")</f>
        <v>7.6999999999999999e-002</v>
      </c>
      <c r="V363" s="10"/>
      <c r="W363" s="10"/>
      <c r="X363" s="10" t="str">
        <f>IF(C363=402,HEX2DEC(G363),"")</f>
        <v/>
      </c>
      <c r="Y363" s="10" t="str">
        <f>IF(C363=402,HEX2DEC(_xlfn.CONCAT(N363,M363,L363,K363))/1000,"")</f>
        <v/>
      </c>
      <c r="Z363" s="11"/>
      <c r="AA363" s="10"/>
      <c r="AB363" s="10"/>
      <c r="AC363" s="10" t="str">
        <f>IF(C363=403,HEX2DEC(_xlfn.CONCAT(N363,M363,L363,K363))/1000,"")</f>
        <v/>
      </c>
      <c r="AD363" s="10"/>
      <c r="AE363" s="10"/>
      <c r="AF363" s="10"/>
      <c r="AG363" s="10"/>
      <c r="AH363" s="10"/>
      <c r="AI363" s="10"/>
      <c r="AJ363" s="11"/>
      <c r="AK363" s="10"/>
      <c r="AL363" s="10"/>
      <c r="AM363" s="10"/>
      <c r="AN363" s="10"/>
      <c r="AO363" s="10"/>
      <c r="AP363" s="10"/>
      <c r="AQ363" s="10"/>
      <c r="AR363" s="10"/>
    </row>
    <row r="364">
      <c r="A364" s="7">
        <f>'Filtered Data'!A363</f>
        <v>14345</v>
      </c>
      <c r="B364" s="7">
        <f>'Filtered Data'!B363</f>
        <v>0</v>
      </c>
      <c r="C364" s="7">
        <f>'Filtered Data'!C363</f>
        <v>400</v>
      </c>
      <c r="D364" s="7">
        <f>'Filtered Data'!D363</f>
        <v>0</v>
      </c>
      <c r="E364" s="7">
        <f>'Filtered Data'!E363</f>
        <v>0</v>
      </c>
      <c r="F364" s="7">
        <f>'Filtered Data'!F363</f>
        <v>8</v>
      </c>
      <c r="G364" s="7" t="str">
        <f>'Filtered Data'!G363</f>
        <v>01</v>
      </c>
      <c r="H364" s="7" t="str">
        <f>'Filtered Data'!H363</f>
        <v>00</v>
      </c>
      <c r="I364" s="7" t="str">
        <f>'Filtered Data'!I363</f>
        <v>c</v>
      </c>
      <c r="J364" s="7" t="str">
        <f>'Filtered Data'!J363</f>
        <v>00</v>
      </c>
      <c r="K364" s="7" t="str">
        <f>'Filtered Data'!K363</f>
        <v>00</v>
      </c>
      <c r="L364" s="7" t="str">
        <f>'Filtered Data'!L363</f>
        <v>00</v>
      </c>
      <c r="M364" s="7" t="str">
        <f>'Filtered Data'!M363</f>
        <v>00</v>
      </c>
      <c r="N364" s="7" t="str">
        <f>'Filtered Data'!N363</f>
        <v>00</v>
      </c>
      <c r="P364" s="9" t="e">
        <f t="shared" si="7"/>
        <v>#NUM!</v>
      </c>
      <c r="Q364" s="10"/>
      <c r="R364" s="10" t="str">
        <f>IF(C364=401,(HEX2DEC(_xlfn.CONCAT(H364,G364))/1000),"")</f>
        <v/>
      </c>
      <c r="S364" s="6">
        <f>HEX2DEC(_xlfn.CONCAT(N364,M364,L364,K364))</f>
        <v>0</v>
      </c>
      <c r="T364" s="6">
        <f>IF(S364&gt;2147483647,S364-4294967296,S364)</f>
        <v>0</v>
      </c>
      <c r="U364" s="6" t="str">
        <f>IF(C364=401,T364/1000,"")</f>
        <v/>
      </c>
      <c r="V364" s="10"/>
      <c r="W364" s="10"/>
      <c r="X364" s="10" t="str">
        <f>IF(C364=402,HEX2DEC(G364),"")</f>
        <v/>
      </c>
      <c r="Y364" s="10" t="str">
        <f>IF(C364=402,HEX2DEC(_xlfn.CONCAT(N364,M364,L364,K364))/1000,"")</f>
        <v/>
      </c>
      <c r="Z364" s="11"/>
      <c r="AA364" s="10"/>
      <c r="AB364" s="10"/>
      <c r="AC364" s="10" t="str">
        <f>IF(C364=403,HEX2DEC(_xlfn.CONCAT(N364,M364,L364,K364))/1000,"")</f>
        <v/>
      </c>
      <c r="AD364" s="10"/>
      <c r="AE364" s="10"/>
      <c r="AF364" s="10"/>
      <c r="AG364" s="10"/>
      <c r="AH364" s="10"/>
      <c r="AI364" s="10"/>
      <c r="AJ364" s="11"/>
      <c r="AK364" s="10"/>
      <c r="AL364" s="10"/>
      <c r="AM364" s="10"/>
      <c r="AN364" s="10"/>
      <c r="AO364" s="10"/>
      <c r="AP364" s="10"/>
      <c r="AQ364" s="10"/>
      <c r="AR364" s="10"/>
    </row>
    <row r="365">
      <c r="A365" s="7">
        <f>'Filtered Data'!A364</f>
        <v>14357</v>
      </c>
      <c r="B365" s="7">
        <f>'Filtered Data'!B364</f>
        <v>0</v>
      </c>
      <c r="C365" s="7">
        <f>'Filtered Data'!C364</f>
        <v>201</v>
      </c>
      <c r="D365" s="7">
        <f>'Filtered Data'!D364</f>
        <v>0</v>
      </c>
      <c r="E365" s="7">
        <f>'Filtered Data'!E364</f>
        <v>0</v>
      </c>
      <c r="F365" s="7">
        <f>'Filtered Data'!F364</f>
        <v>6</v>
      </c>
      <c r="G365" s="7" t="str">
        <f>'Filtered Data'!G364</f>
        <v>00</v>
      </c>
      <c r="H365" s="7" t="str">
        <f>'Filtered Data'!H364</f>
        <v>00</v>
      </c>
      <c r="I365" s="7" t="str">
        <f>'Filtered Data'!I364</f>
        <v>00</v>
      </c>
      <c r="J365" s="7" t="str">
        <f>'Filtered Data'!J364</f>
        <v>00</v>
      </c>
      <c r="K365" s="7" t="str">
        <f>'Filtered Data'!K364</f>
        <v>62</v>
      </c>
      <c r="L365" s="7" t="str">
        <f>'Filtered Data'!L364</f>
        <v>00</v>
      </c>
      <c r="M365" s="7" t="str">
        <f>'Filtered Data'!M364</f>
        <v/>
      </c>
      <c r="N365" s="7" t="str">
        <f>'Filtered Data'!N364</f>
        <v/>
      </c>
      <c r="P365" s="9" t="e">
        <f t="shared" si="7"/>
        <v>#NUM!</v>
      </c>
      <c r="Q365" s="10"/>
      <c r="R365" s="10" t="str">
        <f>IF(C365=401,(HEX2DEC(_xlfn.CONCAT(H365,G365))/1000),"")</f>
        <v/>
      </c>
      <c r="S365" s="6">
        <f>HEX2DEC(_xlfn.CONCAT(N365,M365,L365,K365))</f>
        <v>98</v>
      </c>
      <c r="T365" s="6">
        <f>IF(S365&gt;2147483647,S365-4294967296,S365)</f>
        <v>98</v>
      </c>
      <c r="U365" s="6" t="str">
        <f>IF(C365=401,T365/1000,"")</f>
        <v/>
      </c>
      <c r="V365" s="10"/>
      <c r="W365" s="10"/>
      <c r="X365" s="10" t="str">
        <f>IF(C365=402,HEX2DEC(G365),"")</f>
        <v/>
      </c>
      <c r="Y365" s="10" t="str">
        <f>IF(C365=402,HEX2DEC(_xlfn.CONCAT(N365,M365,L365,K365))/1000,"")</f>
        <v/>
      </c>
      <c r="Z365" s="11"/>
      <c r="AA365" s="10"/>
      <c r="AB365" s="10"/>
      <c r="AC365" s="10" t="str">
        <f>IF(C365=403,HEX2DEC(_xlfn.CONCAT(N365,M365,L365,K365))/1000,"")</f>
        <v/>
      </c>
      <c r="AD365" s="10"/>
      <c r="AE365" s="10"/>
      <c r="AF365" s="10"/>
      <c r="AG365" s="10"/>
      <c r="AH365" s="10"/>
      <c r="AI365" s="10"/>
      <c r="AJ365" s="11"/>
      <c r="AK365" s="10"/>
      <c r="AL365" s="10"/>
      <c r="AM365" s="10"/>
      <c r="AN365" s="10"/>
      <c r="AO365" s="10"/>
      <c r="AP365" s="10"/>
      <c r="AQ365" s="10"/>
      <c r="AR365" s="10"/>
    </row>
    <row r="366">
      <c r="A366" s="7">
        <f>'Filtered Data'!A365</f>
        <v>14358</v>
      </c>
      <c r="B366" s="7">
        <f>'Filtered Data'!B365</f>
        <v>0</v>
      </c>
      <c r="C366" s="7">
        <f>'Filtered Data'!C365</f>
        <v>203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cd</v>
      </c>
      <c r="H366" s="7" t="str">
        <f>'Filtered Data'!H365</f>
        <v>00</v>
      </c>
      <c r="I366" s="7" t="str">
        <f>'Filtered Data'!I365</f>
        <v>00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7"/>
        <v>#NUM!</v>
      </c>
      <c r="Q366" s="10"/>
      <c r="R366" s="10" t="str">
        <f>IF(C366=401,(HEX2DEC(_xlfn.CONCAT(H366,G366))/1000),"")</f>
        <v/>
      </c>
      <c r="S366" s="6">
        <f>HEX2DEC(_xlfn.CONCAT(N366,M366,L366,K366))</f>
        <v>0</v>
      </c>
      <c r="T366" s="6">
        <f>IF(S366&gt;2147483647,S366-4294967296,S366)</f>
        <v>0</v>
      </c>
      <c r="U366" s="6" t="str">
        <f>IF(C366=401,T366/1000,"")</f>
        <v/>
      </c>
      <c r="V366" s="10"/>
      <c r="W366" s="10"/>
      <c r="X366" s="10" t="str">
        <f>IF(C366=402,HEX2DEC(G366),"")</f>
        <v/>
      </c>
      <c r="Y366" s="10" t="str">
        <f>IF(C366=402,HEX2DEC(_xlfn.CONCAT(N366,M366,L366,K366))/1000,"")</f>
        <v/>
      </c>
      <c r="Z366" s="11"/>
      <c r="AA366" s="10"/>
      <c r="AB366" s="10"/>
      <c r="AC366" s="10" t="str">
        <f>IF(C366=403,HEX2DEC(_xlfn.CONCAT(N366,M366,L366,K366))/1000,"")</f>
        <v/>
      </c>
      <c r="AD366" s="10"/>
      <c r="AE366" s="10"/>
      <c r="AF366" s="10"/>
      <c r="AG366" s="10"/>
      <c r="AH366" s="10"/>
      <c r="AI366" s="10"/>
      <c r="AJ366" s="11"/>
      <c r="AK366" s="10"/>
      <c r="AL366" s="10"/>
      <c r="AM366" s="10"/>
      <c r="AN366" s="10"/>
      <c r="AO366" s="10"/>
      <c r="AP366" s="10"/>
      <c r="AQ366" s="10"/>
      <c r="AR366" s="10"/>
    </row>
    <row r="367">
      <c r="A367" s="7">
        <f>'Filtered Data'!A366</f>
        <v>14373</v>
      </c>
      <c r="B367" s="7">
        <f>'Filtered Data'!B366</f>
        <v>1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41</v>
      </c>
      <c r="L367" s="7" t="str">
        <f>'Filtered Data'!L366</f>
        <v>00</v>
      </c>
      <c r="M367" s="7" t="str">
        <f>'Filtered Data'!M366</f>
        <v>32</v>
      </c>
      <c r="N367" s="7" t="str">
        <f>'Filtered Data'!N366</f>
        <v>aa</v>
      </c>
      <c r="P367" s="9" t="e">
        <f t="shared" si="7"/>
        <v>#NUM!</v>
      </c>
      <c r="Q367" s="10"/>
      <c r="R367" s="10" t="str">
        <f>IF(C367=401,(HEX2DEC(_xlfn.CONCAT(H367,G367))/1000),"")</f>
        <v/>
      </c>
      <c r="S367" s="6">
        <f>HEX2DEC(_xlfn.CONCAT(N367,M367,L367,K367))</f>
        <v>2855403585</v>
      </c>
      <c r="T367" s="6">
        <f>IF(S367&gt;2147483647,S367-4294967296,S367)</f>
        <v>-1439563711</v>
      </c>
      <c r="U367" s="6" t="str">
        <f>IF(C367=401,T367/1000,"")</f>
        <v/>
      </c>
      <c r="V367" s="10"/>
      <c r="W367" s="10"/>
      <c r="X367" s="10" t="str">
        <f>IF(C367=402,HEX2DEC(G367),"")</f>
        <v/>
      </c>
      <c r="Y367" s="10" t="str">
        <f>IF(C367=402,HEX2DEC(_xlfn.CONCAT(N367,M367,L367,K367))/1000,"")</f>
        <v/>
      </c>
      <c r="Z367" s="11"/>
      <c r="AA367" s="10"/>
      <c r="AB367" s="10"/>
      <c r="AC367" s="10" t="str">
        <f>IF(C367=403,HEX2DEC(_xlfn.CONCAT(N367,M367,L367,K367))/1000,"")</f>
        <v/>
      </c>
      <c r="AD367" s="10"/>
      <c r="AE367" s="10"/>
      <c r="AF367" s="10"/>
      <c r="AG367" s="10"/>
      <c r="AH367" s="10"/>
      <c r="AI367" s="10"/>
      <c r="AJ367" s="11"/>
      <c r="AK367" s="10"/>
      <c r="AL367" s="10"/>
      <c r="AM367" s="10"/>
      <c r="AN367" s="10"/>
      <c r="AO367" s="10"/>
      <c r="AP367" s="10"/>
      <c r="AQ367" s="10"/>
      <c r="AR367" s="10"/>
    </row>
    <row r="368">
      <c r="A368" s="7">
        <f>'Filtered Data'!A367</f>
        <v>14374</v>
      </c>
      <c r="B368" s="7">
        <f>'Filtered Data'!B367</f>
        <v>1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c6</v>
      </c>
      <c r="H368" s="7" t="str">
        <f>'Filtered Data'!H367</f>
        <v>a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>IF(C368=401,(HEX2DEC(_xlfn.CONCAT(H368,G368))/1000),"")</f>
        <v/>
      </c>
      <c r="S368" s="6">
        <f>HEX2DEC(_xlfn.CONCAT(N368,M368,L368,K368))</f>
        <v>0</v>
      </c>
      <c r="T368" s="6">
        <f>IF(S368&gt;2147483647,S368-4294967296,S368)</f>
        <v>0</v>
      </c>
      <c r="U368" s="6" t="str">
        <f>IF(C368=401,T368/1000,"")</f>
        <v/>
      </c>
      <c r="V368" s="10"/>
      <c r="W368" s="10"/>
      <c r="X368" s="10" t="str">
        <f>IF(C368=402,HEX2DEC(G368),"")</f>
        <v/>
      </c>
      <c r="Y368" s="10" t="str">
        <f>IF(C368=402,HEX2DEC(_xlfn.CONCAT(N368,M368,L368,K368))/1000,"")</f>
        <v/>
      </c>
      <c r="Z368" s="11"/>
      <c r="AA368" s="10"/>
      <c r="AB368" s="10"/>
      <c r="AC368" s="10" t="str">
        <f>IF(C368=403,HEX2DEC(_xlfn.CONCAT(N368,M368,L368,K368))/1000,"")</f>
        <v/>
      </c>
      <c r="AD368" s="10"/>
      <c r="AE368" s="10"/>
      <c r="AF368" s="10"/>
      <c r="AG368" s="10"/>
      <c r="AH368" s="10"/>
      <c r="AI368" s="10"/>
      <c r="AJ368" s="11"/>
      <c r="AK368" s="10"/>
      <c r="AL368" s="10"/>
      <c r="AM368" s="10"/>
      <c r="AN368" s="10"/>
      <c r="AO368" s="10"/>
      <c r="AP368" s="10"/>
      <c r="AQ368" s="10"/>
      <c r="AR368" s="10"/>
    </row>
    <row r="369">
      <c r="A369" s="7">
        <f>'Filtered Data'!A368</f>
        <v>14377</v>
      </c>
      <c r="B369" s="7">
        <f>'Filtered Data'!B368</f>
        <v>0</v>
      </c>
      <c r="C369" s="7">
        <f>'Filtered Data'!C368</f>
        <v>403</v>
      </c>
      <c r="D369" s="7">
        <f>'Filtered Data'!D368</f>
        <v>0</v>
      </c>
      <c r="E369" s="7">
        <f>'Filtered Data'!E368</f>
        <v>0</v>
      </c>
      <c r="F369" s="7">
        <f>'Filtered Data'!F368</f>
        <v>8</v>
      </c>
      <c r="G369" s="7" t="str">
        <f>'Filtered Data'!G368</f>
        <v>63</v>
      </c>
      <c r="H369" s="7" t="str">
        <f>'Filtered Data'!H368</f>
        <v>00</v>
      </c>
      <c r="I369" s="7" t="str">
        <f>'Filtered Data'!I368</f>
        <v>00</v>
      </c>
      <c r="J369" s="7" t="str">
        <f>'Filtered Data'!J368</f>
        <v>00</v>
      </c>
      <c r="K369" s="7" t="str">
        <f>'Filtered Data'!K368</f>
        <v>94</v>
      </c>
      <c r="L369" s="7" t="str">
        <f>'Filtered Data'!L368</f>
        <v>e0</v>
      </c>
      <c r="M369" s="7" t="str">
        <f>'Filtered Data'!M368</f>
        <v>09</v>
      </c>
      <c r="N369" s="7" t="str">
        <f>'Filtered Data'!N368</f>
        <v>00</v>
      </c>
      <c r="P369" s="9" t="e">
        <f t="shared" si="7"/>
        <v>#NUM!</v>
      </c>
      <c r="Q369" s="10"/>
      <c r="R369" s="10" t="str">
        <f>IF(C369=401,(HEX2DEC(_xlfn.CONCAT(H369,G369))/1000),"")</f>
        <v/>
      </c>
      <c r="S369" s="6">
        <f>HEX2DEC(_xlfn.CONCAT(N369,M369,L369,K369))</f>
        <v>647316</v>
      </c>
      <c r="T369" s="6">
        <f>IF(S369&gt;2147483647,S369-4294967296,S369)</f>
        <v>647316</v>
      </c>
      <c r="U369" s="6" t="str">
        <f>IF(C369=401,T369/1000,"")</f>
        <v/>
      </c>
      <c r="V369" s="10"/>
      <c r="W369" s="10"/>
      <c r="X369" s="10" t="str">
        <f>IF(C369=402,HEX2DEC(G369),"")</f>
        <v/>
      </c>
      <c r="Y369" s="10" t="str">
        <f>IF(C369=402,HEX2DEC(_xlfn.CONCAT(N369,M369,L369,K369))/1000,"")</f>
        <v/>
      </c>
      <c r="Z369" s="11"/>
      <c r="AA369" s="10"/>
      <c r="AB369" s="10"/>
      <c r="AC369" s="10">
        <f>IF(C369=403,HEX2DEC(_xlfn.CONCAT(N369,M369,L369,K369))/1000,"")</f>
        <v>647.31600000000003</v>
      </c>
      <c r="AD369" s="10"/>
      <c r="AE369" s="10"/>
      <c r="AF369" s="10"/>
      <c r="AG369" s="10"/>
      <c r="AH369" s="10"/>
      <c r="AI369" s="10"/>
      <c r="AJ369" s="11"/>
      <c r="AK369" s="10"/>
      <c r="AL369" s="10"/>
      <c r="AM369" s="10"/>
      <c r="AN369" s="10"/>
      <c r="AO369" s="10"/>
      <c r="AP369" s="10"/>
      <c r="AQ369" s="10"/>
      <c r="AR369" s="10"/>
    </row>
    <row r="370">
      <c r="A370" s="7">
        <f>'Filtered Data'!A369</f>
        <v>14421</v>
      </c>
      <c r="B370" s="7">
        <f>'Filtered Data'!B369</f>
        <v>0</v>
      </c>
      <c r="C370" s="7">
        <f>'Filtered Data'!C369</f>
        <v>204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00</v>
      </c>
      <c r="H370" s="7" t="str">
        <f>'Filtered Data'!H369</f>
        <v>00</v>
      </c>
      <c r="I370" s="7" t="str">
        <f>'Filtered Data'!I369</f>
        <v>00</v>
      </c>
      <c r="J370" s="7" t="str">
        <f>'Filtered Data'!J369</f>
        <v>00</v>
      </c>
      <c r="K370" s="7" t="str">
        <f>'Filtered Data'!K369</f>
        <v>00</v>
      </c>
      <c r="L370" s="7" t="str">
        <f>'Filtered Data'!L369</f>
        <v>00</v>
      </c>
      <c r="M370" s="7" t="str">
        <f>'Filtered Data'!M369</f>
        <v>00</v>
      </c>
      <c r="N370" s="7" t="str">
        <f>'Filtered Data'!N369</f>
        <v>00</v>
      </c>
      <c r="P370" s="9" t="e">
        <f t="shared" si="7"/>
        <v>#NUM!</v>
      </c>
      <c r="Q370" s="10"/>
      <c r="R370" s="10" t="str">
        <f>IF(C370=401,(HEX2DEC(_xlfn.CONCAT(H370,G370))/1000),"")</f>
        <v/>
      </c>
      <c r="S370" s="6">
        <f>HEX2DEC(_xlfn.CONCAT(N370,M370,L370,K370))</f>
        <v>0</v>
      </c>
      <c r="T370" s="6">
        <f>IF(S370&gt;2147483647,S370-4294967296,S370)</f>
        <v>0</v>
      </c>
      <c r="U370" s="6" t="str">
        <f>IF(C370=401,T370/1000,"")</f>
        <v/>
      </c>
      <c r="V370" s="10"/>
      <c r="W370" s="10"/>
      <c r="X370" s="10" t="str">
        <f>IF(C370=402,HEX2DEC(G370),"")</f>
        <v/>
      </c>
      <c r="Y370" s="10" t="str">
        <f>IF(C370=402,HEX2DEC(_xlfn.CONCAT(N370,M370,L370,K370))/1000,"")</f>
        <v/>
      </c>
      <c r="Z370" s="11"/>
      <c r="AA370" s="10"/>
      <c r="AB370" s="10"/>
      <c r="AC370" s="10" t="str">
        <f>IF(C370=403,HEX2DEC(_xlfn.CONCAT(N370,M370,L370,K370))/1000,"")</f>
        <v/>
      </c>
      <c r="AD370" s="10"/>
      <c r="AE370" s="10"/>
      <c r="AF370" s="10"/>
      <c r="AG370" s="10"/>
      <c r="AH370" s="10"/>
      <c r="AI370" s="10"/>
      <c r="AJ370" s="11"/>
      <c r="AK370" s="10"/>
      <c r="AL370" s="10"/>
      <c r="AM370" s="10"/>
      <c r="AN370" s="10"/>
      <c r="AO370" s="10"/>
      <c r="AP370" s="10"/>
      <c r="AQ370" s="10"/>
      <c r="AR370" s="10"/>
    </row>
    <row r="371">
      <c r="A371" s="7">
        <f>'Filtered Data'!A370</f>
        <v>14422</v>
      </c>
      <c r="B371" s="7">
        <f>'Filtered Data'!B370</f>
        <v>1</v>
      </c>
      <c r="C371" s="7">
        <f>'Filtered Data'!C370</f>
        <v>300</v>
      </c>
      <c r="D371" s="7">
        <f>'Filtered Data'!D370</f>
        <v>0</v>
      </c>
      <c r="E371" s="7">
        <f>'Filtered Data'!E370</f>
        <v>0</v>
      </c>
      <c r="F371" s="7">
        <f>'Filtered Data'!F370</f>
        <v>8</v>
      </c>
      <c r="G371" s="7" t="str">
        <f>'Filtered Data'!G370</f>
        <v>03</v>
      </c>
      <c r="H371" s="7" t="str">
        <f>'Filtered Data'!H370</f>
        <v>5a</v>
      </c>
      <c r="I371" s="7" t="str">
        <f>'Filtered Data'!I370</f>
        <v>64</v>
      </c>
      <c r="J371" s="7" t="str">
        <f>'Filtered Data'!J370</f>
        <v>5a</v>
      </c>
      <c r="K371" s="7" t="str">
        <f>'Filtered Data'!K370</f>
        <v>41</v>
      </c>
      <c r="L371" s="7" t="str">
        <f>'Filtered Data'!L370</f>
        <v>00</v>
      </c>
      <c r="M371" s="7" t="str">
        <f>'Filtered Data'!M370</f>
        <v>32</v>
      </c>
      <c r="N371" s="7" t="str">
        <f>'Filtered Data'!N370</f>
        <v>ab</v>
      </c>
      <c r="P371" s="9" t="e">
        <f t="shared" si="7"/>
        <v>#NUM!</v>
      </c>
      <c r="Q371" s="10"/>
      <c r="R371" s="10" t="str">
        <f>IF(C371=401,(HEX2DEC(_xlfn.CONCAT(H371,G371))/1000),"")</f>
        <v/>
      </c>
      <c r="S371" s="6">
        <f>HEX2DEC(_xlfn.CONCAT(N371,M371,L371,K371))</f>
        <v>2872180801</v>
      </c>
      <c r="T371" s="6">
        <f>IF(S371&gt;2147483647,S371-4294967296,S371)</f>
        <v>-1422786495</v>
      </c>
      <c r="U371" s="6" t="str">
        <f>IF(C371=401,T371/1000,"")</f>
        <v/>
      </c>
      <c r="V371" s="10"/>
      <c r="W371" s="10"/>
      <c r="X371" s="10" t="str">
        <f>IF(C371=402,HEX2DEC(G371),"")</f>
        <v/>
      </c>
      <c r="Y371" s="10" t="str">
        <f>IF(C371=402,HEX2DEC(_xlfn.CONCAT(N371,M371,L371,K371))/1000,"")</f>
        <v/>
      </c>
      <c r="Z371" s="11"/>
      <c r="AA371" s="10"/>
      <c r="AB371" s="10"/>
      <c r="AC371" s="10" t="str">
        <f>IF(C371=403,HEX2DEC(_xlfn.CONCAT(N371,M371,L371,K371))/1000,"")</f>
        <v/>
      </c>
      <c r="AD371" s="10"/>
      <c r="AE371" s="10"/>
      <c r="AF371" s="10"/>
      <c r="AG371" s="10"/>
      <c r="AH371" s="10"/>
      <c r="AI371" s="10"/>
      <c r="AJ371" s="11"/>
      <c r="AK371" s="10"/>
      <c r="AL371" s="10"/>
      <c r="AM371" s="10"/>
      <c r="AN371" s="10"/>
      <c r="AO371" s="10"/>
      <c r="AP371" s="10"/>
      <c r="AQ371" s="10"/>
      <c r="AR371" s="10"/>
    </row>
    <row r="372">
      <c r="A372" s="7">
        <f>'Filtered Data'!A371</f>
        <v>14423</v>
      </c>
      <c r="B372" s="7">
        <f>'Filtered Data'!B371</f>
        <v>1</v>
      </c>
      <c r="C372" s="7">
        <f>'Filtered Data'!C371</f>
        <v>301</v>
      </c>
      <c r="D372" s="7">
        <f>'Filtered Data'!D371</f>
        <v>0</v>
      </c>
      <c r="E372" s="7">
        <f>'Filtered Data'!E371</f>
        <v>0</v>
      </c>
      <c r="F372" s="7">
        <f>'Filtered Data'!F371</f>
        <v>3</v>
      </c>
      <c r="G372" s="7" t="str">
        <f>'Filtered Data'!G371</f>
        <v>43</v>
      </c>
      <c r="H372" s="7" t="str">
        <f>'Filtered Data'!H371</f>
        <v>b</v>
      </c>
      <c r="I372" s="7" t="str">
        <f>'Filtered Data'!I371</f>
        <v>00</v>
      </c>
      <c r="J372" s="7" t="str">
        <f>'Filtered Data'!J371</f>
        <v/>
      </c>
      <c r="K372" s="7" t="str">
        <f>'Filtered Data'!K371</f>
        <v/>
      </c>
      <c r="L372" s="7" t="str">
        <f>'Filtered Data'!L371</f>
        <v/>
      </c>
      <c r="M372" s="7" t="str">
        <f>'Filtered Data'!M371</f>
        <v/>
      </c>
      <c r="N372" s="7" t="str">
        <f>'Filtered Data'!N371</f>
        <v/>
      </c>
      <c r="P372" s="9"/>
      <c r="Q372" s="10"/>
      <c r="R372" s="10" t="str">
        <f>IF(C372=401,(HEX2DEC(_xlfn.CONCAT(H372,G372))/1000),"")</f>
        <v/>
      </c>
      <c r="S372" s="6">
        <f>HEX2DEC(_xlfn.CONCAT(N372,M372,L372,K372))</f>
        <v>0</v>
      </c>
      <c r="T372" s="6">
        <f>IF(S372&gt;2147483647,S372-4294967296,S372)</f>
        <v>0</v>
      </c>
      <c r="U372" s="6" t="str">
        <f>IF(C372=401,T372/1000,"")</f>
        <v/>
      </c>
      <c r="V372" s="10"/>
      <c r="W372" s="10"/>
      <c r="X372" s="10" t="str">
        <f>IF(C372=402,HEX2DEC(G372),"")</f>
        <v/>
      </c>
      <c r="Y372" s="10" t="str">
        <f>IF(C372=402,HEX2DEC(_xlfn.CONCAT(N372,M372,L372,K372))/1000,"")</f>
        <v/>
      </c>
      <c r="Z372" s="11"/>
      <c r="AA372" s="10"/>
      <c r="AB372" s="10"/>
      <c r="AC372" s="10" t="str">
        <f>IF(C372=403,HEX2DEC(_xlfn.CONCAT(N372,M372,L372,K372))/1000,"")</f>
        <v/>
      </c>
      <c r="AD372" s="10"/>
      <c r="AE372" s="10"/>
      <c r="AF372" s="10"/>
      <c r="AG372" s="10"/>
      <c r="AH372" s="10"/>
      <c r="AI372" s="10"/>
      <c r="AJ372" s="11"/>
      <c r="AK372" s="10"/>
      <c r="AL372" s="10"/>
      <c r="AM372" s="10"/>
      <c r="AN372" s="10"/>
      <c r="AO372" s="10"/>
      <c r="AP372" s="10"/>
      <c r="AQ372" s="10"/>
      <c r="AR372" s="10"/>
    </row>
    <row r="373">
      <c r="A373" s="7">
        <f>'Filtered Data'!A372</f>
        <v>14433</v>
      </c>
      <c r="B373" s="7">
        <f>'Filtered Data'!B372</f>
        <v>0</v>
      </c>
      <c r="C373" s="7">
        <f>'Filtered Data'!C372</f>
        <v>202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e2</v>
      </c>
      <c r="H373" s="7" t="str">
        <f>'Filtered Data'!H372</f>
        <v>20</v>
      </c>
      <c r="I373" s="7" t="str">
        <f>'Filtered Data'!I372</f>
        <v>00</v>
      </c>
      <c r="J373" s="7" t="str">
        <f>'Filtered Data'!J372</f>
        <v>00</v>
      </c>
      <c r="K373" s="7" t="str">
        <f>'Filtered Data'!K372</f>
        <v>b8</v>
      </c>
      <c r="L373" s="7" t="str">
        <f>'Filtered Data'!L372</f>
        <v>ab</v>
      </c>
      <c r="M373" s="7" t="str">
        <f>'Filtered Data'!M372</f>
        <v>22</v>
      </c>
      <c r="N373" s="7" t="str">
        <f>'Filtered Data'!N372</f>
        <v>00</v>
      </c>
      <c r="P373" s="9" t="e">
        <f t="shared" si="7"/>
        <v>#NUM!</v>
      </c>
      <c r="Q373" s="10"/>
      <c r="R373" s="10" t="str">
        <f>IF(C373=401,(HEX2DEC(_xlfn.CONCAT(H373,G373))/1000),"")</f>
        <v/>
      </c>
      <c r="S373" s="6">
        <f>HEX2DEC(_xlfn.CONCAT(N373,M373,L373,K373))</f>
        <v>2272184</v>
      </c>
      <c r="T373" s="6">
        <f>IF(S373&gt;2147483647,S373-4294967296,S373)</f>
        <v>2272184</v>
      </c>
      <c r="U373" s="6" t="str">
        <f>IF(C373=401,T373/1000,"")</f>
        <v/>
      </c>
      <c r="V373" s="10"/>
      <c r="W373" s="10"/>
      <c r="X373" s="10" t="str">
        <f>IF(C373=402,HEX2DEC(G373),"")</f>
        <v/>
      </c>
      <c r="Y373" s="10" t="str">
        <f>IF(C373=402,HEX2DEC(_xlfn.CONCAT(N373,M373,L373,K373))/1000,"")</f>
        <v/>
      </c>
      <c r="Z373" s="11"/>
      <c r="AA373" s="10"/>
      <c r="AB373" s="10"/>
      <c r="AC373" s="10" t="str">
        <f>IF(C373=403,HEX2DEC(_xlfn.CONCAT(N373,M373,L373,K373))/1000,"")</f>
        <v/>
      </c>
      <c r="AD373" s="10"/>
      <c r="AE373" s="10"/>
      <c r="AF373" s="10"/>
      <c r="AG373" s="10"/>
      <c r="AH373" s="10"/>
      <c r="AI373" s="10"/>
      <c r="AJ373" s="11"/>
      <c r="AK373" s="10"/>
      <c r="AL373" s="10"/>
      <c r="AM373" s="10"/>
      <c r="AN373" s="10"/>
      <c r="AO373" s="10"/>
      <c r="AP373" s="10"/>
      <c r="AQ373" s="10"/>
      <c r="AR373" s="10"/>
    </row>
    <row r="374">
      <c r="A374" s="7">
        <f>'Filtered Data'!A373</f>
        <v>14457</v>
      </c>
      <c r="B374" s="7">
        <f>'Filtered Data'!B373</f>
        <v>0</v>
      </c>
      <c r="C374" s="7">
        <f>'Filtered Data'!C373</f>
        <v>401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6d</v>
      </c>
      <c r="H374" s="7" t="str">
        <f>'Filtered Data'!H373</f>
        <v>9a</v>
      </c>
      <c r="I374" s="7" t="str">
        <f>'Filtered Data'!I373</f>
        <v>00</v>
      </c>
      <c r="J374" s="7" t="str">
        <f>'Filtered Data'!J373</f>
        <v>00</v>
      </c>
      <c r="K374" s="7" t="str">
        <f>'Filtered Data'!K373</f>
        <v>4d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7"/>
        <v>#NUM!</v>
      </c>
      <c r="Q374" s="10"/>
      <c r="R374" s="10">
        <f>IF(C374=401,(HEX2DEC(_xlfn.CONCAT(H374,G374))/1000),"")</f>
        <v>39.533000000000001</v>
      </c>
      <c r="S374" s="6">
        <f>HEX2DEC(_xlfn.CONCAT(N374,M374,L374,K374))</f>
        <v>77</v>
      </c>
      <c r="T374" s="6">
        <f>IF(S374&gt;2147483647,S374-4294967296,S374)</f>
        <v>77</v>
      </c>
      <c r="U374" s="6">
        <f>IF(C374=401,T374/1000,"")</f>
        <v>7.6999999999999999e-002</v>
      </c>
      <c r="V374" s="10"/>
      <c r="W374" s="10"/>
      <c r="X374" s="10" t="str">
        <f>IF(C374=402,HEX2DEC(G374),"")</f>
        <v/>
      </c>
      <c r="Y374" s="10" t="str">
        <f>IF(C374=402,HEX2DEC(_xlfn.CONCAT(N374,M374,L374,K374))/1000,"")</f>
        <v/>
      </c>
      <c r="Z374" s="11"/>
      <c r="AA374" s="10"/>
      <c r="AB374" s="10"/>
      <c r="AC374" s="10" t="str">
        <f>IF(C374=403,HEX2DEC(_xlfn.CONCAT(N374,M374,L374,K374))/1000,"")</f>
        <v/>
      </c>
      <c r="AD374" s="10"/>
      <c r="AE374" s="10"/>
      <c r="AF374" s="10"/>
      <c r="AG374" s="10"/>
      <c r="AH374" s="10"/>
      <c r="AI374" s="10"/>
      <c r="AJ374" s="11"/>
      <c r="AK374" s="10"/>
      <c r="AL374" s="10"/>
      <c r="AM374" s="10"/>
      <c r="AN374" s="10"/>
      <c r="AO374" s="10"/>
      <c r="AP374" s="10"/>
      <c r="AQ374" s="10"/>
      <c r="AR374" s="10"/>
    </row>
    <row r="375">
      <c r="A375" s="7">
        <f>'Filtered Data'!A374</f>
        <v>14473</v>
      </c>
      <c r="B375" s="7">
        <f>'Filtered Data'!B374</f>
        <v>1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41</v>
      </c>
      <c r="L375" s="7" t="str">
        <f>'Filtered Data'!L374</f>
        <v>00</v>
      </c>
      <c r="M375" s="7" t="str">
        <f>'Filtered Data'!M374</f>
        <v>32</v>
      </c>
      <c r="N375" s="7" t="str">
        <f>'Filtered Data'!N374</f>
        <v>ec</v>
      </c>
      <c r="P375" s="9" t="e">
        <f t="shared" si="7"/>
        <v>#NUM!</v>
      </c>
      <c r="Q375" s="10"/>
      <c r="R375" s="10" t="str">
        <f>IF(C375=401,(HEX2DEC(_xlfn.CONCAT(H375,G375))/1000),"")</f>
        <v/>
      </c>
      <c r="S375" s="6">
        <f>HEX2DEC(_xlfn.CONCAT(N375,M375,L375,K375))</f>
        <v>3962699841</v>
      </c>
      <c r="T375" s="6">
        <f>IF(S375&gt;2147483647,S375-4294967296,S375)</f>
        <v>-332267455</v>
      </c>
      <c r="U375" s="6" t="str">
        <f>IF(C375=401,T375/1000,"")</f>
        <v/>
      </c>
      <c r="V375" s="10"/>
      <c r="W375" s="10"/>
      <c r="X375" s="10" t="str">
        <f>IF(C375=402,HEX2DEC(G375),"")</f>
        <v/>
      </c>
      <c r="Y375" s="10" t="str">
        <f>IF(C375=402,HEX2DEC(_xlfn.CONCAT(N375,M375,L375,K375))/1000,"")</f>
        <v/>
      </c>
      <c r="Z375" s="11"/>
      <c r="AA375" s="10"/>
      <c r="AB375" s="10"/>
      <c r="AC375" s="10" t="str">
        <f>IF(C375=403,HEX2DEC(_xlfn.CONCAT(N375,M375,L375,K375))/1000,"")</f>
        <v/>
      </c>
      <c r="AD375" s="10"/>
      <c r="AE375" s="10"/>
      <c r="AF375" s="10"/>
      <c r="AG375" s="10"/>
      <c r="AH375" s="10"/>
      <c r="AI375" s="10"/>
      <c r="AJ375" s="11"/>
      <c r="AK375" s="10"/>
      <c r="AL375" s="10"/>
      <c r="AM375" s="10"/>
      <c r="AN375" s="10"/>
      <c r="AO375" s="10"/>
      <c r="AP375" s="10"/>
      <c r="AQ375" s="10"/>
      <c r="AR375" s="10"/>
    </row>
    <row r="376">
      <c r="A376" s="7">
        <f>'Filtered Data'!A375</f>
        <v>14474</v>
      </c>
      <c r="B376" s="7">
        <f>'Filtered Data'!B375</f>
        <v>1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b5</v>
      </c>
      <c r="H376" s="7" t="str">
        <f>'Filtered Data'!H375</f>
        <v>c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>IF(C376=401,(HEX2DEC(_xlfn.CONCAT(H376,G376))/1000),"")</f>
        <v/>
      </c>
      <c r="S376" s="6">
        <f>HEX2DEC(_xlfn.CONCAT(N376,M376,L376,K376))</f>
        <v>0</v>
      </c>
      <c r="T376" s="6">
        <f>IF(S376&gt;2147483647,S376-4294967296,S376)</f>
        <v>0</v>
      </c>
      <c r="U376" s="6" t="str">
        <f>IF(C376=401,T376/1000,"")</f>
        <v/>
      </c>
      <c r="V376" s="10"/>
      <c r="W376" s="10"/>
      <c r="X376" s="10" t="str">
        <f>IF(C376=402,HEX2DEC(G376),"")</f>
        <v/>
      </c>
      <c r="Y376" s="10" t="str">
        <f>IF(C376=402,HEX2DEC(_xlfn.CONCAT(N376,M376,L376,K376))/1000,"")</f>
        <v/>
      </c>
      <c r="Z376" s="11"/>
      <c r="AA376" s="10"/>
      <c r="AB376" s="10"/>
      <c r="AC376" s="10" t="str">
        <f>IF(C376=403,HEX2DEC(_xlfn.CONCAT(N376,M376,L376,K376))/1000,"")</f>
        <v/>
      </c>
      <c r="AD376" s="10"/>
      <c r="AE376" s="10"/>
      <c r="AF376" s="10"/>
      <c r="AG376" s="10"/>
      <c r="AH376" s="10"/>
      <c r="AI376" s="10"/>
      <c r="AJ376" s="11"/>
      <c r="AK376" s="10"/>
      <c r="AL376" s="10"/>
      <c r="AM376" s="10"/>
      <c r="AN376" s="10"/>
      <c r="AO376" s="10"/>
      <c r="AP376" s="10"/>
      <c r="AQ376" s="10"/>
      <c r="AR376" s="10"/>
    </row>
    <row r="377">
      <c r="A377" s="7">
        <f>'Filtered Data'!A376</f>
        <v>14477</v>
      </c>
      <c r="B377" s="7">
        <f>'Filtered Data'!B376</f>
        <v>0</v>
      </c>
      <c r="C377" s="7">
        <f>'Filtered Data'!C376</f>
        <v>400</v>
      </c>
      <c r="D377" s="7">
        <f>'Filtered Data'!D376</f>
        <v>0</v>
      </c>
      <c r="E377" s="7">
        <f>'Filtered Data'!E376</f>
        <v>0</v>
      </c>
      <c r="F377" s="7">
        <f>'Filtered Data'!F376</f>
        <v>8</v>
      </c>
      <c r="G377" s="7" t="str">
        <f>'Filtered Data'!G376</f>
        <v>01</v>
      </c>
      <c r="H377" s="7" t="str">
        <f>'Filtered Data'!H376</f>
        <v>00</v>
      </c>
      <c r="I377" s="7" t="str">
        <f>'Filtered Data'!I376</f>
        <v>c</v>
      </c>
      <c r="J377" s="7" t="str">
        <f>'Filtered Data'!J376</f>
        <v>00</v>
      </c>
      <c r="K377" s="7" t="str">
        <f>'Filtered Data'!K376</f>
        <v>00</v>
      </c>
      <c r="L377" s="7" t="str">
        <f>'Filtered Data'!L376</f>
        <v>00</v>
      </c>
      <c r="M377" s="7" t="str">
        <f>'Filtered Data'!M376</f>
        <v>00</v>
      </c>
      <c r="N377" s="7" t="str">
        <f>'Filtered Data'!N376</f>
        <v>00</v>
      </c>
      <c r="P377" s="9" t="e">
        <f t="shared" si="7"/>
        <v>#NUM!</v>
      </c>
      <c r="Q377" s="10"/>
      <c r="R377" s="10" t="str">
        <f>IF(C377=401,(HEX2DEC(_xlfn.CONCAT(H377,G377))/1000),"")</f>
        <v/>
      </c>
      <c r="S377" s="6">
        <f>HEX2DEC(_xlfn.CONCAT(N377,M377,L377,K377))</f>
        <v>0</v>
      </c>
      <c r="T377" s="6">
        <f>IF(S377&gt;2147483647,S377-4294967296,S377)</f>
        <v>0</v>
      </c>
      <c r="U377" s="6" t="str">
        <f>IF(C377=401,T377/1000,"")</f>
        <v/>
      </c>
      <c r="V377" s="10"/>
      <c r="W377" s="10"/>
      <c r="X377" s="10" t="str">
        <f>IF(C377=402,HEX2DEC(G377),"")</f>
        <v/>
      </c>
      <c r="Y377" s="10" t="str">
        <f>IF(C377=402,HEX2DEC(_xlfn.CONCAT(N377,M377,L377,K377))/1000,"")</f>
        <v/>
      </c>
      <c r="Z377" s="11"/>
      <c r="AA377" s="10"/>
      <c r="AB377" s="10"/>
      <c r="AC377" s="10" t="str">
        <f>IF(C377=403,HEX2DEC(_xlfn.CONCAT(N377,M377,L377,K377))/1000,"")</f>
        <v/>
      </c>
      <c r="AD377" s="10"/>
      <c r="AE377" s="10"/>
      <c r="AF377" s="10"/>
      <c r="AG377" s="10"/>
      <c r="AH377" s="10"/>
      <c r="AI377" s="10"/>
      <c r="AJ377" s="11"/>
      <c r="AK377" s="10"/>
      <c r="AL377" s="10"/>
      <c r="AM377" s="10"/>
      <c r="AN377" s="10"/>
      <c r="AO377" s="10"/>
      <c r="AP377" s="10"/>
      <c r="AQ377" s="10"/>
      <c r="AR377" s="10"/>
    </row>
    <row r="378">
      <c r="A378" s="7">
        <f>'Filtered Data'!A377</f>
        <v>14521</v>
      </c>
      <c r="B378" s="7">
        <f>'Filtered Data'!B377</f>
        <v>0</v>
      </c>
      <c r="C378" s="7">
        <f>'Filtered Data'!C377</f>
        <v>201</v>
      </c>
      <c r="D378" s="7">
        <f>'Filtered Data'!D377</f>
        <v>0</v>
      </c>
      <c r="E378" s="7">
        <f>'Filtered Data'!E377</f>
        <v>0</v>
      </c>
      <c r="F378" s="7">
        <f>'Filtered Data'!F377</f>
        <v>6</v>
      </c>
      <c r="G378" s="7" t="str">
        <f>'Filtered Data'!G377</f>
        <v>00</v>
      </c>
      <c r="H378" s="7" t="str">
        <f>'Filtered Data'!H377</f>
        <v>00</v>
      </c>
      <c r="I378" s="7" t="str">
        <f>'Filtered Data'!I377</f>
        <v>00</v>
      </c>
      <c r="J378" s="7" t="str">
        <f>'Filtered Data'!J377</f>
        <v>00</v>
      </c>
      <c r="K378" s="7" t="str">
        <f>'Filtered Data'!K377</f>
        <v>62</v>
      </c>
      <c r="L378" s="7" t="str">
        <f>'Filtered Data'!L377</f>
        <v>00</v>
      </c>
      <c r="M378" s="7" t="str">
        <f>'Filtered Data'!M377</f>
        <v/>
      </c>
      <c r="N378" s="7" t="str">
        <f>'Filtered Data'!N377</f>
        <v/>
      </c>
      <c r="P378" s="9" t="e">
        <f t="shared" si="7"/>
        <v>#NUM!</v>
      </c>
      <c r="Q378" s="10"/>
      <c r="R378" s="10" t="str">
        <f>IF(C378=401,(HEX2DEC(_xlfn.CONCAT(H378,G378))/1000),"")</f>
        <v/>
      </c>
      <c r="S378" s="6">
        <f>HEX2DEC(_xlfn.CONCAT(N378,M378,L378,K378))</f>
        <v>98</v>
      </c>
      <c r="T378" s="6">
        <f>IF(S378&gt;2147483647,S378-4294967296,S378)</f>
        <v>98</v>
      </c>
      <c r="U378" s="6" t="str">
        <f>IF(C378=401,T378/1000,"")</f>
        <v/>
      </c>
      <c r="V378" s="10"/>
      <c r="W378" s="10"/>
      <c r="X378" s="10" t="str">
        <f>IF(C378=402,HEX2DEC(G378),"")</f>
        <v/>
      </c>
      <c r="Y378" s="10" t="str">
        <f>IF(C378=402,HEX2DEC(_xlfn.CONCAT(N378,M378,L378,K378))/1000,"")</f>
        <v/>
      </c>
      <c r="Z378" s="11"/>
      <c r="AA378" s="10"/>
      <c r="AB378" s="10"/>
      <c r="AC378" s="10" t="str">
        <f>IF(C378=403,HEX2DEC(_xlfn.CONCAT(N378,M378,L378,K378))/1000,"")</f>
        <v/>
      </c>
      <c r="AD378" s="10"/>
      <c r="AE378" s="10"/>
      <c r="AF378" s="10"/>
      <c r="AG378" s="10"/>
      <c r="AH378" s="10"/>
      <c r="AI378" s="10"/>
      <c r="AJ378" s="11"/>
      <c r="AK378" s="10"/>
      <c r="AL378" s="10"/>
      <c r="AM378" s="10"/>
      <c r="AN378" s="10"/>
      <c r="AO378" s="10"/>
      <c r="AP378" s="10"/>
      <c r="AQ378" s="10"/>
      <c r="AR378" s="10"/>
    </row>
    <row r="379">
      <c r="A379" s="7">
        <f>'Filtered Data'!A378</f>
        <v>14522</v>
      </c>
      <c r="B379" s="7">
        <f>'Filtered Data'!B378</f>
        <v>1</v>
      </c>
      <c r="C379" s="7">
        <f>'Filtered Data'!C378</f>
        <v>300</v>
      </c>
      <c r="D379" s="7">
        <f>'Filtered Data'!D378</f>
        <v>0</v>
      </c>
      <c r="E379" s="7">
        <f>'Filtered Data'!E378</f>
        <v>0</v>
      </c>
      <c r="F379" s="7">
        <f>'Filtered Data'!F378</f>
        <v>8</v>
      </c>
      <c r="G379" s="7" t="str">
        <f>'Filtered Data'!G378</f>
        <v>03</v>
      </c>
      <c r="H379" s="7" t="str">
        <f>'Filtered Data'!H378</f>
        <v>5a</v>
      </c>
      <c r="I379" s="7" t="str">
        <f>'Filtered Data'!I378</f>
        <v>64</v>
      </c>
      <c r="J379" s="7" t="str">
        <f>'Filtered Data'!J378</f>
        <v>5a</v>
      </c>
      <c r="K379" s="7" t="str">
        <f>'Filtered Data'!K378</f>
        <v>41</v>
      </c>
      <c r="L379" s="7" t="str">
        <f>'Filtered Data'!L378</f>
        <v>00</v>
      </c>
      <c r="M379" s="7" t="str">
        <f>'Filtered Data'!M378</f>
        <v>32</v>
      </c>
      <c r="N379" s="7" t="str">
        <f>'Filtered Data'!N378</f>
        <v>ed</v>
      </c>
      <c r="P379" s="9" t="e">
        <f t="shared" si="7"/>
        <v>#NUM!</v>
      </c>
      <c r="Q379" s="10"/>
      <c r="R379" s="10" t="str">
        <f>IF(C379=401,(HEX2DEC(_xlfn.CONCAT(H379,G379))/1000),"")</f>
        <v/>
      </c>
      <c r="S379" s="6">
        <f>HEX2DEC(_xlfn.CONCAT(N379,M379,L379,K379))</f>
        <v>3979477057</v>
      </c>
      <c r="T379" s="6">
        <f>IF(S379&gt;2147483647,S379-4294967296,S379)</f>
        <v>-315490239</v>
      </c>
      <c r="U379" s="6" t="str">
        <f>IF(C379=401,T379/1000,"")</f>
        <v/>
      </c>
      <c r="V379" s="10"/>
      <c r="W379" s="10"/>
      <c r="X379" s="10" t="str">
        <f>IF(C379=402,HEX2DEC(G379),"")</f>
        <v/>
      </c>
      <c r="Y379" s="10" t="str">
        <f>IF(C379=402,HEX2DEC(_xlfn.CONCAT(N379,M379,L379,K379))/1000,"")</f>
        <v/>
      </c>
      <c r="Z379" s="11"/>
      <c r="AA379" s="10"/>
      <c r="AB379" s="10"/>
      <c r="AC379" s="10" t="str">
        <f>IF(C379=403,HEX2DEC(_xlfn.CONCAT(N379,M379,L379,K379))/1000,"")</f>
        <v/>
      </c>
      <c r="AD379" s="10"/>
      <c r="AE379" s="10"/>
      <c r="AF379" s="10"/>
      <c r="AG379" s="10"/>
      <c r="AH379" s="10"/>
      <c r="AI379" s="10"/>
      <c r="AJ379" s="11"/>
      <c r="AK379" s="10"/>
      <c r="AL379" s="10"/>
      <c r="AM379" s="10"/>
      <c r="AN379" s="10"/>
      <c r="AO379" s="10"/>
      <c r="AP379" s="10"/>
      <c r="AQ379" s="10"/>
      <c r="AR379" s="10"/>
    </row>
    <row r="380">
      <c r="A380" s="7">
        <f>'Filtered Data'!A379</f>
        <v>14523</v>
      </c>
      <c r="B380" s="7">
        <f>'Filtered Data'!B379</f>
        <v>1</v>
      </c>
      <c r="C380" s="7">
        <f>'Filtered Data'!C379</f>
        <v>301</v>
      </c>
      <c r="D380" s="7">
        <f>'Filtered Data'!D379</f>
        <v>0</v>
      </c>
      <c r="E380" s="7">
        <f>'Filtered Data'!E379</f>
        <v>0</v>
      </c>
      <c r="F380" s="7">
        <f>'Filtered Data'!F379</f>
        <v>3</v>
      </c>
      <c r="G380" s="7" t="str">
        <f>'Filtered Data'!G379</f>
        <v>4e</v>
      </c>
      <c r="H380" s="7" t="str">
        <f>'Filtered Data'!H379</f>
        <v>d</v>
      </c>
      <c r="I380" s="7" t="str">
        <f>'Filtered Data'!I379</f>
        <v>00</v>
      </c>
      <c r="J380" s="7" t="str">
        <f>'Filtered Data'!J379</f>
        <v/>
      </c>
      <c r="K380" s="7" t="str">
        <f>'Filtered Data'!K379</f>
        <v/>
      </c>
      <c r="L380" s="7" t="str">
        <f>'Filtered Data'!L379</f>
        <v/>
      </c>
      <c r="M380" s="7" t="str">
        <f>'Filtered Data'!M379</f>
        <v/>
      </c>
      <c r="N380" s="7" t="str">
        <f>'Filtered Data'!N379</f>
        <v/>
      </c>
      <c r="P380" s="9"/>
      <c r="Q380" s="10"/>
      <c r="R380" s="10" t="str">
        <f>IF(C380=401,(HEX2DEC(_xlfn.CONCAT(H380,G380))/1000),"")</f>
        <v/>
      </c>
      <c r="S380" s="6">
        <f>HEX2DEC(_xlfn.CONCAT(N380,M380,L380,K380))</f>
        <v>0</v>
      </c>
      <c r="T380" s="6">
        <f>IF(S380&gt;2147483647,S380-4294967296,S380)</f>
        <v>0</v>
      </c>
      <c r="U380" s="6" t="str">
        <f>IF(C380=401,T380/1000,"")</f>
        <v/>
      </c>
      <c r="V380" s="10"/>
      <c r="W380" s="10"/>
      <c r="X380" s="10" t="str">
        <f>IF(C380=402,HEX2DEC(G380),"")</f>
        <v/>
      </c>
      <c r="Y380" s="10" t="str">
        <f>IF(C380=402,HEX2DEC(_xlfn.CONCAT(N380,M380,L380,K380))/1000,"")</f>
        <v/>
      </c>
      <c r="Z380" s="11"/>
      <c r="AA380" s="10"/>
      <c r="AB380" s="10"/>
      <c r="AC380" s="10" t="str">
        <f>IF(C380=403,HEX2DEC(_xlfn.CONCAT(N380,M380,L380,K380))/1000,"")</f>
        <v/>
      </c>
      <c r="AD380" s="10"/>
      <c r="AE380" s="10"/>
      <c r="AF380" s="10"/>
      <c r="AG380" s="10"/>
      <c r="AH380" s="10"/>
      <c r="AI380" s="10"/>
      <c r="AJ380" s="11"/>
      <c r="AK380" s="10"/>
      <c r="AL380" s="10"/>
      <c r="AM380" s="10"/>
      <c r="AN380" s="10"/>
      <c r="AO380" s="10"/>
      <c r="AP380" s="10"/>
      <c r="AQ380" s="10"/>
      <c r="AR380" s="10"/>
    </row>
    <row r="381">
      <c r="A381" s="7">
        <f>'Filtered Data'!A380</f>
        <v>14533</v>
      </c>
      <c r="B381" s="7">
        <f>'Filtered Data'!B380</f>
        <v>0</v>
      </c>
      <c r="C381" s="7">
        <f>'Filtered Data'!C380</f>
        <v>203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61</v>
      </c>
      <c r="H381" s="7" t="str">
        <f>'Filtered Data'!H380</f>
        <v>01</v>
      </c>
      <c r="I381" s="7" t="str">
        <f>'Filtered Data'!I380</f>
        <v>00</v>
      </c>
      <c r="J381" s="7" t="str">
        <f>'Filtered Data'!J380</f>
        <v>00</v>
      </c>
      <c r="K381" s="7" t="str">
        <f>'Filtered Data'!K380</f>
        <v>00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7"/>
        <v>#NUM!</v>
      </c>
      <c r="Q381" s="10"/>
      <c r="R381" s="10" t="str">
        <f>IF(C381=401,(HEX2DEC(_xlfn.CONCAT(H381,G381))/1000),"")</f>
        <v/>
      </c>
      <c r="S381" s="6">
        <f>HEX2DEC(_xlfn.CONCAT(N381,M381,L381,K381))</f>
        <v>0</v>
      </c>
      <c r="T381" s="6">
        <f>IF(S381&gt;2147483647,S381-4294967296,S381)</f>
        <v>0</v>
      </c>
      <c r="U381" s="6" t="str">
        <f>IF(C381=401,T381/1000,"")</f>
        <v/>
      </c>
      <c r="V381" s="10"/>
      <c r="W381" s="10"/>
      <c r="X381" s="10" t="str">
        <f>IF(C381=402,HEX2DEC(G381),"")</f>
        <v/>
      </c>
      <c r="Y381" s="10" t="str">
        <f>IF(C381=402,HEX2DEC(_xlfn.CONCAT(N381,M381,L381,K381))/1000,"")</f>
        <v/>
      </c>
      <c r="Z381" s="11"/>
      <c r="AA381" s="10"/>
      <c r="AB381" s="10"/>
      <c r="AC381" s="10" t="str">
        <f>IF(C381=403,HEX2DEC(_xlfn.CONCAT(N381,M381,L381,K381))/1000,"")</f>
        <v/>
      </c>
      <c r="AD381" s="10"/>
      <c r="AE381" s="10"/>
      <c r="AF381" s="10"/>
      <c r="AG381" s="10"/>
      <c r="AH381" s="10"/>
      <c r="AI381" s="10"/>
      <c r="AJ381" s="11"/>
      <c r="AK381" s="10"/>
      <c r="AL381" s="10"/>
      <c r="AM381" s="10"/>
      <c r="AN381" s="10"/>
      <c r="AO381" s="10"/>
      <c r="AP381" s="10"/>
      <c r="AQ381" s="10"/>
      <c r="AR381" s="10"/>
    </row>
    <row r="382">
      <c r="A382" s="7">
        <f>'Filtered Data'!A381</f>
        <v>14558</v>
      </c>
      <c r="B382" s="7">
        <f>'Filtered Data'!B381</f>
        <v>0</v>
      </c>
      <c r="C382" s="7">
        <f>'Filtered Data'!C381</f>
        <v>401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6d</v>
      </c>
      <c r="H382" s="7" t="str">
        <f>'Filtered Data'!H381</f>
        <v>9a</v>
      </c>
      <c r="I382" s="7" t="str">
        <f>'Filtered Data'!I381</f>
        <v>00</v>
      </c>
      <c r="J382" s="7" t="str">
        <f>'Filtered Data'!J381</f>
        <v>00</v>
      </c>
      <c r="K382" s="7" t="str">
        <f>'Filtered Data'!K381</f>
        <v>4d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7"/>
        <v>#NUM!</v>
      </c>
      <c r="Q382" s="10"/>
      <c r="R382" s="10">
        <f>IF(C382=401,(HEX2DEC(_xlfn.CONCAT(H382,G382))/1000),"")</f>
        <v>39.533000000000001</v>
      </c>
      <c r="S382" s="6">
        <f>HEX2DEC(_xlfn.CONCAT(N382,M382,L382,K382))</f>
        <v>77</v>
      </c>
      <c r="T382" s="6">
        <f>IF(S382&gt;2147483647,S382-4294967296,S382)</f>
        <v>77</v>
      </c>
      <c r="U382" s="6">
        <f>IF(C382=401,T382/1000,"")</f>
        <v>7.6999999999999999e-002</v>
      </c>
      <c r="V382" s="10"/>
      <c r="W382" s="10"/>
      <c r="X382" s="10" t="str">
        <f>IF(C382=402,HEX2DEC(G382),"")</f>
        <v/>
      </c>
      <c r="Y382" s="10" t="str">
        <f>IF(C382=402,HEX2DEC(_xlfn.CONCAT(N382,M382,L382,K382))/1000,"")</f>
        <v/>
      </c>
      <c r="Z382" s="11"/>
      <c r="AA382" s="10"/>
      <c r="AB382" s="10"/>
      <c r="AC382" s="10" t="str">
        <f>IF(C382=403,HEX2DEC(_xlfn.CONCAT(N382,M382,L382,K382))/1000,"")</f>
        <v/>
      </c>
      <c r="AD382" s="10"/>
      <c r="AE382" s="10"/>
      <c r="AF382" s="10"/>
      <c r="AG382" s="10"/>
      <c r="AH382" s="10"/>
      <c r="AI382" s="10"/>
      <c r="AJ382" s="11"/>
      <c r="AK382" s="10"/>
      <c r="AL382" s="10"/>
      <c r="AM382" s="10"/>
      <c r="AN382" s="10"/>
      <c r="AO382" s="10"/>
      <c r="AP382" s="10"/>
      <c r="AQ382" s="10"/>
      <c r="AR382" s="10"/>
    </row>
    <row r="383">
      <c r="A383" s="7">
        <f>'Filtered Data'!A382</f>
        <v>14573</v>
      </c>
      <c r="B383" s="7">
        <f>'Filtered Data'!B382</f>
        <v>1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41</v>
      </c>
      <c r="L383" s="7" t="str">
        <f>'Filtered Data'!L382</f>
        <v>00</v>
      </c>
      <c r="M383" s="7" t="str">
        <f>'Filtered Data'!M382</f>
        <v>32</v>
      </c>
      <c r="N383" s="7" t="str">
        <f>'Filtered Data'!N382</f>
        <v>ee</v>
      </c>
      <c r="P383" s="9" t="e">
        <f t="shared" si="7"/>
        <v>#NUM!</v>
      </c>
      <c r="Q383" s="10"/>
      <c r="R383" s="10" t="str">
        <f>IF(C383=401,(HEX2DEC(_xlfn.CONCAT(H383,G383))/1000),"")</f>
        <v/>
      </c>
      <c r="S383" s="6">
        <f>HEX2DEC(_xlfn.CONCAT(N383,M383,L383,K383))</f>
        <v>3996254273</v>
      </c>
      <c r="T383" s="6">
        <f>IF(S383&gt;2147483647,S383-4294967296,S383)</f>
        <v>-298713023</v>
      </c>
      <c r="U383" s="6" t="str">
        <f>IF(C383=401,T383/1000,"")</f>
        <v/>
      </c>
      <c r="V383" s="10"/>
      <c r="W383" s="10"/>
      <c r="X383" s="10" t="str">
        <f>IF(C383=402,HEX2DEC(G383),"")</f>
        <v/>
      </c>
      <c r="Y383" s="10" t="str">
        <f>IF(C383=402,HEX2DEC(_xlfn.CONCAT(N383,M383,L383,K383))/1000,"")</f>
        <v/>
      </c>
      <c r="Z383" s="11"/>
      <c r="AA383" s="10"/>
      <c r="AB383" s="10"/>
      <c r="AC383" s="10" t="str">
        <f>IF(C383=403,HEX2DEC(_xlfn.CONCAT(N383,M383,L383,K383))/1000,"")</f>
        <v/>
      </c>
      <c r="AD383" s="10"/>
      <c r="AE383" s="10"/>
      <c r="AF383" s="10"/>
      <c r="AG383" s="10"/>
      <c r="AH383" s="10"/>
      <c r="AI383" s="10"/>
      <c r="AJ383" s="11"/>
      <c r="AK383" s="10"/>
      <c r="AL383" s="10"/>
      <c r="AM383" s="10"/>
      <c r="AN383" s="10"/>
      <c r="AO383" s="10"/>
      <c r="AP383" s="10"/>
      <c r="AQ383" s="10"/>
      <c r="AR383" s="10"/>
    </row>
    <row r="384">
      <c r="A384" s="7">
        <f>'Filtered Data'!A383</f>
        <v>14574</v>
      </c>
      <c r="B384" s="7">
        <f>'Filtered Data'!B383</f>
        <v>1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1d</v>
      </c>
      <c r="H384" s="7" t="str">
        <f>'Filtered Data'!H383</f>
        <v>e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>IF(C384=401,(HEX2DEC(_xlfn.CONCAT(H384,G384))/1000),"")</f>
        <v/>
      </c>
      <c r="S384" s="6">
        <f>HEX2DEC(_xlfn.CONCAT(N384,M384,L384,K384))</f>
        <v>0</v>
      </c>
      <c r="T384" s="6">
        <f>IF(S384&gt;2147483647,S384-4294967296,S384)</f>
        <v>0</v>
      </c>
      <c r="U384" s="6" t="str">
        <f>IF(C384=401,T384/1000,"")</f>
        <v/>
      </c>
      <c r="V384" s="10"/>
      <c r="W384" s="10"/>
      <c r="X384" s="10" t="str">
        <f>IF(C384=402,HEX2DEC(G384),"")</f>
        <v/>
      </c>
      <c r="Y384" s="10" t="str">
        <f>IF(C384=402,HEX2DEC(_xlfn.CONCAT(N384,M384,L384,K384))/1000,"")</f>
        <v/>
      </c>
      <c r="Z384" s="11"/>
      <c r="AA384" s="10"/>
      <c r="AB384" s="10"/>
      <c r="AC384" s="10" t="str">
        <f>IF(C384=403,HEX2DEC(_xlfn.CONCAT(N384,M384,L384,K384))/1000,"")</f>
        <v/>
      </c>
      <c r="AD384" s="10"/>
      <c r="AE384" s="10"/>
      <c r="AF384" s="10"/>
      <c r="AG384" s="10"/>
      <c r="AH384" s="10"/>
      <c r="AI384" s="10"/>
      <c r="AJ384" s="11"/>
      <c r="AK384" s="10"/>
      <c r="AL384" s="10"/>
      <c r="AM384" s="10"/>
      <c r="AN384" s="10"/>
      <c r="AO384" s="10"/>
      <c r="AP384" s="10"/>
      <c r="AQ384" s="10"/>
      <c r="AR384" s="10"/>
    </row>
    <row r="385">
      <c r="A385" s="7">
        <f>'Filtered Data'!A384</f>
        <v>14578</v>
      </c>
      <c r="B385" s="7">
        <f>'Filtered Data'!B384</f>
        <v>0</v>
      </c>
      <c r="C385" s="7">
        <f>'Filtered Data'!C384</f>
        <v>400</v>
      </c>
      <c r="D385" s="7">
        <f>'Filtered Data'!D384</f>
        <v>0</v>
      </c>
      <c r="E385" s="7">
        <f>'Filtered Data'!E384</f>
        <v>0</v>
      </c>
      <c r="F385" s="7">
        <f>'Filtered Data'!F384</f>
        <v>8</v>
      </c>
      <c r="G385" s="7" t="str">
        <f>'Filtered Data'!G384</f>
        <v>01</v>
      </c>
      <c r="H385" s="7" t="str">
        <f>'Filtered Data'!H384</f>
        <v>00</v>
      </c>
      <c r="I385" s="7" t="str">
        <f>'Filtered Data'!I384</f>
        <v>c</v>
      </c>
      <c r="J385" s="7" t="str">
        <f>'Filtered Data'!J384</f>
        <v>00</v>
      </c>
      <c r="K385" s="7" t="str">
        <f>'Filtered Data'!K384</f>
        <v>00</v>
      </c>
      <c r="L385" s="7" t="str">
        <f>'Filtered Data'!L384</f>
        <v>00</v>
      </c>
      <c r="M385" s="7" t="str">
        <f>'Filtered Data'!M384</f>
        <v>00</v>
      </c>
      <c r="N385" s="7" t="str">
        <f>'Filtered Data'!N384</f>
        <v>00</v>
      </c>
      <c r="P385" s="9" t="e">
        <f t="shared" si="7"/>
        <v>#NUM!</v>
      </c>
      <c r="Q385" s="10"/>
      <c r="R385" s="10" t="str">
        <f>IF(C385=401,(HEX2DEC(_xlfn.CONCAT(H385,G385))/1000),"")</f>
        <v/>
      </c>
      <c r="S385" s="6">
        <f>HEX2DEC(_xlfn.CONCAT(N385,M385,L385,K385))</f>
        <v>0</v>
      </c>
      <c r="T385" s="6">
        <f>IF(S385&gt;2147483647,S385-4294967296,S385)</f>
        <v>0</v>
      </c>
      <c r="U385" s="6" t="str">
        <f>IF(C385=401,T385/1000,"")</f>
        <v/>
      </c>
      <c r="V385" s="10"/>
      <c r="W385" s="10"/>
      <c r="X385" s="10" t="str">
        <f>IF(C385=402,HEX2DEC(G385),"")</f>
        <v/>
      </c>
      <c r="Y385" s="10" t="str">
        <f>IF(C385=402,HEX2DEC(_xlfn.CONCAT(N385,M385,L385,K385))/1000,"")</f>
        <v/>
      </c>
      <c r="Z385" s="11"/>
      <c r="AA385" s="10"/>
      <c r="AB385" s="10"/>
      <c r="AC385" s="10" t="str">
        <f>IF(C385=403,HEX2DEC(_xlfn.CONCAT(N385,M385,L385,K385))/1000,"")</f>
        <v/>
      </c>
      <c r="AD385" s="10"/>
      <c r="AE385" s="10"/>
      <c r="AF385" s="10"/>
      <c r="AG385" s="10"/>
      <c r="AH385" s="10"/>
      <c r="AI385" s="10"/>
      <c r="AJ385" s="11"/>
      <c r="AK385" s="10"/>
      <c r="AL385" s="10"/>
      <c r="AM385" s="10"/>
      <c r="AN385" s="10"/>
      <c r="AO385" s="10"/>
      <c r="AP385" s="10"/>
      <c r="AQ385" s="10"/>
      <c r="AR385" s="10"/>
    </row>
    <row r="386">
      <c r="A386" s="7">
        <f>'Filtered Data'!A385</f>
        <v>14621</v>
      </c>
      <c r="B386" s="7">
        <f>'Filtered Data'!B385</f>
        <v>0</v>
      </c>
      <c r="C386" s="7">
        <f>'Filtered Data'!C385</f>
        <v>201</v>
      </c>
      <c r="D386" s="7">
        <f>'Filtered Data'!D385</f>
        <v>0</v>
      </c>
      <c r="E386" s="7">
        <f>'Filtered Data'!E385</f>
        <v>0</v>
      </c>
      <c r="F386" s="7">
        <f>'Filtered Data'!F385</f>
        <v>6</v>
      </c>
      <c r="G386" s="7" t="str">
        <f>'Filtered Data'!G385</f>
        <v>00</v>
      </c>
      <c r="H386" s="7" t="str">
        <f>'Filtered Data'!H385</f>
        <v>00</v>
      </c>
      <c r="I386" s="7" t="str">
        <f>'Filtered Data'!I385</f>
        <v>00</v>
      </c>
      <c r="J386" s="7" t="str">
        <f>'Filtered Data'!J385</f>
        <v>00</v>
      </c>
      <c r="K386" s="7" t="str">
        <f>'Filtered Data'!K385</f>
        <v>62</v>
      </c>
      <c r="L386" s="7" t="str">
        <f>'Filtered Data'!L385</f>
        <v>00</v>
      </c>
      <c r="M386" s="7" t="str">
        <f>'Filtered Data'!M385</f>
        <v/>
      </c>
      <c r="N386" s="7" t="str">
        <f>'Filtered Data'!N385</f>
        <v/>
      </c>
      <c r="P386" s="9" t="e">
        <f t="shared" si="7"/>
        <v>#NUM!</v>
      </c>
      <c r="Q386" s="10"/>
      <c r="R386" s="10" t="str">
        <f>IF(C386=401,(HEX2DEC(_xlfn.CONCAT(H386,G386))/1000),"")</f>
        <v/>
      </c>
      <c r="S386" s="6">
        <f>HEX2DEC(_xlfn.CONCAT(N386,M386,L386,K386))</f>
        <v>98</v>
      </c>
      <c r="T386" s="6">
        <f>IF(S386&gt;2147483647,S386-4294967296,S386)</f>
        <v>98</v>
      </c>
      <c r="U386" s="6" t="str">
        <f>IF(C386=401,T386/1000,"")</f>
        <v/>
      </c>
      <c r="V386" s="10"/>
      <c r="W386" s="10"/>
      <c r="X386" s="10" t="str">
        <f>IF(C386=402,HEX2DEC(G386),"")</f>
        <v/>
      </c>
      <c r="Y386" s="10" t="str">
        <f>IF(C386=402,HEX2DEC(_xlfn.CONCAT(N386,M386,L386,K386))/1000,"")</f>
        <v/>
      </c>
      <c r="Z386" s="11"/>
      <c r="AA386" s="10"/>
      <c r="AB386" s="10"/>
      <c r="AC386" s="10" t="str">
        <f>IF(C386=403,HEX2DEC(_xlfn.CONCAT(N386,M386,L386,K386))/1000,"")</f>
        <v/>
      </c>
      <c r="AD386" s="10"/>
      <c r="AE386" s="10"/>
      <c r="AF386" s="10"/>
      <c r="AG386" s="10"/>
      <c r="AH386" s="10"/>
      <c r="AI386" s="10"/>
      <c r="AJ386" s="11"/>
      <c r="AK386" s="10"/>
      <c r="AL386" s="10"/>
      <c r="AM386" s="10"/>
      <c r="AN386" s="10"/>
      <c r="AO386" s="10"/>
      <c r="AP386" s="10"/>
      <c r="AQ386" s="10"/>
      <c r="AR386" s="10"/>
    </row>
    <row r="387">
      <c r="A387" s="7">
        <f>'Filtered Data'!A386</f>
        <v>14622</v>
      </c>
      <c r="B387" s="7">
        <f>'Filtered Data'!B386</f>
        <v>1</v>
      </c>
      <c r="C387" s="7">
        <f>'Filtered Data'!C386</f>
        <v>300</v>
      </c>
      <c r="D387" s="7">
        <f>'Filtered Data'!D386</f>
        <v>0</v>
      </c>
      <c r="E387" s="7">
        <f>'Filtered Data'!E386</f>
        <v>0</v>
      </c>
      <c r="F387" s="7">
        <f>'Filtered Data'!F386</f>
        <v>8</v>
      </c>
      <c r="G387" s="7" t="str">
        <f>'Filtered Data'!G386</f>
        <v>03</v>
      </c>
      <c r="H387" s="7" t="str">
        <f>'Filtered Data'!H386</f>
        <v>5a</v>
      </c>
      <c r="I387" s="7" t="str">
        <f>'Filtered Data'!I386</f>
        <v>64</v>
      </c>
      <c r="J387" s="7" t="str">
        <f>'Filtered Data'!J386</f>
        <v>5a</v>
      </c>
      <c r="K387" s="7" t="str">
        <f>'Filtered Data'!K386</f>
        <v>41</v>
      </c>
      <c r="L387" s="7" t="str">
        <f>'Filtered Data'!L386</f>
        <v>00</v>
      </c>
      <c r="M387" s="7" t="str">
        <f>'Filtered Data'!M386</f>
        <v>32</v>
      </c>
      <c r="N387" s="7" t="str">
        <f>'Filtered Data'!N386</f>
        <v>ef</v>
      </c>
      <c r="P387" s="9" t="e">
        <f t="shared" si="7"/>
        <v>#NUM!</v>
      </c>
      <c r="Q387" s="10"/>
      <c r="R387" s="10" t="str">
        <f>IF(C387=401,(HEX2DEC(_xlfn.CONCAT(H387,G387))/1000),"")</f>
        <v/>
      </c>
      <c r="S387" s="6">
        <f>HEX2DEC(_xlfn.CONCAT(N387,M387,L387,K387))</f>
        <v>4013031489</v>
      </c>
      <c r="T387" s="6">
        <f>IF(S387&gt;2147483647,S387-4294967296,S387)</f>
        <v>-281935807</v>
      </c>
      <c r="U387" s="6" t="str">
        <f>IF(C387=401,T387/1000,"")</f>
        <v/>
      </c>
      <c r="V387" s="10"/>
      <c r="W387" s="10"/>
      <c r="X387" s="10" t="str">
        <f>IF(C387=402,HEX2DEC(G387),"")</f>
        <v/>
      </c>
      <c r="Y387" s="10" t="str">
        <f>IF(C387=402,HEX2DEC(_xlfn.CONCAT(N387,M387,L387,K387))/1000,"")</f>
        <v/>
      </c>
      <c r="Z387" s="11"/>
      <c r="AA387" s="10"/>
      <c r="AB387" s="10"/>
      <c r="AC387" s="10" t="str">
        <f>IF(C387=403,HEX2DEC(_xlfn.CONCAT(N387,M387,L387,K387))/1000,"")</f>
        <v/>
      </c>
      <c r="AD387" s="10"/>
      <c r="AE387" s="10"/>
      <c r="AF387" s="10"/>
      <c r="AG387" s="10"/>
      <c r="AH387" s="10"/>
      <c r="AI387" s="10"/>
      <c r="AJ387" s="11"/>
      <c r="AK387" s="10"/>
      <c r="AL387" s="10"/>
      <c r="AM387" s="10"/>
      <c r="AN387" s="10"/>
      <c r="AO387" s="10"/>
      <c r="AP387" s="10"/>
      <c r="AQ387" s="10"/>
      <c r="AR387" s="10"/>
    </row>
    <row r="388">
      <c r="A388" s="7">
        <f>'Filtered Data'!A387</f>
        <v>14623</v>
      </c>
      <c r="B388" s="7">
        <f>'Filtered Data'!B387</f>
        <v>1</v>
      </c>
      <c r="C388" s="7">
        <f>'Filtered Data'!C387</f>
        <v>301</v>
      </c>
      <c r="D388" s="7">
        <f>'Filtered Data'!D387</f>
        <v>0</v>
      </c>
      <c r="E388" s="7">
        <f>'Filtered Data'!E387</f>
        <v>0</v>
      </c>
      <c r="F388" s="7">
        <f>'Filtered Data'!F387</f>
        <v>3</v>
      </c>
      <c r="G388" s="7" t="str">
        <f>'Filtered Data'!G387</f>
        <v>e8</v>
      </c>
      <c r="H388" s="7" t="str">
        <f>'Filtered Data'!H387</f>
        <v>f</v>
      </c>
      <c r="I388" s="7" t="str">
        <f>'Filtered Data'!I387</f>
        <v>00</v>
      </c>
      <c r="J388" s="7" t="str">
        <f>'Filtered Data'!J387</f>
        <v/>
      </c>
      <c r="K388" s="7" t="str">
        <f>'Filtered Data'!K387</f>
        <v/>
      </c>
      <c r="L388" s="7" t="str">
        <f>'Filtered Data'!L387</f>
        <v/>
      </c>
      <c r="M388" s="7" t="str">
        <f>'Filtered Data'!M387</f>
        <v/>
      </c>
      <c r="N388" s="7" t="str">
        <f>'Filtered Data'!N387</f>
        <v/>
      </c>
      <c r="P388" s="9"/>
      <c r="Q388" s="10"/>
      <c r="R388" s="10" t="str">
        <f>IF(C388=401,(HEX2DEC(_xlfn.CONCAT(H388,G388))/1000),"")</f>
        <v/>
      </c>
      <c r="S388" s="6">
        <f>HEX2DEC(_xlfn.CONCAT(N388,M388,L388,K388))</f>
        <v>0</v>
      </c>
      <c r="T388" s="6">
        <f>IF(S388&gt;2147483647,S388-4294967296,S388)</f>
        <v>0</v>
      </c>
      <c r="U388" s="6" t="str">
        <f>IF(C388=401,T388/1000,"")</f>
        <v/>
      </c>
      <c r="V388" s="10"/>
      <c r="W388" s="10"/>
      <c r="X388" s="10" t="str">
        <f>IF(C388=402,HEX2DEC(G388),"")</f>
        <v/>
      </c>
      <c r="Y388" s="10" t="str">
        <f>IF(C388=402,HEX2DEC(_xlfn.CONCAT(N388,M388,L388,K388))/1000,"")</f>
        <v/>
      </c>
      <c r="Z388" s="11"/>
      <c r="AA388" s="10"/>
      <c r="AB388" s="10"/>
      <c r="AC388" s="10" t="str">
        <f>IF(C388=403,HEX2DEC(_xlfn.CONCAT(N388,M388,L388,K388))/1000,"")</f>
        <v/>
      </c>
      <c r="AD388" s="10"/>
      <c r="AE388" s="10"/>
      <c r="AF388" s="10"/>
      <c r="AG388" s="10"/>
      <c r="AH388" s="10"/>
      <c r="AI388" s="10"/>
      <c r="AJ388" s="11"/>
      <c r="AK388" s="10"/>
      <c r="AL388" s="10"/>
      <c r="AM388" s="10"/>
      <c r="AN388" s="10"/>
      <c r="AO388" s="10"/>
      <c r="AP388" s="10"/>
      <c r="AQ388" s="10"/>
      <c r="AR388" s="10"/>
    </row>
    <row r="389">
      <c r="A389" s="7">
        <f>'Filtered Data'!A388</f>
        <v>14633</v>
      </c>
      <c r="B389" s="7">
        <f>'Filtered Data'!B388</f>
        <v>0</v>
      </c>
      <c r="C389" s="7">
        <f>'Filtered Data'!C388</f>
        <v>203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af</v>
      </c>
      <c r="H389" s="7" t="str">
        <f>'Filtered Data'!H388</f>
        <v>01</v>
      </c>
      <c r="I389" s="7" t="str">
        <f>'Filtered Data'!I388</f>
        <v>00</v>
      </c>
      <c r="J389" s="7" t="str">
        <f>'Filtered Data'!J388</f>
        <v>00</v>
      </c>
      <c r="K389" s="7" t="str">
        <f>'Filtered Data'!K388</f>
        <v>00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7"/>
        <v>#NUM!</v>
      </c>
      <c r="Q389" s="10"/>
      <c r="R389" s="10" t="str">
        <f>IF(C389=401,(HEX2DEC(_xlfn.CONCAT(H389,G389))/1000),"")</f>
        <v/>
      </c>
      <c r="S389" s="6">
        <f>HEX2DEC(_xlfn.CONCAT(N389,M389,L389,K389))</f>
        <v>0</v>
      </c>
      <c r="T389" s="6">
        <f>IF(S389&gt;2147483647,S389-4294967296,S389)</f>
        <v>0</v>
      </c>
      <c r="U389" s="6" t="str">
        <f>IF(C389=401,T389/1000,"")</f>
        <v/>
      </c>
      <c r="V389" s="10"/>
      <c r="W389" s="10"/>
      <c r="X389" s="10" t="str">
        <f>IF(C389=402,HEX2DEC(G389),"")</f>
        <v/>
      </c>
      <c r="Y389" s="10" t="str">
        <f>IF(C389=402,HEX2DEC(_xlfn.CONCAT(N389,M389,L389,K389))/1000,"")</f>
        <v/>
      </c>
      <c r="Z389" s="11"/>
      <c r="AA389" s="10"/>
      <c r="AB389" s="10"/>
      <c r="AC389" s="10" t="str">
        <f>IF(C389=403,HEX2DEC(_xlfn.CONCAT(N389,M389,L389,K389))/1000,"")</f>
        <v/>
      </c>
      <c r="AD389" s="10"/>
      <c r="AE389" s="10"/>
      <c r="AF389" s="10"/>
      <c r="AG389" s="10"/>
      <c r="AH389" s="10"/>
      <c r="AI389" s="10"/>
      <c r="AJ389" s="11"/>
      <c r="AK389" s="10"/>
      <c r="AL389" s="10"/>
      <c r="AM389" s="10"/>
      <c r="AN389" s="10"/>
      <c r="AO389" s="10"/>
      <c r="AP389" s="10"/>
      <c r="AQ389" s="10"/>
      <c r="AR389" s="10"/>
    </row>
    <row r="390">
      <c r="A390" s="7">
        <f>'Filtered Data'!A389</f>
        <v>14658</v>
      </c>
      <c r="B390" s="7">
        <f>'Filtered Data'!B389</f>
        <v>0</v>
      </c>
      <c r="C390" s="7">
        <f>'Filtered Data'!C389</f>
        <v>401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6d</v>
      </c>
      <c r="H390" s="7" t="str">
        <f>'Filtered Data'!H389</f>
        <v>9a</v>
      </c>
      <c r="I390" s="7" t="str">
        <f>'Filtered Data'!I389</f>
        <v>00</v>
      </c>
      <c r="J390" s="7" t="str">
        <f>'Filtered Data'!J389</f>
        <v>00</v>
      </c>
      <c r="K390" s="7" t="str">
        <f>'Filtered Data'!K389</f>
        <v>4d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7"/>
        <v>#NUM!</v>
      </c>
      <c r="Q390" s="10"/>
      <c r="R390" s="10">
        <f>IF(C390=401,(HEX2DEC(_xlfn.CONCAT(H390,G390))/1000),"")</f>
        <v>39.533000000000001</v>
      </c>
      <c r="S390" s="6">
        <f>HEX2DEC(_xlfn.CONCAT(N390,M390,L390,K390))</f>
        <v>77</v>
      </c>
      <c r="T390" s="6">
        <f>IF(S390&gt;2147483647,S390-4294967296,S390)</f>
        <v>77</v>
      </c>
      <c r="U390" s="6">
        <f>IF(C390=401,T390/1000,"")</f>
        <v>7.6999999999999999e-002</v>
      </c>
      <c r="V390" s="10"/>
      <c r="W390" s="10"/>
      <c r="X390" s="10" t="str">
        <f>IF(C390=402,HEX2DEC(G390),"")</f>
        <v/>
      </c>
      <c r="Y390" s="10" t="str">
        <f>IF(C390=402,HEX2DEC(_xlfn.CONCAT(N390,M390,L390,K390))/1000,"")</f>
        <v/>
      </c>
      <c r="Z390" s="11"/>
      <c r="AA390" s="10"/>
      <c r="AB390" s="10"/>
      <c r="AC390" s="10" t="str">
        <f>IF(C390=403,HEX2DEC(_xlfn.CONCAT(N390,M390,L390,K390))/1000,"")</f>
        <v/>
      </c>
      <c r="AD390" s="10"/>
      <c r="AE390" s="10"/>
      <c r="AF390" s="10"/>
      <c r="AG390" s="10"/>
      <c r="AH390" s="10"/>
      <c r="AI390" s="10"/>
      <c r="AJ390" s="11"/>
      <c r="AK390" s="10"/>
      <c r="AL390" s="10"/>
      <c r="AM390" s="10"/>
      <c r="AN390" s="10"/>
      <c r="AO390" s="10"/>
      <c r="AP390" s="10"/>
      <c r="AQ390" s="10"/>
      <c r="AR390" s="10"/>
    </row>
    <row r="391">
      <c r="A391" s="7">
        <f>'Filtered Data'!A390</f>
        <v>14673</v>
      </c>
      <c r="B391" s="7">
        <f>'Filtered Data'!B390</f>
        <v>1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41</v>
      </c>
      <c r="L391" s="7" t="str">
        <f>'Filtered Data'!L390</f>
        <v>00</v>
      </c>
      <c r="M391" s="7" t="str">
        <f>'Filtered Data'!M390</f>
        <v>32</v>
      </c>
      <c r="N391" s="7" t="str">
        <f>'Filtered Data'!N390</f>
        <v>20</v>
      </c>
      <c r="P391" s="9" t="e">
        <f t="shared" si="7"/>
        <v>#NUM!</v>
      </c>
      <c r="Q391" s="10"/>
      <c r="R391" s="10" t="str">
        <f>IF(C391=401,(HEX2DEC(_xlfn.CONCAT(H391,G391))/1000),"")</f>
        <v/>
      </c>
      <c r="S391" s="6">
        <f>HEX2DEC(_xlfn.CONCAT(N391,M391,L391,K391))</f>
        <v>540147777</v>
      </c>
      <c r="T391" s="6">
        <f>IF(S391&gt;2147483647,S391-4294967296,S391)</f>
        <v>540147777</v>
      </c>
      <c r="U391" s="6" t="str">
        <f>IF(C391=401,T391/1000,"")</f>
        <v/>
      </c>
      <c r="V391" s="10"/>
      <c r="W391" s="10"/>
      <c r="X391" s="10" t="str">
        <f>IF(C391=402,HEX2DEC(G391),"")</f>
        <v/>
      </c>
      <c r="Y391" s="10" t="str">
        <f>IF(C391=402,HEX2DEC(_xlfn.CONCAT(N391,M391,L391,K391))/1000,"")</f>
        <v/>
      </c>
      <c r="Z391" s="11"/>
      <c r="AA391" s="10"/>
      <c r="AB391" s="10"/>
      <c r="AC391" s="10" t="str">
        <f>IF(C391=403,HEX2DEC(_xlfn.CONCAT(N391,M391,L391,K391))/1000,"")</f>
        <v/>
      </c>
      <c r="AD391" s="10"/>
      <c r="AE391" s="10"/>
      <c r="AF391" s="10"/>
      <c r="AG391" s="10"/>
      <c r="AH391" s="10"/>
      <c r="AI391" s="10"/>
      <c r="AJ391" s="11"/>
      <c r="AK391" s="10"/>
      <c r="AL391" s="10"/>
      <c r="AM391" s="10"/>
      <c r="AN391" s="10"/>
      <c r="AO391" s="10"/>
      <c r="AP391" s="10"/>
      <c r="AQ391" s="10"/>
      <c r="AR391" s="10"/>
    </row>
    <row r="392">
      <c r="A392" s="7">
        <f>'Filtered Data'!A391</f>
        <v>14674</v>
      </c>
      <c r="B392" s="7">
        <f>'Filtered Data'!B391</f>
        <v>1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e2</v>
      </c>
      <c r="H392" s="7" t="str">
        <f>'Filtered Data'!H391</f>
        <v>00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>IF(C392=401,(HEX2DEC(_xlfn.CONCAT(H392,G392))/1000),"")</f>
        <v/>
      </c>
      <c r="S392" s="6">
        <f>HEX2DEC(_xlfn.CONCAT(N392,M392,L392,K392))</f>
        <v>0</v>
      </c>
      <c r="T392" s="6">
        <f>IF(S392&gt;2147483647,S392-4294967296,S392)</f>
        <v>0</v>
      </c>
      <c r="U392" s="6" t="str">
        <f>IF(C392=401,T392/1000,"")</f>
        <v/>
      </c>
      <c r="V392" s="10"/>
      <c r="W392" s="10"/>
      <c r="X392" s="10" t="str">
        <f>IF(C392=402,HEX2DEC(G392),"")</f>
        <v/>
      </c>
      <c r="Y392" s="10" t="str">
        <f>IF(C392=402,HEX2DEC(_xlfn.CONCAT(N392,M392,L392,K392))/1000,"")</f>
        <v/>
      </c>
      <c r="Z392" s="11"/>
      <c r="AA392" s="10"/>
      <c r="AB392" s="10"/>
      <c r="AC392" s="10" t="str">
        <f>IF(C392=403,HEX2DEC(_xlfn.CONCAT(N392,M392,L392,K392))/1000,"")</f>
        <v/>
      </c>
      <c r="AD392" s="10"/>
      <c r="AE392" s="10"/>
      <c r="AF392" s="10"/>
      <c r="AG392" s="10"/>
      <c r="AH392" s="10"/>
      <c r="AI392" s="10"/>
      <c r="AJ392" s="11"/>
      <c r="AK392" s="10"/>
      <c r="AL392" s="10"/>
      <c r="AM392" s="10"/>
      <c r="AN392" s="10"/>
      <c r="AO392" s="10"/>
      <c r="AP392" s="10"/>
      <c r="AQ392" s="10"/>
      <c r="AR392" s="10"/>
    </row>
    <row r="393">
      <c r="A393" s="7">
        <f>'Filtered Data'!A392</f>
        <v>14678</v>
      </c>
      <c r="B393" s="7">
        <f>'Filtered Data'!B392</f>
        <v>0</v>
      </c>
      <c r="C393" s="7">
        <f>'Filtered Data'!C392</f>
        <v>400</v>
      </c>
      <c r="D393" s="7">
        <f>'Filtered Data'!D392</f>
        <v>0</v>
      </c>
      <c r="E393" s="7">
        <f>'Filtered Data'!E392</f>
        <v>0</v>
      </c>
      <c r="F393" s="7">
        <f>'Filtered Data'!F392</f>
        <v>8</v>
      </c>
      <c r="G393" s="7" t="str">
        <f>'Filtered Data'!G392</f>
        <v>01</v>
      </c>
      <c r="H393" s="7" t="str">
        <f>'Filtered Data'!H392</f>
        <v>00</v>
      </c>
      <c r="I393" s="7" t="str">
        <f>'Filtered Data'!I392</f>
        <v>c</v>
      </c>
      <c r="J393" s="7" t="str">
        <f>'Filtered Data'!J392</f>
        <v>00</v>
      </c>
      <c r="K393" s="7" t="str">
        <f>'Filtered Data'!K392</f>
        <v>00</v>
      </c>
      <c r="L393" s="7" t="str">
        <f>'Filtered Data'!L392</f>
        <v>00</v>
      </c>
      <c r="M393" s="7" t="str">
        <f>'Filtered Data'!M392</f>
        <v>00</v>
      </c>
      <c r="N393" s="7" t="str">
        <f>'Filtered Data'!N392</f>
        <v>00</v>
      </c>
      <c r="P393" s="9" t="e">
        <f t="shared" si="7"/>
        <v>#NUM!</v>
      </c>
      <c r="Q393" s="10"/>
      <c r="R393" s="10" t="str">
        <f>IF(C393=401,(HEX2DEC(_xlfn.CONCAT(H393,G393))/1000),"")</f>
        <v/>
      </c>
      <c r="S393" s="6">
        <f>HEX2DEC(_xlfn.CONCAT(N393,M393,L393,K393))</f>
        <v>0</v>
      </c>
      <c r="T393" s="6">
        <f>IF(S393&gt;2147483647,S393-4294967296,S393)</f>
        <v>0</v>
      </c>
      <c r="U393" s="6" t="str">
        <f>IF(C393=401,T393/1000,"")</f>
        <v/>
      </c>
      <c r="V393" s="10"/>
      <c r="W393" s="10"/>
      <c r="X393" s="10" t="str">
        <f>IF(C393=402,HEX2DEC(G393),"")</f>
        <v/>
      </c>
      <c r="Y393" s="10" t="str">
        <f>IF(C393=402,HEX2DEC(_xlfn.CONCAT(N393,M393,L393,K393))/1000,"")</f>
        <v/>
      </c>
      <c r="Z393" s="11"/>
      <c r="AA393" s="10"/>
      <c r="AB393" s="10"/>
      <c r="AC393" s="10" t="str">
        <f>IF(C393=403,HEX2DEC(_xlfn.CONCAT(N393,M393,L393,K393))/1000,"")</f>
        <v/>
      </c>
      <c r="AD393" s="10"/>
      <c r="AE393" s="10"/>
      <c r="AF393" s="10"/>
      <c r="AG393" s="10"/>
      <c r="AH393" s="10"/>
      <c r="AI393" s="10"/>
      <c r="AJ393" s="11"/>
      <c r="AK393" s="10"/>
      <c r="AL393" s="10"/>
      <c r="AM393" s="10"/>
      <c r="AN393" s="10"/>
      <c r="AO393" s="10"/>
      <c r="AP393" s="10"/>
      <c r="AQ393" s="10"/>
      <c r="AR393" s="10"/>
    </row>
    <row r="394">
      <c r="A394" s="7">
        <f>'Filtered Data'!A393</f>
        <v>14721</v>
      </c>
      <c r="B394" s="7">
        <f>'Filtered Data'!B393</f>
        <v>0</v>
      </c>
      <c r="C394" s="7">
        <f>'Filtered Data'!C393</f>
        <v>201</v>
      </c>
      <c r="D394" s="7">
        <f>'Filtered Data'!D393</f>
        <v>0</v>
      </c>
      <c r="E394" s="7">
        <f>'Filtered Data'!E393</f>
        <v>0</v>
      </c>
      <c r="F394" s="7">
        <f>'Filtered Data'!F393</f>
        <v>6</v>
      </c>
      <c r="G394" s="7" t="str">
        <f>'Filtered Data'!G393</f>
        <v>00</v>
      </c>
      <c r="H394" s="7" t="str">
        <f>'Filtered Data'!H393</f>
        <v>00</v>
      </c>
      <c r="I394" s="7" t="str">
        <f>'Filtered Data'!I393</f>
        <v>00</v>
      </c>
      <c r="J394" s="7" t="str">
        <f>'Filtered Data'!J393</f>
        <v>00</v>
      </c>
      <c r="K394" s="7" t="str">
        <f>'Filtered Data'!K393</f>
        <v>62</v>
      </c>
      <c r="L394" s="7" t="str">
        <f>'Filtered Data'!L393</f>
        <v>00</v>
      </c>
      <c r="M394" s="7" t="str">
        <f>'Filtered Data'!M393</f>
        <v/>
      </c>
      <c r="N394" s="7" t="str">
        <f>'Filtered Data'!N393</f>
        <v/>
      </c>
      <c r="P394" s="9" t="e">
        <f t="shared" si="7"/>
        <v>#NUM!</v>
      </c>
      <c r="Q394" s="10"/>
      <c r="R394" s="10" t="str">
        <f>IF(C394=401,(HEX2DEC(_xlfn.CONCAT(H394,G394))/1000),"")</f>
        <v/>
      </c>
      <c r="S394" s="6">
        <f>HEX2DEC(_xlfn.CONCAT(N394,M394,L394,K394))</f>
        <v>98</v>
      </c>
      <c r="T394" s="6">
        <f>IF(S394&gt;2147483647,S394-4294967296,S394)</f>
        <v>98</v>
      </c>
      <c r="U394" s="6" t="str">
        <f>IF(C394=401,T394/1000,"")</f>
        <v/>
      </c>
      <c r="V394" s="10"/>
      <c r="W394" s="10"/>
      <c r="X394" s="10" t="str">
        <f>IF(C394=402,HEX2DEC(G394),"")</f>
        <v/>
      </c>
      <c r="Y394" s="10" t="str">
        <f>IF(C394=402,HEX2DEC(_xlfn.CONCAT(N394,M394,L394,K394))/1000,"")</f>
        <v/>
      </c>
      <c r="Z394" s="11"/>
      <c r="AA394" s="10"/>
      <c r="AB394" s="10"/>
      <c r="AC394" s="10" t="str">
        <f>IF(C394=403,HEX2DEC(_xlfn.CONCAT(N394,M394,L394,K394))/1000,"")</f>
        <v/>
      </c>
      <c r="AD394" s="10"/>
      <c r="AE394" s="10"/>
      <c r="AF394" s="10"/>
      <c r="AG394" s="10"/>
      <c r="AH394" s="10"/>
      <c r="AI394" s="10"/>
      <c r="AJ394" s="11"/>
      <c r="AK394" s="10"/>
      <c r="AL394" s="10"/>
      <c r="AM394" s="10"/>
      <c r="AN394" s="10"/>
      <c r="AO394" s="10"/>
      <c r="AP394" s="10"/>
      <c r="AQ394" s="10"/>
      <c r="AR394" s="10"/>
    </row>
    <row r="395">
      <c r="A395" s="7">
        <f>'Filtered Data'!A394</f>
        <v>14722</v>
      </c>
      <c r="B395" s="7">
        <f>'Filtered Data'!B394</f>
        <v>1</v>
      </c>
      <c r="C395" s="7">
        <f>'Filtered Data'!C394</f>
        <v>300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03</v>
      </c>
      <c r="H395" s="7" t="str">
        <f>'Filtered Data'!H394</f>
        <v>5a</v>
      </c>
      <c r="I395" s="7" t="str">
        <f>'Filtered Data'!I394</f>
        <v>64</v>
      </c>
      <c r="J395" s="7" t="str">
        <f>'Filtered Data'!J394</f>
        <v>5a</v>
      </c>
      <c r="K395" s="7" t="str">
        <f>'Filtered Data'!K394</f>
        <v>41</v>
      </c>
      <c r="L395" s="7" t="str">
        <f>'Filtered Data'!L394</f>
        <v>00</v>
      </c>
      <c r="M395" s="7" t="str">
        <f>'Filtered Data'!M394</f>
        <v>32</v>
      </c>
      <c r="N395" s="7" t="str">
        <f>'Filtered Data'!N394</f>
        <v>21</v>
      </c>
      <c r="P395" s="9" t="e">
        <f t="shared" si="7"/>
        <v>#NUM!</v>
      </c>
      <c r="Q395" s="10"/>
      <c r="R395" s="10" t="str">
        <f>IF(C395=401,(HEX2DEC(_xlfn.CONCAT(H395,G395))/1000),"")</f>
        <v/>
      </c>
      <c r="S395" s="6">
        <f>HEX2DEC(_xlfn.CONCAT(N395,M395,L395,K395))</f>
        <v>556924993</v>
      </c>
      <c r="T395" s="6">
        <f>IF(S395&gt;2147483647,S395-4294967296,S395)</f>
        <v>556924993</v>
      </c>
      <c r="U395" s="6" t="str">
        <f>IF(C395=401,T395/1000,"")</f>
        <v/>
      </c>
      <c r="V395" s="10"/>
      <c r="W395" s="10"/>
      <c r="X395" s="10" t="str">
        <f>IF(C395=402,HEX2DEC(G395),"")</f>
        <v/>
      </c>
      <c r="Y395" s="10" t="str">
        <f>IF(C395=402,HEX2DEC(_xlfn.CONCAT(N395,M395,L395,K395))/1000,"")</f>
        <v/>
      </c>
      <c r="Z395" s="11"/>
      <c r="AA395" s="10"/>
      <c r="AB395" s="10"/>
      <c r="AC395" s="10" t="str">
        <f>IF(C395=403,HEX2DEC(_xlfn.CONCAT(N395,M395,L395,K395))/1000,"")</f>
        <v/>
      </c>
      <c r="AD395" s="10"/>
      <c r="AE395" s="10"/>
      <c r="AF395" s="10"/>
      <c r="AG395" s="10"/>
      <c r="AH395" s="10"/>
      <c r="AI395" s="10"/>
      <c r="AJ395" s="11"/>
      <c r="AK395" s="10"/>
      <c r="AL395" s="10"/>
      <c r="AM395" s="10"/>
      <c r="AN395" s="10"/>
      <c r="AO395" s="10"/>
      <c r="AP395" s="10"/>
      <c r="AQ395" s="10"/>
      <c r="AR395" s="10"/>
    </row>
    <row r="396">
      <c r="A396" s="7">
        <f>'Filtered Data'!A395</f>
        <v>14723</v>
      </c>
      <c r="B396" s="7">
        <f>'Filtered Data'!B395</f>
        <v>1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b3</v>
      </c>
      <c r="H396" s="7" t="str">
        <f>'Filtered Data'!H395</f>
        <v>01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>IF(C396=401,(HEX2DEC(_xlfn.CONCAT(H396,G396))/1000),"")</f>
        <v/>
      </c>
      <c r="S396" s="6">
        <f>HEX2DEC(_xlfn.CONCAT(N396,M396,L396,K396))</f>
        <v>0</v>
      </c>
      <c r="T396" s="6">
        <f>IF(S396&gt;2147483647,S396-4294967296,S396)</f>
        <v>0</v>
      </c>
      <c r="U396" s="6" t="str">
        <f>IF(C396=401,T396/1000,"")</f>
        <v/>
      </c>
      <c r="V396" s="10"/>
      <c r="W396" s="10"/>
      <c r="X396" s="10" t="str">
        <f>IF(C396=402,HEX2DEC(G396),"")</f>
        <v/>
      </c>
      <c r="Y396" s="10" t="str">
        <f>IF(C396=402,HEX2DEC(_xlfn.CONCAT(N396,M396,L396,K396))/1000,"")</f>
        <v/>
      </c>
      <c r="Z396" s="11"/>
      <c r="AA396" s="10"/>
      <c r="AB396" s="10"/>
      <c r="AC396" s="10" t="str">
        <f>IF(C396=403,HEX2DEC(_xlfn.CONCAT(N396,M396,L396,K396))/1000,"")</f>
        <v/>
      </c>
      <c r="AD396" s="10"/>
      <c r="AE396" s="10"/>
      <c r="AF396" s="10"/>
      <c r="AG396" s="10"/>
      <c r="AH396" s="10"/>
      <c r="AI396" s="10"/>
      <c r="AJ396" s="11"/>
      <c r="AK396" s="10"/>
      <c r="AL396" s="10"/>
      <c r="AM396" s="10"/>
      <c r="AN396" s="10"/>
      <c r="AO396" s="10"/>
      <c r="AP396" s="10"/>
      <c r="AQ396" s="10"/>
      <c r="AR396" s="10"/>
    </row>
    <row r="397">
      <c r="A397" s="7">
        <f>'Filtered Data'!A396</f>
        <v>14733</v>
      </c>
      <c r="B397" s="7">
        <f>'Filtered Data'!B396</f>
        <v>0</v>
      </c>
      <c r="C397" s="7">
        <f>'Filtered Data'!C396</f>
        <v>203</v>
      </c>
      <c r="D397" s="7">
        <f>'Filtered Data'!D396</f>
        <v>0</v>
      </c>
      <c r="E397" s="7">
        <f>'Filtered Data'!E396</f>
        <v>0</v>
      </c>
      <c r="F397" s="7">
        <f>'Filtered Data'!F396</f>
        <v>8</v>
      </c>
      <c r="G397" s="7" t="str">
        <f>'Filtered Data'!G396</f>
        <v>30</v>
      </c>
      <c r="H397" s="7" t="str">
        <f>'Filtered Data'!H396</f>
        <v>02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00</v>
      </c>
      <c r="L397" s="7" t="str">
        <f>'Filtered Data'!L396</f>
        <v>00</v>
      </c>
      <c r="M397" s="7" t="str">
        <f>'Filtered Data'!M396</f>
        <v>00</v>
      </c>
      <c r="N397" s="7" t="str">
        <f>'Filtered Data'!N396</f>
        <v>00</v>
      </c>
      <c r="P397" s="9" t="e">
        <f t="shared" si="7"/>
        <v>#NUM!</v>
      </c>
      <c r="Q397" s="10"/>
      <c r="R397" s="10" t="str">
        <f>IF(C397=401,(HEX2DEC(_xlfn.CONCAT(H397,G397))/1000),"")</f>
        <v/>
      </c>
      <c r="S397" s="6">
        <f>HEX2DEC(_xlfn.CONCAT(N397,M397,L397,K397))</f>
        <v>0</v>
      </c>
      <c r="T397" s="6">
        <f>IF(S397&gt;2147483647,S397-4294967296,S397)</f>
        <v>0</v>
      </c>
      <c r="U397" s="6" t="str">
        <f>IF(C397=401,T397/1000,"")</f>
        <v/>
      </c>
      <c r="V397" s="10"/>
      <c r="W397" s="10"/>
      <c r="X397" s="10" t="str">
        <f>IF(C397=402,HEX2DEC(G397),"")</f>
        <v/>
      </c>
      <c r="Y397" s="10" t="str">
        <f>IF(C397=402,HEX2DEC(_xlfn.CONCAT(N397,M397,L397,K397))/1000,"")</f>
        <v/>
      </c>
      <c r="Z397" s="11"/>
      <c r="AA397" s="10"/>
      <c r="AB397" s="10"/>
      <c r="AC397" s="10" t="str">
        <f>IF(C397=403,HEX2DEC(_xlfn.CONCAT(N397,M397,L397,K397))/1000,"")</f>
        <v/>
      </c>
      <c r="AD397" s="10"/>
      <c r="AE397" s="10"/>
      <c r="AF397" s="10"/>
      <c r="AG397" s="10"/>
      <c r="AH397" s="10"/>
      <c r="AI397" s="10"/>
      <c r="AJ397" s="11"/>
      <c r="AK397" s="10"/>
      <c r="AL397" s="10"/>
      <c r="AM397" s="10"/>
      <c r="AN397" s="10"/>
      <c r="AO397" s="10"/>
      <c r="AP397" s="10"/>
      <c r="AQ397" s="10"/>
      <c r="AR397" s="10"/>
    </row>
    <row r="398">
      <c r="A398" s="7">
        <f>'Filtered Data'!A397</f>
        <v>14758</v>
      </c>
      <c r="B398" s="7">
        <f>'Filtered Data'!B397</f>
        <v>0</v>
      </c>
      <c r="C398" s="7">
        <f>'Filtered Data'!C397</f>
        <v>401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6d</v>
      </c>
      <c r="H398" s="7" t="str">
        <f>'Filtered Data'!H397</f>
        <v>9a</v>
      </c>
      <c r="I398" s="7" t="str">
        <f>'Filtered Data'!I397</f>
        <v>00</v>
      </c>
      <c r="J398" s="7" t="str">
        <f>'Filtered Data'!J397</f>
        <v>00</v>
      </c>
      <c r="K398" s="7" t="str">
        <f>'Filtered Data'!K397</f>
        <v>4d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7"/>
        <v>#NUM!</v>
      </c>
      <c r="Q398" s="10"/>
      <c r="R398" s="10">
        <f>IF(C398=401,(HEX2DEC(_xlfn.CONCAT(H398,G398))/1000),"")</f>
        <v>39.533000000000001</v>
      </c>
      <c r="S398" s="6">
        <f>HEX2DEC(_xlfn.CONCAT(N398,M398,L398,K398))</f>
        <v>77</v>
      </c>
      <c r="T398" s="6">
        <f>IF(S398&gt;2147483647,S398-4294967296,S398)</f>
        <v>77</v>
      </c>
      <c r="U398" s="6">
        <f>IF(C398=401,T398/1000,"")</f>
        <v>7.6999999999999999e-002</v>
      </c>
      <c r="V398" s="10"/>
      <c r="W398" s="10"/>
      <c r="X398" s="10" t="str">
        <f>IF(C398=402,HEX2DEC(G398),"")</f>
        <v/>
      </c>
      <c r="Y398" s="10" t="str">
        <f>IF(C398=402,HEX2DEC(_xlfn.CONCAT(N398,M398,L398,K398))/1000,"")</f>
        <v/>
      </c>
      <c r="Z398" s="11"/>
      <c r="AA398" s="10"/>
      <c r="AB398" s="10"/>
      <c r="AC398" s="10" t="str">
        <f>IF(C398=403,HEX2DEC(_xlfn.CONCAT(N398,M398,L398,K398))/1000,"")</f>
        <v/>
      </c>
      <c r="AD398" s="10"/>
      <c r="AE398" s="10"/>
      <c r="AF398" s="10"/>
      <c r="AG398" s="10"/>
      <c r="AH398" s="10"/>
      <c r="AI398" s="10"/>
      <c r="AJ398" s="11"/>
      <c r="AK398" s="10"/>
      <c r="AL398" s="10"/>
      <c r="AM398" s="10"/>
      <c r="AN398" s="10"/>
      <c r="AO398" s="10"/>
      <c r="AP398" s="10"/>
      <c r="AQ398" s="10"/>
      <c r="AR398" s="10"/>
    </row>
    <row r="399">
      <c r="A399" s="7">
        <f>'Filtered Data'!A398</f>
        <v>14773</v>
      </c>
      <c r="B399" s="7">
        <f>'Filtered Data'!B398</f>
        <v>1</v>
      </c>
      <c r="C399" s="7">
        <f>'Filtered Data'!C398</f>
        <v>300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03</v>
      </c>
      <c r="H399" s="7" t="str">
        <f>'Filtered Data'!H398</f>
        <v>5a</v>
      </c>
      <c r="I399" s="7" t="str">
        <f>'Filtered Data'!I398</f>
        <v>64</v>
      </c>
      <c r="J399" s="7" t="str">
        <f>'Filtered Data'!J398</f>
        <v>5a</v>
      </c>
      <c r="K399" s="7" t="str">
        <f>'Filtered Data'!K398</f>
        <v>41</v>
      </c>
      <c r="L399" s="7" t="str">
        <f>'Filtered Data'!L398</f>
        <v>00</v>
      </c>
      <c r="M399" s="7" t="str">
        <f>'Filtered Data'!M398</f>
        <v>32</v>
      </c>
      <c r="N399" s="7" t="str">
        <f>'Filtered Data'!N398</f>
        <v>22</v>
      </c>
      <c r="P399" s="9" t="e">
        <f t="shared" si="7"/>
        <v>#NUM!</v>
      </c>
      <c r="Q399" s="10"/>
      <c r="R399" s="10" t="str">
        <f>IF(C399=401,(HEX2DEC(_xlfn.CONCAT(H399,G399))/1000),"")</f>
        <v/>
      </c>
      <c r="S399" s="6">
        <f>HEX2DEC(_xlfn.CONCAT(N399,M399,L399,K399))</f>
        <v>573702209</v>
      </c>
      <c r="T399" s="6">
        <f>IF(S399&gt;2147483647,S399-4294967296,S399)</f>
        <v>573702209</v>
      </c>
      <c r="U399" s="6" t="str">
        <f>IF(C399=401,T399/1000,"")</f>
        <v/>
      </c>
      <c r="V399" s="10"/>
      <c r="W399" s="10"/>
      <c r="X399" s="10" t="str">
        <f>IF(C399=402,HEX2DEC(G399),"")</f>
        <v/>
      </c>
      <c r="Y399" s="10" t="str">
        <f>IF(C399=402,HEX2DEC(_xlfn.CONCAT(N399,M399,L399,K399))/1000,"")</f>
        <v/>
      </c>
      <c r="Z399" s="11"/>
      <c r="AA399" s="10"/>
      <c r="AB399" s="10"/>
      <c r="AC399" s="10" t="str">
        <f>IF(C399=403,HEX2DEC(_xlfn.CONCAT(N399,M399,L399,K399))/1000,"")</f>
        <v/>
      </c>
      <c r="AD399" s="10"/>
      <c r="AE399" s="10"/>
      <c r="AF399" s="10"/>
      <c r="AG399" s="10"/>
      <c r="AH399" s="10"/>
      <c r="AI399" s="10"/>
      <c r="AJ399" s="11"/>
      <c r="AK399" s="10"/>
      <c r="AL399" s="10"/>
      <c r="AM399" s="10"/>
      <c r="AN399" s="10"/>
      <c r="AO399" s="10"/>
      <c r="AP399" s="10"/>
      <c r="AQ399" s="10"/>
      <c r="AR399" s="10"/>
    </row>
    <row r="400">
      <c r="A400" s="7">
        <f>'Filtered Data'!A399</f>
        <v>14774</v>
      </c>
      <c r="B400" s="7">
        <f>'Filtered Data'!B399</f>
        <v>1</v>
      </c>
      <c r="C400" s="7">
        <f>'Filtered Data'!C399</f>
        <v>301</v>
      </c>
      <c r="D400" s="7">
        <f>'Filtered Data'!D399</f>
        <v>0</v>
      </c>
      <c r="E400" s="7">
        <f>'Filtered Data'!E399</f>
        <v>0</v>
      </c>
      <c r="F400" s="7">
        <f>'Filtered Data'!F399</f>
        <v>3</v>
      </c>
      <c r="G400" s="7" t="str">
        <f>'Filtered Data'!G399</f>
        <v>6b</v>
      </c>
      <c r="H400" s="7" t="str">
        <f>'Filtered Data'!H399</f>
        <v>02</v>
      </c>
      <c r="I400" s="7" t="str">
        <f>'Filtered Data'!I399</f>
        <v>00</v>
      </c>
      <c r="J400" s="7" t="str">
        <f>'Filtered Data'!J399</f>
        <v/>
      </c>
      <c r="K400" s="7" t="str">
        <f>'Filtered Data'!K399</f>
        <v/>
      </c>
      <c r="L400" s="7" t="str">
        <f>'Filtered Data'!L399</f>
        <v/>
      </c>
      <c r="M400" s="7" t="str">
        <f>'Filtered Data'!M399</f>
        <v/>
      </c>
      <c r="N400" s="7" t="str">
        <f>'Filtered Data'!N399</f>
        <v/>
      </c>
      <c r="P400" s="9"/>
      <c r="Q400" s="10"/>
      <c r="R400" s="10" t="str">
        <f>IF(C400=401,(HEX2DEC(_xlfn.CONCAT(H400,G400))/1000),"")</f>
        <v/>
      </c>
      <c r="S400" s="6">
        <f>HEX2DEC(_xlfn.CONCAT(N400,M400,L400,K400))</f>
        <v>0</v>
      </c>
      <c r="T400" s="6">
        <f>IF(S400&gt;2147483647,S400-4294967296,S400)</f>
        <v>0</v>
      </c>
      <c r="U400" s="6" t="str">
        <f>IF(C400=401,T400/1000,"")</f>
        <v/>
      </c>
      <c r="V400" s="10"/>
      <c r="W400" s="10"/>
      <c r="X400" s="10" t="str">
        <f>IF(C400=402,HEX2DEC(G400),"")</f>
        <v/>
      </c>
      <c r="Y400" s="10" t="str">
        <f>IF(C400=402,HEX2DEC(_xlfn.CONCAT(N400,M400,L400,K400))/1000,"")</f>
        <v/>
      </c>
      <c r="Z400" s="11"/>
      <c r="AA400" s="10"/>
      <c r="AB400" s="10"/>
      <c r="AC400" s="10" t="str">
        <f>IF(C400=403,HEX2DEC(_xlfn.CONCAT(N400,M400,L400,K400))/1000,"")</f>
        <v/>
      </c>
      <c r="AD400" s="10"/>
      <c r="AE400" s="10"/>
      <c r="AF400" s="10"/>
      <c r="AG400" s="10"/>
      <c r="AH400" s="10"/>
      <c r="AI400" s="10"/>
      <c r="AJ400" s="11"/>
      <c r="AK400" s="10"/>
      <c r="AL400" s="10"/>
      <c r="AM400" s="10"/>
      <c r="AN400" s="10"/>
      <c r="AO400" s="10"/>
      <c r="AP400" s="10"/>
      <c r="AQ400" s="10"/>
      <c r="AR400" s="10"/>
    </row>
    <row r="401">
      <c r="A401" s="7">
        <f>'Filtered Data'!A400</f>
        <v>14778</v>
      </c>
      <c r="B401" s="7">
        <f>'Filtered Data'!B400</f>
        <v>0</v>
      </c>
      <c r="C401" s="7">
        <f>'Filtered Data'!C400</f>
        <v>400</v>
      </c>
      <c r="D401" s="7">
        <f>'Filtered Data'!D400</f>
        <v>0</v>
      </c>
      <c r="E401" s="7">
        <f>'Filtered Data'!E400</f>
        <v>0</v>
      </c>
      <c r="F401" s="7">
        <f>'Filtered Data'!F400</f>
        <v>8</v>
      </c>
      <c r="G401" s="7" t="str">
        <f>'Filtered Data'!G400</f>
        <v>01</v>
      </c>
      <c r="H401" s="7" t="str">
        <f>'Filtered Data'!H400</f>
        <v>00</v>
      </c>
      <c r="I401" s="7" t="str">
        <f>'Filtered Data'!I400</f>
        <v>c</v>
      </c>
      <c r="J401" s="7" t="str">
        <f>'Filtered Data'!J400</f>
        <v>00</v>
      </c>
      <c r="K401" s="7" t="str">
        <f>'Filtered Data'!K400</f>
        <v>00</v>
      </c>
      <c r="L401" s="7" t="str">
        <f>'Filtered Data'!L400</f>
        <v>00</v>
      </c>
      <c r="M401" s="7" t="str">
        <f>'Filtered Data'!M400</f>
        <v>00</v>
      </c>
      <c r="N401" s="7" t="str">
        <f>'Filtered Data'!N400</f>
        <v>00</v>
      </c>
      <c r="P401" s="9" t="e">
        <f t="shared" si="7"/>
        <v>#NUM!</v>
      </c>
      <c r="Q401" s="10"/>
      <c r="R401" s="10" t="str">
        <f>IF(C401=401,(HEX2DEC(_xlfn.CONCAT(H401,G401))/1000),"")</f>
        <v/>
      </c>
      <c r="S401" s="6">
        <f>HEX2DEC(_xlfn.CONCAT(N401,M401,L401,K401))</f>
        <v>0</v>
      </c>
      <c r="T401" s="6">
        <f>IF(S401&gt;2147483647,S401-4294967296,S401)</f>
        <v>0</v>
      </c>
      <c r="U401" s="6" t="str">
        <f>IF(C401=401,T401/1000,"")</f>
        <v/>
      </c>
      <c r="V401" s="10"/>
      <c r="W401" s="10"/>
      <c r="X401" s="10" t="str">
        <f>IF(C401=402,HEX2DEC(G401),"")</f>
        <v/>
      </c>
      <c r="Y401" s="10" t="str">
        <f>IF(C401=402,HEX2DEC(_xlfn.CONCAT(N401,M401,L401,K401))/1000,"")</f>
        <v/>
      </c>
      <c r="Z401" s="11"/>
      <c r="AA401" s="10"/>
      <c r="AB401" s="10"/>
      <c r="AC401" s="10" t="str">
        <f>IF(C401=403,HEX2DEC(_xlfn.CONCAT(N401,M401,L401,K401))/1000,"")</f>
        <v/>
      </c>
      <c r="AD401" s="10"/>
      <c r="AE401" s="10"/>
      <c r="AF401" s="10"/>
      <c r="AG401" s="10"/>
      <c r="AH401" s="10"/>
      <c r="AI401" s="10"/>
      <c r="AJ401" s="11"/>
      <c r="AK401" s="10"/>
      <c r="AL401" s="10"/>
      <c r="AM401" s="10"/>
      <c r="AN401" s="10"/>
      <c r="AO401" s="10"/>
      <c r="AP401" s="10"/>
      <c r="AQ401" s="10"/>
      <c r="AR401" s="10"/>
    </row>
    <row r="402">
      <c r="A402" s="7">
        <f>'Filtered Data'!A401</f>
        <v>14821</v>
      </c>
      <c r="B402" s="7">
        <f>'Filtered Data'!B401</f>
        <v>0</v>
      </c>
      <c r="C402" s="7">
        <f>'Filtered Data'!C401</f>
        <v>201</v>
      </c>
      <c r="D402" s="7">
        <f>'Filtered Data'!D401</f>
        <v>0</v>
      </c>
      <c r="E402" s="7">
        <f>'Filtered Data'!E401</f>
        <v>0</v>
      </c>
      <c r="F402" s="7">
        <f>'Filtered Data'!F401</f>
        <v>6</v>
      </c>
      <c r="G402" s="7" t="str">
        <f>'Filtered Data'!G401</f>
        <v>00</v>
      </c>
      <c r="H402" s="7" t="str">
        <f>'Filtered Data'!H401</f>
        <v>00</v>
      </c>
      <c r="I402" s="7" t="str">
        <f>'Filtered Data'!I401</f>
        <v>00</v>
      </c>
      <c r="J402" s="7" t="str">
        <f>'Filtered Data'!J401</f>
        <v>00</v>
      </c>
      <c r="K402" s="7" t="str">
        <f>'Filtered Data'!K401</f>
        <v>62</v>
      </c>
      <c r="L402" s="7" t="str">
        <f>'Filtered Data'!L401</f>
        <v>00</v>
      </c>
      <c r="M402" s="7" t="str">
        <f>'Filtered Data'!M401</f>
        <v/>
      </c>
      <c r="N402" s="7" t="str">
        <f>'Filtered Data'!N401</f>
        <v/>
      </c>
      <c r="P402" s="9" t="e">
        <f t="shared" si="7"/>
        <v>#NUM!</v>
      </c>
      <c r="Q402" s="10"/>
      <c r="R402" s="10" t="str">
        <f>IF(C402=401,(HEX2DEC(_xlfn.CONCAT(H402,G402))/1000),"")</f>
        <v/>
      </c>
      <c r="S402" s="6">
        <f>HEX2DEC(_xlfn.CONCAT(N402,M402,L402,K402))</f>
        <v>98</v>
      </c>
      <c r="T402" s="6">
        <f>IF(S402&gt;2147483647,S402-4294967296,S402)</f>
        <v>98</v>
      </c>
      <c r="U402" s="6" t="str">
        <f>IF(C402=401,T402/1000,"")</f>
        <v/>
      </c>
      <c r="V402" s="10"/>
      <c r="W402" s="10"/>
      <c r="X402" s="10" t="str">
        <f>IF(C402=402,HEX2DEC(G402),"")</f>
        <v/>
      </c>
      <c r="Y402" s="10" t="str">
        <f>IF(C402=402,HEX2DEC(_xlfn.CONCAT(N402,M402,L402,K402))/1000,"")</f>
        <v/>
      </c>
      <c r="Z402" s="11"/>
      <c r="AA402" s="10"/>
      <c r="AB402" s="10"/>
      <c r="AC402" s="10" t="str">
        <f>IF(C402=403,HEX2DEC(_xlfn.CONCAT(N402,M402,L402,K402))/1000,"")</f>
        <v/>
      </c>
      <c r="AD402" s="10"/>
      <c r="AE402" s="10"/>
      <c r="AF402" s="10"/>
      <c r="AG402" s="10"/>
      <c r="AH402" s="10"/>
      <c r="AI402" s="10"/>
      <c r="AJ402" s="11"/>
      <c r="AK402" s="10"/>
      <c r="AL402" s="10"/>
      <c r="AM402" s="10"/>
      <c r="AN402" s="10"/>
      <c r="AO402" s="10"/>
      <c r="AP402" s="10"/>
      <c r="AQ402" s="10"/>
      <c r="AR402" s="10"/>
    </row>
    <row r="403">
      <c r="A403" s="7">
        <f>'Filtered Data'!A402</f>
        <v>14822</v>
      </c>
      <c r="B403" s="7">
        <f>'Filtered Data'!B402</f>
        <v>1</v>
      </c>
      <c r="C403" s="7">
        <f>'Filtered Data'!C402</f>
        <v>300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03</v>
      </c>
      <c r="H403" s="7" t="str">
        <f>'Filtered Data'!H402</f>
        <v>5a</v>
      </c>
      <c r="I403" s="7" t="str">
        <f>'Filtered Data'!I402</f>
        <v>64</v>
      </c>
      <c r="J403" s="7" t="str">
        <f>'Filtered Data'!J402</f>
        <v>5a</v>
      </c>
      <c r="K403" s="7" t="str">
        <f>'Filtered Data'!K402</f>
        <v>41</v>
      </c>
      <c r="L403" s="7" t="str">
        <f>'Filtered Data'!L402</f>
        <v>00</v>
      </c>
      <c r="M403" s="7" t="str">
        <f>'Filtered Data'!M402</f>
        <v>32</v>
      </c>
      <c r="N403" s="7" t="str">
        <f>'Filtered Data'!N402</f>
        <v>23</v>
      </c>
      <c r="P403" s="9" t="e">
        <f t="shared" si="7"/>
        <v>#NUM!</v>
      </c>
      <c r="Q403" s="10"/>
      <c r="R403" s="10" t="str">
        <f>IF(C403=401,(HEX2DEC(_xlfn.CONCAT(H403,G403))/1000),"")</f>
        <v/>
      </c>
      <c r="S403" s="6">
        <f>HEX2DEC(_xlfn.CONCAT(N403,M403,L403,K403))</f>
        <v>590479425</v>
      </c>
      <c r="T403" s="6">
        <f>IF(S403&gt;2147483647,S403-4294967296,S403)</f>
        <v>590479425</v>
      </c>
      <c r="U403" s="6" t="str">
        <f>IF(C403=401,T403/1000,"")</f>
        <v/>
      </c>
      <c r="V403" s="10"/>
      <c r="W403" s="10"/>
      <c r="X403" s="10" t="str">
        <f>IF(C403=402,HEX2DEC(G403),"")</f>
        <v/>
      </c>
      <c r="Y403" s="10" t="str">
        <f>IF(C403=402,HEX2DEC(_xlfn.CONCAT(N403,M403,L403,K403))/1000,"")</f>
        <v/>
      </c>
      <c r="Z403" s="11"/>
      <c r="AA403" s="10"/>
      <c r="AB403" s="10"/>
      <c r="AC403" s="10" t="str">
        <f>IF(C403=403,HEX2DEC(_xlfn.CONCAT(N403,M403,L403,K403))/1000,"")</f>
        <v/>
      </c>
      <c r="AD403" s="10"/>
      <c r="AE403" s="10"/>
      <c r="AF403" s="10"/>
      <c r="AG403" s="10"/>
      <c r="AH403" s="10"/>
      <c r="AI403" s="10"/>
      <c r="AJ403" s="11"/>
      <c r="AK403" s="10"/>
      <c r="AL403" s="10"/>
      <c r="AM403" s="10"/>
      <c r="AN403" s="10"/>
      <c r="AO403" s="10"/>
      <c r="AP403" s="10"/>
      <c r="AQ403" s="10"/>
      <c r="AR403" s="10"/>
    </row>
    <row r="404">
      <c r="A404" s="7">
        <f>'Filtered Data'!A403</f>
        <v>14823</v>
      </c>
      <c r="B404" s="7">
        <f>'Filtered Data'!B403</f>
        <v>1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96</v>
      </c>
      <c r="H404" s="7" t="str">
        <f>'Filtered Data'!H403</f>
        <v>03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>IF(C404=401,(HEX2DEC(_xlfn.CONCAT(H404,G404))/1000),"")</f>
        <v/>
      </c>
      <c r="S404" s="6">
        <f>HEX2DEC(_xlfn.CONCAT(N404,M404,L404,K404))</f>
        <v>0</v>
      </c>
      <c r="T404" s="6">
        <f>IF(S404&gt;2147483647,S404-4294967296,S404)</f>
        <v>0</v>
      </c>
      <c r="U404" s="6" t="str">
        <f>IF(C404=401,T404/1000,"")</f>
        <v/>
      </c>
      <c r="V404" s="10"/>
      <c r="W404" s="10"/>
      <c r="X404" s="10" t="str">
        <f>IF(C404=402,HEX2DEC(G404),"")</f>
        <v/>
      </c>
      <c r="Y404" s="10" t="str">
        <f>IF(C404=402,HEX2DEC(_xlfn.CONCAT(N404,M404,L404,K404))/1000,"")</f>
        <v/>
      </c>
      <c r="Z404" s="11"/>
      <c r="AA404" s="10"/>
      <c r="AB404" s="10"/>
      <c r="AC404" s="10" t="str">
        <f>IF(C404=403,HEX2DEC(_xlfn.CONCAT(N404,M404,L404,K404))/1000,"")</f>
        <v/>
      </c>
      <c r="AD404" s="10"/>
      <c r="AE404" s="10"/>
      <c r="AF404" s="10"/>
      <c r="AG404" s="10"/>
      <c r="AH404" s="10"/>
      <c r="AI404" s="10"/>
      <c r="AJ404" s="11"/>
      <c r="AK404" s="10"/>
      <c r="AL404" s="10"/>
      <c r="AM404" s="10"/>
      <c r="AN404" s="10"/>
      <c r="AO404" s="10"/>
      <c r="AP404" s="10"/>
      <c r="AQ404" s="10"/>
      <c r="AR404" s="10"/>
    </row>
    <row r="405">
      <c r="A405" s="7">
        <f>'Filtered Data'!A404</f>
        <v>14833</v>
      </c>
      <c r="B405" s="7">
        <f>'Filtered Data'!B404</f>
        <v>0</v>
      </c>
      <c r="C405" s="7">
        <f>'Filtered Data'!C404</f>
        <v>203</v>
      </c>
      <c r="D405" s="7">
        <f>'Filtered Data'!D404</f>
        <v>0</v>
      </c>
      <c r="E405" s="7">
        <f>'Filtered Data'!E404</f>
        <v>0</v>
      </c>
      <c r="F405" s="7">
        <f>'Filtered Data'!F404</f>
        <v>8</v>
      </c>
      <c r="G405" s="7" t="str">
        <f>'Filtered Data'!G404</f>
        <v>59</v>
      </c>
      <c r="H405" s="7" t="str">
        <f>'Filtered Data'!H404</f>
        <v>02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00</v>
      </c>
      <c r="L405" s="7" t="str">
        <f>'Filtered Data'!L404</f>
        <v>00</v>
      </c>
      <c r="M405" s="7" t="str">
        <f>'Filtered Data'!M404</f>
        <v>00</v>
      </c>
      <c r="N405" s="7" t="str">
        <f>'Filtered Data'!N404</f>
        <v>00</v>
      </c>
      <c r="P405" s="9" t="e">
        <f t="shared" si="7"/>
        <v>#NUM!</v>
      </c>
      <c r="Q405" s="10"/>
      <c r="R405" s="10" t="str">
        <f>IF(C405=401,(HEX2DEC(_xlfn.CONCAT(H405,G405))/1000),"")</f>
        <v/>
      </c>
      <c r="S405" s="6">
        <f>HEX2DEC(_xlfn.CONCAT(N405,M405,L405,K405))</f>
        <v>0</v>
      </c>
      <c r="T405" s="6">
        <f>IF(S405&gt;2147483647,S405-4294967296,S405)</f>
        <v>0</v>
      </c>
      <c r="U405" s="6" t="str">
        <f>IF(C405=401,T405/1000,"")</f>
        <v/>
      </c>
      <c r="V405" s="10"/>
      <c r="W405" s="10"/>
      <c r="X405" s="10" t="str">
        <f>IF(C405=402,HEX2DEC(G405),"")</f>
        <v/>
      </c>
      <c r="Y405" s="10" t="str">
        <f>IF(C405=402,HEX2DEC(_xlfn.CONCAT(N405,M405,L405,K405))/1000,"")</f>
        <v/>
      </c>
      <c r="Z405" s="11"/>
      <c r="AA405" s="10"/>
      <c r="AB405" s="10"/>
      <c r="AC405" s="10" t="str">
        <f>IF(C405=403,HEX2DEC(_xlfn.CONCAT(N405,M405,L405,K405))/1000,"")</f>
        <v/>
      </c>
      <c r="AD405" s="10"/>
      <c r="AE405" s="10"/>
      <c r="AF405" s="10"/>
      <c r="AG405" s="10"/>
      <c r="AH405" s="10"/>
      <c r="AI405" s="10"/>
      <c r="AJ405" s="11"/>
      <c r="AK405" s="10"/>
      <c r="AL405" s="10"/>
      <c r="AM405" s="10"/>
      <c r="AN405" s="10"/>
      <c r="AO405" s="10"/>
      <c r="AP405" s="10"/>
      <c r="AQ405" s="10"/>
      <c r="AR405" s="10"/>
    </row>
    <row r="406">
      <c r="A406" s="7">
        <f>'Filtered Data'!A405</f>
        <v>14838</v>
      </c>
      <c r="B406" s="7">
        <f>'Filtered Data'!B405</f>
        <v>0</v>
      </c>
      <c r="C406" s="7">
        <f>'Filtered Data'!C405</f>
        <v>401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6d</v>
      </c>
      <c r="H406" s="7" t="str">
        <f>'Filtered Data'!H405</f>
        <v>9a</v>
      </c>
      <c r="I406" s="7" t="str">
        <f>'Filtered Data'!I405</f>
        <v>00</v>
      </c>
      <c r="J406" s="7" t="str">
        <f>'Filtered Data'!J405</f>
        <v>00</v>
      </c>
      <c r="K406" s="7" t="str">
        <f>'Filtered Data'!K405</f>
        <v>4e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7"/>
        <v>#NUM!</v>
      </c>
      <c r="Q406" s="10"/>
      <c r="R406" s="10">
        <f>IF(C406=401,(HEX2DEC(_xlfn.CONCAT(H406,G406))/1000),"")</f>
        <v>39.533000000000001</v>
      </c>
      <c r="S406" s="6">
        <f>HEX2DEC(_xlfn.CONCAT(N406,M406,L406,K406))</f>
        <v>78</v>
      </c>
      <c r="T406" s="6">
        <f>IF(S406&gt;2147483647,S406-4294967296,S406)</f>
        <v>78</v>
      </c>
      <c r="U406" s="6">
        <f>IF(C406=401,T406/1000,"")</f>
        <v>7.8e-002</v>
      </c>
      <c r="V406" s="10"/>
      <c r="W406" s="10"/>
      <c r="X406" s="10" t="str">
        <f>IF(C406=402,HEX2DEC(G406),"")</f>
        <v/>
      </c>
      <c r="Y406" s="10" t="str">
        <f>IF(C406=402,HEX2DEC(_xlfn.CONCAT(N406,M406,L406,K406))/1000,"")</f>
        <v/>
      </c>
      <c r="Z406" s="11"/>
      <c r="AA406" s="10"/>
      <c r="AB406" s="10"/>
      <c r="AC406" s="10" t="str">
        <f>IF(C406=403,HEX2DEC(_xlfn.CONCAT(N406,M406,L406,K406))/1000,"")</f>
        <v/>
      </c>
      <c r="AD406" s="10"/>
      <c r="AE406" s="10"/>
      <c r="AF406" s="10"/>
      <c r="AG406" s="10"/>
      <c r="AH406" s="10"/>
      <c r="AI406" s="10"/>
      <c r="AJ406" s="11"/>
      <c r="AK406" s="10"/>
      <c r="AL406" s="10"/>
      <c r="AM406" s="10"/>
      <c r="AN406" s="10"/>
      <c r="AO406" s="10"/>
      <c r="AP406" s="10"/>
      <c r="AQ406" s="10"/>
      <c r="AR406" s="10"/>
    </row>
    <row r="407">
      <c r="A407" s="7">
        <f>'Filtered Data'!A406</f>
        <v>14858</v>
      </c>
      <c r="B407" s="7">
        <f>'Filtered Data'!B406</f>
        <v>0</v>
      </c>
      <c r="C407" s="7">
        <f>'Filtered Data'!C406</f>
        <v>400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01</v>
      </c>
      <c r="H407" s="7" t="str">
        <f>'Filtered Data'!H406</f>
        <v>00</v>
      </c>
      <c r="I407" s="7" t="str">
        <f>'Filtered Data'!I406</f>
        <v>c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7"/>
        <v>#NUM!</v>
      </c>
      <c r="Q407" s="10"/>
      <c r="R407" s="10" t="str">
        <f>IF(C407=401,(HEX2DEC(_xlfn.CONCAT(H407,G407))/1000),"")</f>
        <v/>
      </c>
      <c r="S407" s="6">
        <f>HEX2DEC(_xlfn.CONCAT(N407,M407,L407,K407))</f>
        <v>0</v>
      </c>
      <c r="T407" s="6">
        <f>IF(S407&gt;2147483647,S407-4294967296,S407)</f>
        <v>0</v>
      </c>
      <c r="U407" s="6" t="str">
        <f>IF(C407=401,T407/1000,"")</f>
        <v/>
      </c>
      <c r="V407" s="10"/>
      <c r="W407" s="10"/>
      <c r="X407" s="10" t="str">
        <f>IF(C407=402,HEX2DEC(G407),"")</f>
        <v/>
      </c>
      <c r="Y407" s="10" t="str">
        <f>IF(C407=402,HEX2DEC(_xlfn.CONCAT(N407,M407,L407,K407))/1000,"")</f>
        <v/>
      </c>
      <c r="Z407" s="11"/>
      <c r="AA407" s="10"/>
      <c r="AB407" s="10"/>
      <c r="AC407" s="10" t="str">
        <f>IF(C407=403,HEX2DEC(_xlfn.CONCAT(N407,M407,L407,K407))/1000,"")</f>
        <v/>
      </c>
      <c r="AD407" s="10"/>
      <c r="AE407" s="10"/>
      <c r="AF407" s="10"/>
      <c r="AG407" s="10"/>
      <c r="AH407" s="10"/>
      <c r="AI407" s="10"/>
      <c r="AJ407" s="11"/>
      <c r="AK407" s="10"/>
      <c r="AL407" s="10"/>
      <c r="AM407" s="10"/>
      <c r="AN407" s="10"/>
      <c r="AO407" s="10"/>
      <c r="AP407" s="10"/>
      <c r="AQ407" s="10"/>
      <c r="AR407" s="10"/>
    </row>
    <row r="408">
      <c r="A408" s="7">
        <f>'Filtered Data'!A407</f>
        <v>14873</v>
      </c>
      <c r="B408" s="7">
        <f>'Filtered Data'!B407</f>
        <v>1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41</v>
      </c>
      <c r="L408" s="7" t="str">
        <f>'Filtered Data'!L407</f>
        <v>00</v>
      </c>
      <c r="M408" s="7" t="str">
        <f>'Filtered Data'!M407</f>
        <v>32</v>
      </c>
      <c r="N408" s="7" t="str">
        <f>'Filtered Data'!N407</f>
        <v>64</v>
      </c>
      <c r="P408" s="9" t="e">
        <f t="shared" si="7"/>
        <v>#NUM!</v>
      </c>
      <c r="Q408" s="10"/>
      <c r="R408" s="10" t="str">
        <f>IF(C408=401,(HEX2DEC(_xlfn.CONCAT(H408,G408))/1000),"")</f>
        <v/>
      </c>
      <c r="S408" s="6">
        <f>HEX2DEC(_xlfn.CONCAT(N408,M408,L408,K408))</f>
        <v>1680998465</v>
      </c>
      <c r="T408" s="6">
        <f>IF(S408&gt;2147483647,S408-4294967296,S408)</f>
        <v>1680998465</v>
      </c>
      <c r="U408" s="6" t="str">
        <f>IF(C408=401,T408/1000,"")</f>
        <v/>
      </c>
      <c r="V408" s="10"/>
      <c r="W408" s="10"/>
      <c r="X408" s="10" t="str">
        <f>IF(C408=402,HEX2DEC(G408),"")</f>
        <v/>
      </c>
      <c r="Y408" s="10" t="str">
        <f>IF(C408=402,HEX2DEC(_xlfn.CONCAT(N408,M408,L408,K408))/1000,"")</f>
        <v/>
      </c>
      <c r="Z408" s="11"/>
      <c r="AA408" s="10"/>
      <c r="AB408" s="10"/>
      <c r="AC408" s="10" t="str">
        <f>IF(C408=403,HEX2DEC(_xlfn.CONCAT(N408,M408,L408,K408))/1000,"")</f>
        <v/>
      </c>
      <c r="AD408" s="10"/>
      <c r="AE408" s="10"/>
      <c r="AF408" s="10"/>
      <c r="AG408" s="10"/>
      <c r="AH408" s="10"/>
      <c r="AI408" s="10"/>
      <c r="AJ408" s="11"/>
      <c r="AK408" s="10"/>
      <c r="AL408" s="10"/>
      <c r="AM408" s="10"/>
      <c r="AN408" s="10"/>
      <c r="AO408" s="10"/>
      <c r="AP408" s="10"/>
      <c r="AQ408" s="10"/>
      <c r="AR408" s="10"/>
    </row>
    <row r="409">
      <c r="A409" s="7">
        <f>'Filtered Data'!A408</f>
        <v>14874</v>
      </c>
      <c r="B409" s="7">
        <f>'Filtered Data'!B408</f>
        <v>1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03</v>
      </c>
      <c r="H409" s="7" t="str">
        <f>'Filtered Data'!H408</f>
        <v>04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>IF(C409=401,(HEX2DEC(_xlfn.CONCAT(H409,G409))/1000),"")</f>
        <v/>
      </c>
      <c r="S409" s="6">
        <f>HEX2DEC(_xlfn.CONCAT(N409,M409,L409,K409))</f>
        <v>0</v>
      </c>
      <c r="T409" s="6">
        <f>IF(S409&gt;2147483647,S409-4294967296,S409)</f>
        <v>0</v>
      </c>
      <c r="U409" s="6" t="str">
        <f>IF(C409=401,T409/1000,"")</f>
        <v/>
      </c>
      <c r="V409" s="10"/>
      <c r="W409" s="10"/>
      <c r="X409" s="10" t="str">
        <f>IF(C409=402,HEX2DEC(G409),"")</f>
        <v/>
      </c>
      <c r="Y409" s="10" t="str">
        <f>IF(C409=402,HEX2DEC(_xlfn.CONCAT(N409,M409,L409,K409))/1000,"")</f>
        <v/>
      </c>
      <c r="Z409" s="11"/>
      <c r="AA409" s="10"/>
      <c r="AB409" s="10"/>
      <c r="AC409" s="10" t="str">
        <f>IF(C409=403,HEX2DEC(_xlfn.CONCAT(N409,M409,L409,K409))/1000,"")</f>
        <v/>
      </c>
      <c r="AD409" s="10"/>
      <c r="AE409" s="10"/>
      <c r="AF409" s="10"/>
      <c r="AG409" s="10"/>
      <c r="AH409" s="10"/>
      <c r="AI409" s="10"/>
      <c r="AJ409" s="11"/>
      <c r="AK409" s="10"/>
      <c r="AL409" s="10"/>
      <c r="AM409" s="10"/>
      <c r="AN409" s="10"/>
      <c r="AO409" s="10"/>
      <c r="AP409" s="10"/>
      <c r="AQ409" s="10"/>
      <c r="AR409" s="10"/>
    </row>
    <row r="410">
      <c r="A410" s="7">
        <f>'Filtered Data'!A409</f>
        <v>14878</v>
      </c>
      <c r="B410" s="7">
        <f>'Filtered Data'!B409</f>
        <v>0</v>
      </c>
      <c r="C410" s="7">
        <f>'Filtered Data'!C409</f>
        <v>201</v>
      </c>
      <c r="D410" s="7">
        <f>'Filtered Data'!D409</f>
        <v>0</v>
      </c>
      <c r="E410" s="7">
        <f>'Filtered Data'!E409</f>
        <v>0</v>
      </c>
      <c r="F410" s="7">
        <f>'Filtered Data'!F409</f>
        <v>6</v>
      </c>
      <c r="G410" s="7" t="str">
        <f>'Filtered Data'!G409</f>
        <v>00</v>
      </c>
      <c r="H410" s="7" t="str">
        <f>'Filtered Data'!H409</f>
        <v>00</v>
      </c>
      <c r="I410" s="7" t="str">
        <f>'Filtered Data'!I409</f>
        <v>00</v>
      </c>
      <c r="J410" s="7" t="str">
        <f>'Filtered Data'!J409</f>
        <v>00</v>
      </c>
      <c r="K410" s="7" t="str">
        <f>'Filtered Data'!K409</f>
        <v>62</v>
      </c>
      <c r="L410" s="7" t="str">
        <f>'Filtered Data'!L409</f>
        <v>00</v>
      </c>
      <c r="M410" s="7" t="str">
        <f>'Filtered Data'!M409</f>
        <v/>
      </c>
      <c r="N410" s="7" t="str">
        <f>'Filtered Data'!N409</f>
        <v/>
      </c>
      <c r="P410" s="9" t="e">
        <f t="shared" si="7"/>
        <v>#NUM!</v>
      </c>
      <c r="Q410" s="10"/>
      <c r="R410" s="10" t="str">
        <f>IF(C410=401,(HEX2DEC(_xlfn.CONCAT(H410,G410))/1000),"")</f>
        <v/>
      </c>
      <c r="S410" s="6">
        <f>HEX2DEC(_xlfn.CONCAT(N410,M410,L410,K410))</f>
        <v>98</v>
      </c>
      <c r="T410" s="6">
        <f>IF(S410&gt;2147483647,S410-4294967296,S410)</f>
        <v>98</v>
      </c>
      <c r="U410" s="6" t="str">
        <f>IF(C410=401,T410/1000,"")</f>
        <v/>
      </c>
      <c r="V410" s="10"/>
      <c r="W410" s="10"/>
      <c r="X410" s="10" t="str">
        <f>IF(C410=402,HEX2DEC(G410),"")</f>
        <v/>
      </c>
      <c r="Y410" s="10" t="str">
        <f>IF(C410=402,HEX2DEC(_xlfn.CONCAT(N410,M410,L410,K410))/1000,"")</f>
        <v/>
      </c>
      <c r="Z410" s="11"/>
      <c r="AA410" s="10"/>
      <c r="AB410" s="10"/>
      <c r="AC410" s="10" t="str">
        <f>IF(C410=403,HEX2DEC(_xlfn.CONCAT(N410,M410,L410,K410))/1000,"")</f>
        <v/>
      </c>
      <c r="AD410" s="10"/>
      <c r="AE410" s="10"/>
      <c r="AF410" s="10"/>
      <c r="AG410" s="10"/>
      <c r="AH410" s="10"/>
      <c r="AI410" s="10"/>
      <c r="AJ410" s="11"/>
      <c r="AK410" s="10"/>
      <c r="AL410" s="10"/>
      <c r="AM410" s="10"/>
      <c r="AN410" s="10"/>
      <c r="AO410" s="10"/>
      <c r="AP410" s="10"/>
      <c r="AQ410" s="10"/>
      <c r="AR410" s="10"/>
    </row>
    <row r="411">
      <c r="A411" s="7">
        <f>'Filtered Data'!A410</f>
        <v>14921</v>
      </c>
      <c r="B411" s="7">
        <f>'Filtered Data'!B410</f>
        <v>0</v>
      </c>
      <c r="C411" s="7">
        <f>'Filtered Data'!C410</f>
        <v>203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a0</v>
      </c>
      <c r="H411" s="7" t="str">
        <f>'Filtered Data'!H410</f>
        <v>02</v>
      </c>
      <c r="I411" s="7" t="str">
        <f>'Filtered Data'!I410</f>
        <v>00</v>
      </c>
      <c r="J411" s="7" t="str">
        <f>'Filtered Data'!J410</f>
        <v>00</v>
      </c>
      <c r="K411" s="7" t="str">
        <f>'Filtered Data'!K410</f>
        <v>00</v>
      </c>
      <c r="L411" s="7" t="str">
        <f>'Filtered Data'!L410</f>
        <v>00</v>
      </c>
      <c r="M411" s="7" t="str">
        <f>'Filtered Data'!M410</f>
        <v>00</v>
      </c>
      <c r="N411" s="7" t="str">
        <f>'Filtered Data'!N410</f>
        <v>00</v>
      </c>
      <c r="P411" s="9" t="e">
        <f t="shared" si="7"/>
        <v>#NUM!</v>
      </c>
      <c r="Q411" s="10"/>
      <c r="R411" s="10" t="str">
        <f>IF(C411=401,(HEX2DEC(_xlfn.CONCAT(H411,G411))/1000),"")</f>
        <v/>
      </c>
      <c r="S411" s="6">
        <f>HEX2DEC(_xlfn.CONCAT(N411,M411,L411,K411))</f>
        <v>0</v>
      </c>
      <c r="T411" s="6">
        <f>IF(S411&gt;2147483647,S411-4294967296,S411)</f>
        <v>0</v>
      </c>
      <c r="U411" s="6" t="str">
        <f>IF(C411=401,T411/1000,"")</f>
        <v/>
      </c>
      <c r="V411" s="10"/>
      <c r="W411" s="10"/>
      <c r="X411" s="10" t="str">
        <f>IF(C411=402,HEX2DEC(G411),"")</f>
        <v/>
      </c>
      <c r="Y411" s="10" t="str">
        <f>IF(C411=402,HEX2DEC(_xlfn.CONCAT(N411,M411,L411,K411))/1000,"")</f>
        <v/>
      </c>
      <c r="Z411" s="11"/>
      <c r="AA411" s="10"/>
      <c r="AB411" s="10"/>
      <c r="AC411" s="10" t="str">
        <f>IF(C411=403,HEX2DEC(_xlfn.CONCAT(N411,M411,L411,K411))/1000,"")</f>
        <v/>
      </c>
      <c r="AD411" s="10"/>
      <c r="AE411" s="10"/>
      <c r="AF411" s="10"/>
      <c r="AG411" s="10"/>
      <c r="AH411" s="10"/>
      <c r="AI411" s="10"/>
      <c r="AJ411" s="11"/>
      <c r="AK411" s="10"/>
      <c r="AL411" s="10"/>
      <c r="AM411" s="10"/>
      <c r="AN411" s="10"/>
      <c r="AO411" s="10"/>
      <c r="AP411" s="10"/>
      <c r="AQ411" s="10"/>
      <c r="AR411" s="10"/>
    </row>
    <row r="412">
      <c r="A412" s="7">
        <f>'Filtered Data'!A411</f>
        <v>14922</v>
      </c>
      <c r="B412" s="7">
        <f>'Filtered Data'!B411</f>
        <v>1</v>
      </c>
      <c r="C412" s="7">
        <f>'Filtered Data'!C411</f>
        <v>300</v>
      </c>
      <c r="D412" s="7">
        <f>'Filtered Data'!D411</f>
        <v>0</v>
      </c>
      <c r="E412" s="7">
        <f>'Filtered Data'!E411</f>
        <v>0</v>
      </c>
      <c r="F412" s="7">
        <f>'Filtered Data'!F411</f>
        <v>8</v>
      </c>
      <c r="G412" s="7" t="str">
        <f>'Filtered Data'!G411</f>
        <v>03</v>
      </c>
      <c r="H412" s="7" t="str">
        <f>'Filtered Data'!H411</f>
        <v>5a</v>
      </c>
      <c r="I412" s="7" t="str">
        <f>'Filtered Data'!I411</f>
        <v>64</v>
      </c>
      <c r="J412" s="7" t="str">
        <f>'Filtered Data'!J411</f>
        <v>5a</v>
      </c>
      <c r="K412" s="7" t="str">
        <f>'Filtered Data'!K411</f>
        <v>41</v>
      </c>
      <c r="L412" s="7" t="str">
        <f>'Filtered Data'!L411</f>
        <v>00</v>
      </c>
      <c r="M412" s="7" t="str">
        <f>'Filtered Data'!M411</f>
        <v>32</v>
      </c>
      <c r="N412" s="7" t="str">
        <f>'Filtered Data'!N411</f>
        <v>65</v>
      </c>
      <c r="P412" s="9" t="e">
        <f t="shared" si="7"/>
        <v>#NUM!</v>
      </c>
      <c r="Q412" s="10"/>
      <c r="R412" s="10" t="str">
        <f>IF(C412=401,(HEX2DEC(_xlfn.CONCAT(H412,G412))/1000),"")</f>
        <v/>
      </c>
      <c r="S412" s="6">
        <f>HEX2DEC(_xlfn.CONCAT(N412,M412,L412,K412))</f>
        <v>1697775681</v>
      </c>
      <c r="T412" s="6">
        <f>IF(S412&gt;2147483647,S412-4294967296,S412)</f>
        <v>1697775681</v>
      </c>
      <c r="U412" s="6" t="str">
        <f>IF(C412=401,T412/1000,"")</f>
        <v/>
      </c>
      <c r="V412" s="10"/>
      <c r="W412" s="10"/>
      <c r="X412" s="10" t="str">
        <f>IF(C412=402,HEX2DEC(G412),"")</f>
        <v/>
      </c>
      <c r="Y412" s="10" t="str">
        <f>IF(C412=402,HEX2DEC(_xlfn.CONCAT(N412,M412,L412,K412))/1000,"")</f>
        <v/>
      </c>
      <c r="Z412" s="11"/>
      <c r="AA412" s="10"/>
      <c r="AB412" s="10"/>
      <c r="AC412" s="10" t="str">
        <f>IF(C412=403,HEX2DEC(_xlfn.CONCAT(N412,M412,L412,K412))/1000,"")</f>
        <v/>
      </c>
      <c r="AD412" s="10"/>
      <c r="AE412" s="10"/>
      <c r="AF412" s="10"/>
      <c r="AG412" s="10"/>
      <c r="AH412" s="10"/>
      <c r="AI412" s="10"/>
      <c r="AJ412" s="11"/>
      <c r="AK412" s="10"/>
      <c r="AL412" s="10"/>
      <c r="AM412" s="10"/>
      <c r="AN412" s="10"/>
      <c r="AO412" s="10"/>
      <c r="AP412" s="10"/>
      <c r="AQ412" s="10"/>
      <c r="AR412" s="10"/>
    </row>
    <row r="413">
      <c r="A413" s="7">
        <f>'Filtered Data'!A412</f>
        <v>14923</v>
      </c>
      <c r="B413" s="7">
        <f>'Filtered Data'!B412</f>
        <v>1</v>
      </c>
      <c r="C413" s="7">
        <f>'Filtered Data'!C412</f>
        <v>301</v>
      </c>
      <c r="D413" s="7">
        <f>'Filtered Data'!D412</f>
        <v>0</v>
      </c>
      <c r="E413" s="7">
        <f>'Filtered Data'!E412</f>
        <v>0</v>
      </c>
      <c r="F413" s="7">
        <f>'Filtered Data'!F412</f>
        <v>3</v>
      </c>
      <c r="G413" s="7" t="str">
        <f>'Filtered Data'!G412</f>
        <v>54</v>
      </c>
      <c r="H413" s="7" t="str">
        <f>'Filtered Data'!H412</f>
        <v>05</v>
      </c>
      <c r="I413" s="7" t="str">
        <f>'Filtered Data'!I412</f>
        <v>00</v>
      </c>
      <c r="J413" s="7" t="str">
        <f>'Filtered Data'!J412</f>
        <v/>
      </c>
      <c r="K413" s="7" t="str">
        <f>'Filtered Data'!K412</f>
        <v/>
      </c>
      <c r="L413" s="7" t="str">
        <f>'Filtered Data'!L412</f>
        <v/>
      </c>
      <c r="M413" s="7" t="str">
        <f>'Filtered Data'!M412</f>
        <v/>
      </c>
      <c r="N413" s="7" t="str">
        <f>'Filtered Data'!N412</f>
        <v/>
      </c>
      <c r="P413" s="9"/>
      <c r="Q413" s="10"/>
      <c r="R413" s="10" t="str">
        <f>IF(C413=401,(HEX2DEC(_xlfn.CONCAT(H413,G413))/1000),"")</f>
        <v/>
      </c>
      <c r="S413" s="6">
        <f>HEX2DEC(_xlfn.CONCAT(N413,M413,L413,K413))</f>
        <v>0</v>
      </c>
      <c r="T413" s="6">
        <f>IF(S413&gt;2147483647,S413-4294967296,S413)</f>
        <v>0</v>
      </c>
      <c r="U413" s="6" t="str">
        <f>IF(C413=401,T413/1000,"")</f>
        <v/>
      </c>
      <c r="V413" s="10"/>
      <c r="W413" s="10"/>
      <c r="X413" s="10" t="str">
        <f>IF(C413=402,HEX2DEC(G413),"")</f>
        <v/>
      </c>
      <c r="Y413" s="10" t="str">
        <f>IF(C413=402,HEX2DEC(_xlfn.CONCAT(N413,M413,L413,K413))/1000,"")</f>
        <v/>
      </c>
      <c r="Z413" s="11"/>
      <c r="AA413" s="10"/>
      <c r="AB413" s="10"/>
      <c r="AC413" s="10" t="str">
        <f>IF(C413=403,HEX2DEC(_xlfn.CONCAT(N413,M413,L413,K413))/1000,"")</f>
        <v/>
      </c>
      <c r="AD413" s="10"/>
      <c r="AE413" s="10"/>
      <c r="AF413" s="10"/>
      <c r="AG413" s="10"/>
      <c r="AH413" s="10"/>
      <c r="AI413" s="10"/>
      <c r="AJ413" s="11"/>
      <c r="AK413" s="10"/>
      <c r="AL413" s="10"/>
      <c r="AM413" s="10"/>
      <c r="AN413" s="10"/>
      <c r="AO413" s="10"/>
      <c r="AP413" s="10"/>
      <c r="AQ413" s="10"/>
      <c r="AR413" s="10"/>
    </row>
    <row r="414">
      <c r="A414" s="7">
        <f>'Filtered Data'!A413</f>
        <v>14933</v>
      </c>
      <c r="B414" s="7">
        <f>'Filtered Data'!B413</f>
        <v>0</v>
      </c>
      <c r="C414" s="7">
        <f>'Filtered Data'!C413</f>
        <v>402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4c</v>
      </c>
      <c r="H414" s="7" t="str">
        <f>'Filtered Data'!H413</f>
        <v>00</v>
      </c>
      <c r="I414" s="7" t="str">
        <f>'Filtered Data'!I413</f>
        <v>00</v>
      </c>
      <c r="J414" s="7" t="str">
        <f>'Filtered Data'!J413</f>
        <v>00</v>
      </c>
      <c r="K414" s="7" t="str">
        <f>'Filtered Data'!K413</f>
        <v>2c</v>
      </c>
      <c r="L414" s="7" t="str">
        <f>'Filtered Data'!L413</f>
        <v>7b</v>
      </c>
      <c r="M414" s="7" t="str">
        <f>'Filtered Data'!M413</f>
        <v>07</v>
      </c>
      <c r="N414" s="7" t="str">
        <f>'Filtered Data'!N413</f>
        <v>00</v>
      </c>
      <c r="P414" s="9" t="e">
        <f t="shared" si="7"/>
        <v>#NUM!</v>
      </c>
      <c r="Q414" s="10"/>
      <c r="R414" s="10" t="str">
        <f>IF(C414=401,(HEX2DEC(_xlfn.CONCAT(H414,G414))/1000),"")</f>
        <v/>
      </c>
      <c r="S414" s="6">
        <f>HEX2DEC(_xlfn.CONCAT(N414,M414,L414,K414))</f>
        <v>490284</v>
      </c>
      <c r="T414" s="6">
        <f>IF(S414&gt;2147483647,S414-4294967296,S414)</f>
        <v>490284</v>
      </c>
      <c r="U414" s="6" t="str">
        <f>IF(C414=401,T414/1000,"")</f>
        <v/>
      </c>
      <c r="V414" s="10"/>
      <c r="W414" s="10"/>
      <c r="X414" s="10">
        <f>IF(C414=402,HEX2DEC(G414),"")</f>
        <v>76</v>
      </c>
      <c r="Y414" s="10">
        <f>IF(C414=402,HEX2DEC(_xlfn.CONCAT(N414,M414,L414,K414))/1000,"")</f>
        <v>490.28399999999999</v>
      </c>
      <c r="Z414" s="11"/>
      <c r="AA414" s="10"/>
      <c r="AB414" s="10"/>
      <c r="AC414" s="10" t="str">
        <f>IF(C414=403,HEX2DEC(_xlfn.CONCAT(N414,M414,L414,K414))/1000,"")</f>
        <v/>
      </c>
      <c r="AD414" s="10"/>
      <c r="AE414" s="10"/>
      <c r="AF414" s="10"/>
      <c r="AG414" s="10"/>
      <c r="AH414" s="10"/>
      <c r="AI414" s="10"/>
      <c r="AJ414" s="11"/>
      <c r="AK414" s="10"/>
      <c r="AL414" s="10"/>
      <c r="AM414" s="10"/>
      <c r="AN414" s="10"/>
      <c r="AO414" s="10"/>
      <c r="AP414" s="10"/>
      <c r="AQ414" s="10"/>
      <c r="AR414" s="10"/>
    </row>
    <row r="415">
      <c r="A415" s="7">
        <f>'Filtered Data'!A414</f>
        <v>14958</v>
      </c>
      <c r="B415" s="7">
        <f>'Filtered Data'!B414</f>
        <v>0</v>
      </c>
      <c r="C415" s="7">
        <f>'Filtered Data'!C414</f>
        <v>401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6d</v>
      </c>
      <c r="H415" s="7" t="str">
        <f>'Filtered Data'!H414</f>
        <v>9a</v>
      </c>
      <c r="I415" s="7" t="str">
        <f>'Filtered Data'!I414</f>
        <v>00</v>
      </c>
      <c r="J415" s="7" t="str">
        <f>'Filtered Data'!J414</f>
        <v>00</v>
      </c>
      <c r="K415" s="7" t="str">
        <f>'Filtered Data'!K414</f>
        <v>4e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7"/>
        <v>#NUM!</v>
      </c>
      <c r="Q415" s="10"/>
      <c r="R415" s="10">
        <f>IF(C415=401,(HEX2DEC(_xlfn.CONCAT(H415,G415))/1000),"")</f>
        <v>39.533000000000001</v>
      </c>
      <c r="S415" s="6">
        <f>HEX2DEC(_xlfn.CONCAT(N415,M415,L415,K415))</f>
        <v>78</v>
      </c>
      <c r="T415" s="6">
        <f>IF(S415&gt;2147483647,S415-4294967296,S415)</f>
        <v>78</v>
      </c>
      <c r="U415" s="6">
        <f>IF(C415=401,T415/1000,"")</f>
        <v>7.8e-002</v>
      </c>
      <c r="V415" s="10"/>
      <c r="W415" s="10"/>
      <c r="X415" s="10" t="str">
        <f>IF(C415=402,HEX2DEC(G415),"")</f>
        <v/>
      </c>
      <c r="Y415" s="10" t="str">
        <f>IF(C415=402,HEX2DEC(_xlfn.CONCAT(N415,M415,L415,K415))/1000,"")</f>
        <v/>
      </c>
      <c r="Z415" s="11"/>
      <c r="AA415" s="10"/>
      <c r="AB415" s="10"/>
      <c r="AC415" s="10" t="str">
        <f>IF(C415=403,HEX2DEC(_xlfn.CONCAT(N415,M415,L415,K415))/1000,"")</f>
        <v/>
      </c>
      <c r="AD415" s="10"/>
      <c r="AE415" s="10"/>
      <c r="AF415" s="10"/>
      <c r="AG415" s="10"/>
      <c r="AH415" s="10"/>
      <c r="AI415" s="10"/>
      <c r="AJ415" s="11"/>
      <c r="AK415" s="10"/>
      <c r="AL415" s="10"/>
      <c r="AM415" s="10"/>
      <c r="AN415" s="10"/>
      <c r="AO415" s="10"/>
      <c r="AP415" s="10"/>
      <c r="AQ415" s="10"/>
      <c r="AR415" s="10"/>
    </row>
    <row r="416">
      <c r="A416" s="7">
        <f>'Filtered Data'!A415</f>
        <v>14973</v>
      </c>
      <c r="B416" s="7">
        <f>'Filtered Data'!B415</f>
        <v>1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41</v>
      </c>
      <c r="L416" s="7" t="str">
        <f>'Filtered Data'!L415</f>
        <v>00</v>
      </c>
      <c r="M416" s="7" t="str">
        <f>'Filtered Data'!M415</f>
        <v>32</v>
      </c>
      <c r="N416" s="7" t="str">
        <f>'Filtered Data'!N415</f>
        <v>66</v>
      </c>
      <c r="P416" s="9" t="e">
        <f t="shared" si="7"/>
        <v>#NUM!</v>
      </c>
      <c r="Q416" s="10"/>
      <c r="R416" s="10" t="str">
        <f>IF(C416=401,(HEX2DEC(_xlfn.CONCAT(H416,G416))/1000),"")</f>
        <v/>
      </c>
      <c r="S416" s="6">
        <f>HEX2DEC(_xlfn.CONCAT(N416,M416,L416,K416))</f>
        <v>1714552897</v>
      </c>
      <c r="T416" s="6">
        <f>IF(S416&gt;2147483647,S416-4294967296,S416)</f>
        <v>1714552897</v>
      </c>
      <c r="U416" s="6" t="str">
        <f>IF(C416=401,T416/1000,"")</f>
        <v/>
      </c>
      <c r="V416" s="10"/>
      <c r="W416" s="10"/>
      <c r="X416" s="10" t="str">
        <f>IF(C416=402,HEX2DEC(G416),"")</f>
        <v/>
      </c>
      <c r="Y416" s="10" t="str">
        <f>IF(C416=402,HEX2DEC(_xlfn.CONCAT(N416,M416,L416,K416))/1000,"")</f>
        <v/>
      </c>
      <c r="Z416" s="11"/>
      <c r="AA416" s="10"/>
      <c r="AB416" s="10"/>
      <c r="AC416" s="10" t="str">
        <f>IF(C416=403,HEX2DEC(_xlfn.CONCAT(N416,M416,L416,K416))/1000,"")</f>
        <v/>
      </c>
      <c r="AD416" s="10"/>
      <c r="AE416" s="10"/>
      <c r="AF416" s="10"/>
      <c r="AG416" s="10"/>
      <c r="AH416" s="10"/>
      <c r="AI416" s="10"/>
      <c r="AJ416" s="11"/>
      <c r="AK416" s="10"/>
      <c r="AL416" s="10"/>
      <c r="AM416" s="10"/>
      <c r="AN416" s="10"/>
      <c r="AO416" s="10"/>
      <c r="AP416" s="10"/>
      <c r="AQ416" s="10"/>
      <c r="AR416" s="10"/>
    </row>
    <row r="417">
      <c r="A417" s="7">
        <f>'Filtered Data'!A416</f>
        <v>14974</v>
      </c>
      <c r="B417" s="7">
        <f>'Filtered Data'!B416</f>
        <v>1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f5</v>
      </c>
      <c r="H417" s="7" t="str">
        <f>'Filtered Data'!H416</f>
        <v>06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>IF(C417=401,(HEX2DEC(_xlfn.CONCAT(H417,G417))/1000),"")</f>
        <v/>
      </c>
      <c r="S417" s="6">
        <f>HEX2DEC(_xlfn.CONCAT(N417,M417,L417,K417))</f>
        <v>0</v>
      </c>
      <c r="T417" s="6">
        <f>IF(S417&gt;2147483647,S417-4294967296,S417)</f>
        <v>0</v>
      </c>
      <c r="U417" s="6" t="str">
        <f>IF(C417=401,T417/1000,"")</f>
        <v/>
      </c>
      <c r="V417" s="10"/>
      <c r="W417" s="10"/>
      <c r="X417" s="10" t="str">
        <f>IF(C417=402,HEX2DEC(G417),"")</f>
        <v/>
      </c>
      <c r="Y417" s="10" t="str">
        <f>IF(C417=402,HEX2DEC(_xlfn.CONCAT(N417,M417,L417,K417))/1000,"")</f>
        <v/>
      </c>
      <c r="Z417" s="11"/>
      <c r="AA417" s="10"/>
      <c r="AB417" s="10"/>
      <c r="AC417" s="10" t="str">
        <f>IF(C417=403,HEX2DEC(_xlfn.CONCAT(N417,M417,L417,K417))/1000,"")</f>
        <v/>
      </c>
      <c r="AD417" s="10"/>
      <c r="AE417" s="10"/>
      <c r="AF417" s="10"/>
      <c r="AG417" s="10"/>
      <c r="AH417" s="10"/>
      <c r="AI417" s="10"/>
      <c r="AJ417" s="11"/>
      <c r="AK417" s="10"/>
      <c r="AL417" s="10"/>
      <c r="AM417" s="10"/>
      <c r="AN417" s="10"/>
      <c r="AO417" s="10"/>
      <c r="AP417" s="10"/>
      <c r="AQ417" s="10"/>
      <c r="AR417" s="10"/>
    </row>
    <row r="418">
      <c r="A418" s="7">
        <f>'Filtered Data'!A417</f>
        <v>14978</v>
      </c>
      <c r="B418" s="7">
        <f>'Filtered Data'!B417</f>
        <v>0</v>
      </c>
      <c r="C418" s="7">
        <f>'Filtered Data'!C417</f>
        <v>400</v>
      </c>
      <c r="D418" s="7">
        <f>'Filtered Data'!D417</f>
        <v>0</v>
      </c>
      <c r="E418" s="7">
        <f>'Filtered Data'!E417</f>
        <v>0</v>
      </c>
      <c r="F418" s="7">
        <f>'Filtered Data'!F417</f>
        <v>8</v>
      </c>
      <c r="G418" s="7" t="str">
        <f>'Filtered Data'!G417</f>
        <v>01</v>
      </c>
      <c r="H418" s="7" t="str">
        <f>'Filtered Data'!H417</f>
        <v>00</v>
      </c>
      <c r="I418" s="7" t="str">
        <f>'Filtered Data'!I417</f>
        <v>c</v>
      </c>
      <c r="J418" s="7" t="str">
        <f>'Filtered Data'!J417</f>
        <v>00</v>
      </c>
      <c r="K418" s="7" t="str">
        <f>'Filtered Data'!K417</f>
        <v>00</v>
      </c>
      <c r="L418" s="7" t="str">
        <f>'Filtered Data'!L417</f>
        <v>00</v>
      </c>
      <c r="M418" s="7" t="str">
        <f>'Filtered Data'!M417</f>
        <v>00</v>
      </c>
      <c r="N418" s="7" t="str">
        <f>'Filtered Data'!N417</f>
        <v>00</v>
      </c>
      <c r="P418" s="9" t="e">
        <f t="shared" si="7"/>
        <v>#NUM!</v>
      </c>
      <c r="Q418" s="10"/>
      <c r="R418" s="10" t="str">
        <f>IF(C418=401,(HEX2DEC(_xlfn.CONCAT(H418,G418))/1000),"")</f>
        <v/>
      </c>
      <c r="S418" s="6">
        <f>HEX2DEC(_xlfn.CONCAT(N418,M418,L418,K418))</f>
        <v>0</v>
      </c>
      <c r="T418" s="6">
        <f>IF(S418&gt;2147483647,S418-4294967296,S418)</f>
        <v>0</v>
      </c>
      <c r="U418" s="6" t="str">
        <f>IF(C418=401,T418/1000,"")</f>
        <v/>
      </c>
      <c r="V418" s="10"/>
      <c r="W418" s="10"/>
      <c r="X418" s="10" t="str">
        <f>IF(C418=402,HEX2DEC(G418),"")</f>
        <v/>
      </c>
      <c r="Y418" s="10" t="str">
        <f>IF(C418=402,HEX2DEC(_xlfn.CONCAT(N418,M418,L418,K418))/1000,"")</f>
        <v/>
      </c>
      <c r="Z418" s="11"/>
      <c r="AA418" s="10"/>
      <c r="AB418" s="10"/>
      <c r="AC418" s="10" t="str">
        <f>IF(C418=403,HEX2DEC(_xlfn.CONCAT(N418,M418,L418,K418))/1000,"")</f>
        <v/>
      </c>
      <c r="AD418" s="10"/>
      <c r="AE418" s="10"/>
      <c r="AF418" s="10"/>
      <c r="AG418" s="10"/>
      <c r="AH418" s="10"/>
      <c r="AI418" s="10"/>
      <c r="AJ418" s="11"/>
      <c r="AK418" s="10"/>
      <c r="AL418" s="10"/>
      <c r="AM418" s="10"/>
      <c r="AN418" s="10"/>
      <c r="AO418" s="10"/>
      <c r="AP418" s="10"/>
      <c r="AQ418" s="10"/>
      <c r="AR418" s="10"/>
    </row>
    <row r="419">
      <c r="A419" s="7">
        <f>'Filtered Data'!A418</f>
        <v>15021</v>
      </c>
      <c r="B419" s="7">
        <f>'Filtered Data'!B418</f>
        <v>0</v>
      </c>
      <c r="C419" s="7">
        <f>'Filtered Data'!C418</f>
        <v>201</v>
      </c>
      <c r="D419" s="7">
        <f>'Filtered Data'!D418</f>
        <v>0</v>
      </c>
      <c r="E419" s="7">
        <f>'Filtered Data'!E418</f>
        <v>0</v>
      </c>
      <c r="F419" s="7">
        <f>'Filtered Data'!F418</f>
        <v>6</v>
      </c>
      <c r="G419" s="7" t="str">
        <f>'Filtered Data'!G418</f>
        <v>00</v>
      </c>
      <c r="H419" s="7" t="str">
        <f>'Filtered Data'!H418</f>
        <v>00</v>
      </c>
      <c r="I419" s="7" t="str">
        <f>'Filtered Data'!I418</f>
        <v>00</v>
      </c>
      <c r="J419" s="7" t="str">
        <f>'Filtered Data'!J418</f>
        <v>00</v>
      </c>
      <c r="K419" s="7" t="str">
        <f>'Filtered Data'!K418</f>
        <v>62</v>
      </c>
      <c r="L419" s="7" t="str">
        <f>'Filtered Data'!L418</f>
        <v>00</v>
      </c>
      <c r="M419" s="7" t="str">
        <f>'Filtered Data'!M418</f>
        <v/>
      </c>
      <c r="N419" s="7" t="str">
        <f>'Filtered Data'!N418</f>
        <v/>
      </c>
      <c r="P419" s="9" t="e">
        <f t="shared" si="7"/>
        <v>#NUM!</v>
      </c>
      <c r="Q419" s="10"/>
      <c r="R419" s="10" t="str">
        <f>IF(C419=401,(HEX2DEC(_xlfn.CONCAT(H419,G419))/1000),"")</f>
        <v/>
      </c>
      <c r="S419" s="6">
        <f>HEX2DEC(_xlfn.CONCAT(N419,M419,L419,K419))</f>
        <v>98</v>
      </c>
      <c r="T419" s="6">
        <f>IF(S419&gt;2147483647,S419-4294967296,S419)</f>
        <v>98</v>
      </c>
      <c r="U419" s="6" t="str">
        <f>IF(C419=401,T419/1000,"")</f>
        <v/>
      </c>
      <c r="V419" s="10"/>
      <c r="W419" s="10"/>
      <c r="X419" s="10" t="str">
        <f>IF(C419=402,HEX2DEC(G419),"")</f>
        <v/>
      </c>
      <c r="Y419" s="10" t="str">
        <f>IF(C419=402,HEX2DEC(_xlfn.CONCAT(N419,M419,L419,K419))/1000,"")</f>
        <v/>
      </c>
      <c r="Z419" s="11"/>
      <c r="AA419" s="10"/>
      <c r="AB419" s="10"/>
      <c r="AC419" s="10" t="str">
        <f>IF(C419=403,HEX2DEC(_xlfn.CONCAT(N419,M419,L419,K419))/1000,"")</f>
        <v/>
      </c>
      <c r="AD419" s="10"/>
      <c r="AE419" s="10"/>
      <c r="AF419" s="10"/>
      <c r="AG419" s="10"/>
      <c r="AH419" s="10"/>
      <c r="AI419" s="10"/>
      <c r="AJ419" s="11"/>
      <c r="AK419" s="10"/>
      <c r="AL419" s="10"/>
      <c r="AM419" s="10"/>
      <c r="AN419" s="10"/>
      <c r="AO419" s="10"/>
      <c r="AP419" s="10"/>
      <c r="AQ419" s="10"/>
      <c r="AR419" s="10"/>
    </row>
    <row r="420">
      <c r="A420" s="7">
        <f>'Filtered Data'!A419</f>
        <v>15022</v>
      </c>
      <c r="B420" s="7">
        <f>'Filtered Data'!B419</f>
        <v>1</v>
      </c>
      <c r="C420" s="7">
        <f>'Filtered Data'!C419</f>
        <v>300</v>
      </c>
      <c r="D420" s="7">
        <f>'Filtered Data'!D419</f>
        <v>0</v>
      </c>
      <c r="E420" s="7">
        <f>'Filtered Data'!E419</f>
        <v>0</v>
      </c>
      <c r="F420" s="7">
        <f>'Filtered Data'!F419</f>
        <v>8</v>
      </c>
      <c r="G420" s="7" t="str">
        <f>'Filtered Data'!G419</f>
        <v>03</v>
      </c>
      <c r="H420" s="7" t="str">
        <f>'Filtered Data'!H419</f>
        <v>5a</v>
      </c>
      <c r="I420" s="7" t="str">
        <f>'Filtered Data'!I419</f>
        <v>64</v>
      </c>
      <c r="J420" s="7" t="str">
        <f>'Filtered Data'!J419</f>
        <v>5a</v>
      </c>
      <c r="K420" s="7" t="str">
        <f>'Filtered Data'!K419</f>
        <v>41</v>
      </c>
      <c r="L420" s="7" t="str">
        <f>'Filtered Data'!L419</f>
        <v>00</v>
      </c>
      <c r="M420" s="7" t="str">
        <f>'Filtered Data'!M419</f>
        <v>32</v>
      </c>
      <c r="N420" s="7" t="str">
        <f>'Filtered Data'!N419</f>
        <v>67</v>
      </c>
      <c r="P420" s="9" t="e">
        <f t="shared" ref="P420:P483" si="8">HEX2DEC(_xlfn.CONCAT(G420:N420))</f>
        <v>#NUM!</v>
      </c>
      <c r="Q420" s="10"/>
      <c r="R420" s="10" t="str">
        <f>IF(C420=401,(HEX2DEC(_xlfn.CONCAT(H420,G420))/1000),"")</f>
        <v/>
      </c>
      <c r="S420" s="6">
        <f>HEX2DEC(_xlfn.CONCAT(N420,M420,L420,K420))</f>
        <v>1731330113</v>
      </c>
      <c r="T420" s="6">
        <f>IF(S420&gt;2147483647,S420-4294967296,S420)</f>
        <v>1731330113</v>
      </c>
      <c r="U420" s="6" t="str">
        <f>IF(C420=401,T420/1000,"")</f>
        <v/>
      </c>
      <c r="V420" s="10"/>
      <c r="W420" s="10"/>
      <c r="X420" s="10" t="str">
        <f>IF(C420=402,HEX2DEC(G420),"")</f>
        <v/>
      </c>
      <c r="Y420" s="10" t="str">
        <f>IF(C420=402,HEX2DEC(_xlfn.CONCAT(N420,M420,L420,K420))/1000,"")</f>
        <v/>
      </c>
      <c r="Z420" s="11"/>
      <c r="AA420" s="10"/>
      <c r="AB420" s="10"/>
      <c r="AC420" s="10" t="str">
        <f>IF(C420=403,HEX2DEC(_xlfn.CONCAT(N420,M420,L420,K420))/1000,"")</f>
        <v/>
      </c>
      <c r="AD420" s="10"/>
      <c r="AE420" s="10"/>
      <c r="AF420" s="10"/>
      <c r="AG420" s="10"/>
      <c r="AH420" s="10"/>
      <c r="AI420" s="10"/>
      <c r="AJ420" s="11"/>
      <c r="AK420" s="10"/>
      <c r="AL420" s="10"/>
      <c r="AM420" s="10"/>
      <c r="AN420" s="10"/>
      <c r="AO420" s="10"/>
      <c r="AP420" s="10"/>
      <c r="AQ420" s="10"/>
      <c r="AR420" s="10"/>
    </row>
    <row r="421">
      <c r="A421" s="7">
        <f>'Filtered Data'!A420</f>
        <v>15023</v>
      </c>
      <c r="B421" s="7">
        <f>'Filtered Data'!B420</f>
        <v>1</v>
      </c>
      <c r="C421" s="7">
        <f>'Filtered Data'!C420</f>
        <v>301</v>
      </c>
      <c r="D421" s="7">
        <f>'Filtered Data'!D420</f>
        <v>0</v>
      </c>
      <c r="E421" s="7">
        <f>'Filtered Data'!E420</f>
        <v>0</v>
      </c>
      <c r="F421" s="7">
        <f>'Filtered Data'!F420</f>
        <v>3</v>
      </c>
      <c r="G421" s="7" t="str">
        <f>'Filtered Data'!G420</f>
        <v>b8</v>
      </c>
      <c r="H421" s="7" t="str">
        <f>'Filtered Data'!H420</f>
        <v>07</v>
      </c>
      <c r="I421" s="7" t="str">
        <f>'Filtered Data'!I420</f>
        <v>00</v>
      </c>
      <c r="J421" s="7" t="str">
        <f>'Filtered Data'!J420</f>
        <v/>
      </c>
      <c r="K421" s="7" t="str">
        <f>'Filtered Data'!K420</f>
        <v/>
      </c>
      <c r="L421" s="7" t="str">
        <f>'Filtered Data'!L420</f>
        <v/>
      </c>
      <c r="M421" s="7" t="str">
        <f>'Filtered Data'!M420</f>
        <v/>
      </c>
      <c r="N421" s="7" t="str">
        <f>'Filtered Data'!N420</f>
        <v/>
      </c>
      <c r="P421" s="9"/>
      <c r="Q421" s="10"/>
      <c r="R421" s="10" t="str">
        <f>IF(C421=401,(HEX2DEC(_xlfn.CONCAT(H421,G421))/1000),"")</f>
        <v/>
      </c>
      <c r="S421" s="6">
        <f>HEX2DEC(_xlfn.CONCAT(N421,M421,L421,K421))</f>
        <v>0</v>
      </c>
      <c r="T421" s="6">
        <f>IF(S421&gt;2147483647,S421-4294967296,S421)</f>
        <v>0</v>
      </c>
      <c r="U421" s="6" t="str">
        <f>IF(C421=401,T421/1000,"")</f>
        <v/>
      </c>
      <c r="V421" s="10"/>
      <c r="W421" s="10"/>
      <c r="X421" s="10" t="str">
        <f>IF(C421=402,HEX2DEC(G421),"")</f>
        <v/>
      </c>
      <c r="Y421" s="10" t="str">
        <f>IF(C421=402,HEX2DEC(_xlfn.CONCAT(N421,M421,L421,K421))/1000,"")</f>
        <v/>
      </c>
      <c r="Z421" s="11"/>
      <c r="AA421" s="10"/>
      <c r="AB421" s="10"/>
      <c r="AC421" s="10" t="str">
        <f>IF(C421=403,HEX2DEC(_xlfn.CONCAT(N421,M421,L421,K421))/1000,"")</f>
        <v/>
      </c>
      <c r="AD421" s="10"/>
      <c r="AE421" s="10"/>
      <c r="AF421" s="10"/>
      <c r="AG421" s="10"/>
      <c r="AH421" s="10"/>
      <c r="AI421" s="10"/>
      <c r="AJ421" s="11"/>
      <c r="AK421" s="10"/>
      <c r="AL421" s="10"/>
      <c r="AM421" s="10"/>
      <c r="AN421" s="10"/>
      <c r="AO421" s="10"/>
      <c r="AP421" s="10"/>
      <c r="AQ421" s="10"/>
      <c r="AR421" s="10"/>
    </row>
    <row r="422">
      <c r="A422" s="7">
        <f>'Filtered Data'!A421</f>
        <v>15033</v>
      </c>
      <c r="B422" s="7">
        <f>'Filtered Data'!B421</f>
        <v>0</v>
      </c>
      <c r="C422" s="7">
        <f>'Filtered Data'!C421</f>
        <v>203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00</v>
      </c>
      <c r="H422" s="7" t="str">
        <f>'Filtered Data'!H421</f>
        <v>00</v>
      </c>
      <c r="I422" s="7" t="str">
        <f>'Filtered Data'!I421</f>
        <v>00</v>
      </c>
      <c r="J422" s="7" t="str">
        <f>'Filtered Data'!J421</f>
        <v>00</v>
      </c>
      <c r="K422" s="7" t="str">
        <f>'Filtered Data'!K421</f>
        <v>00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8"/>
        <v>#NUM!</v>
      </c>
      <c r="Q422" s="10"/>
      <c r="R422" s="10" t="str">
        <f>IF(C422=401,(HEX2DEC(_xlfn.CONCAT(H422,G422))/1000),"")</f>
        <v/>
      </c>
      <c r="S422" s="6">
        <f>HEX2DEC(_xlfn.CONCAT(N422,M422,L422,K422))</f>
        <v>0</v>
      </c>
      <c r="T422" s="6">
        <f>IF(S422&gt;2147483647,S422-4294967296,S422)</f>
        <v>0</v>
      </c>
      <c r="U422" s="6" t="str">
        <f>IF(C422=401,T422/1000,"")</f>
        <v/>
      </c>
      <c r="V422" s="10"/>
      <c r="W422" s="10"/>
      <c r="X422" s="10" t="str">
        <f>IF(C422=402,HEX2DEC(G422),"")</f>
        <v/>
      </c>
      <c r="Y422" s="10" t="str">
        <f>IF(C422=402,HEX2DEC(_xlfn.CONCAT(N422,M422,L422,K422))/1000,"")</f>
        <v/>
      </c>
      <c r="Z422" s="11"/>
      <c r="AA422" s="10"/>
      <c r="AB422" s="10"/>
      <c r="AC422" s="10" t="str">
        <f>IF(C422=403,HEX2DEC(_xlfn.CONCAT(N422,M422,L422,K422))/1000,"")</f>
        <v/>
      </c>
      <c r="AD422" s="10"/>
      <c r="AE422" s="10"/>
      <c r="AF422" s="10"/>
      <c r="AG422" s="10"/>
      <c r="AH422" s="10"/>
      <c r="AI422" s="10"/>
      <c r="AJ422" s="11"/>
      <c r="AK422" s="10"/>
      <c r="AL422" s="10"/>
      <c r="AM422" s="10"/>
      <c r="AN422" s="10"/>
      <c r="AO422" s="10"/>
      <c r="AP422" s="10"/>
      <c r="AQ422" s="10"/>
      <c r="AR422" s="10"/>
    </row>
    <row r="423">
      <c r="A423" s="7">
        <f>'Filtered Data'!A422</f>
        <v>15058</v>
      </c>
      <c r="B423" s="7">
        <f>'Filtered Data'!B422</f>
        <v>0</v>
      </c>
      <c r="C423" s="7">
        <f>'Filtered Data'!C422</f>
        <v>401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6d</v>
      </c>
      <c r="H423" s="7" t="str">
        <f>'Filtered Data'!H422</f>
        <v>9a</v>
      </c>
      <c r="I423" s="7" t="str">
        <f>'Filtered Data'!I422</f>
        <v>00</v>
      </c>
      <c r="J423" s="7" t="str">
        <f>'Filtered Data'!J422</f>
        <v>00</v>
      </c>
      <c r="K423" s="7" t="str">
        <f>'Filtered Data'!K422</f>
        <v>4d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8"/>
        <v>#NUM!</v>
      </c>
      <c r="Q423" s="10"/>
      <c r="R423" s="10">
        <f>IF(C423=401,(HEX2DEC(_xlfn.CONCAT(H423,G423))/1000),"")</f>
        <v>39.533000000000001</v>
      </c>
      <c r="S423" s="6">
        <f>HEX2DEC(_xlfn.CONCAT(N423,M423,L423,K423))</f>
        <v>77</v>
      </c>
      <c r="T423" s="6">
        <f>IF(S423&gt;2147483647,S423-4294967296,S423)</f>
        <v>77</v>
      </c>
      <c r="U423" s="6">
        <f>IF(C423=401,T423/1000,"")</f>
        <v>7.6999999999999999e-002</v>
      </c>
      <c r="V423" s="10"/>
      <c r="W423" s="10"/>
      <c r="X423" s="10" t="str">
        <f>IF(C423=402,HEX2DEC(G423),"")</f>
        <v/>
      </c>
      <c r="Y423" s="10" t="str">
        <f>IF(C423=402,HEX2DEC(_xlfn.CONCAT(N423,M423,L423,K423))/1000,"")</f>
        <v/>
      </c>
      <c r="Z423" s="11"/>
      <c r="AA423" s="10"/>
      <c r="AB423" s="10"/>
      <c r="AC423" s="10" t="str">
        <f>IF(C423=403,HEX2DEC(_xlfn.CONCAT(N423,M423,L423,K423))/1000,"")</f>
        <v/>
      </c>
      <c r="AD423" s="10"/>
      <c r="AE423" s="10"/>
      <c r="AF423" s="10"/>
      <c r="AG423" s="10"/>
      <c r="AH423" s="10"/>
      <c r="AI423" s="10"/>
      <c r="AJ423" s="11"/>
      <c r="AK423" s="10"/>
      <c r="AL423" s="10"/>
      <c r="AM423" s="10"/>
      <c r="AN423" s="10"/>
      <c r="AO423" s="10"/>
      <c r="AP423" s="10"/>
      <c r="AQ423" s="10"/>
      <c r="AR423" s="10"/>
    </row>
    <row r="424">
      <c r="A424" s="7">
        <f>'Filtered Data'!A423</f>
        <v>15073</v>
      </c>
      <c r="B424" s="7">
        <f>'Filtered Data'!B423</f>
        <v>1</v>
      </c>
      <c r="C424" s="7">
        <f>'Filtered Data'!C423</f>
        <v>300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03</v>
      </c>
      <c r="H424" s="7" t="str">
        <f>'Filtered Data'!H423</f>
        <v>5a</v>
      </c>
      <c r="I424" s="7" t="str">
        <f>'Filtered Data'!I423</f>
        <v>64</v>
      </c>
      <c r="J424" s="7" t="str">
        <f>'Filtered Data'!J423</f>
        <v>5a</v>
      </c>
      <c r="K424" s="7" t="str">
        <f>'Filtered Data'!K423</f>
        <v>41</v>
      </c>
      <c r="L424" s="7" t="str">
        <f>'Filtered Data'!L423</f>
        <v>00</v>
      </c>
      <c r="M424" s="7" t="str">
        <f>'Filtered Data'!M423</f>
        <v>32</v>
      </c>
      <c r="N424" s="7" t="str">
        <f>'Filtered Data'!N423</f>
        <v>a8</v>
      </c>
      <c r="P424" s="9" t="e">
        <f t="shared" si="8"/>
        <v>#NUM!</v>
      </c>
      <c r="Q424" s="10"/>
      <c r="R424" s="10" t="str">
        <f>IF(C424=401,(HEX2DEC(_xlfn.CONCAT(H424,G424))/1000),"")</f>
        <v/>
      </c>
      <c r="S424" s="6">
        <f>HEX2DEC(_xlfn.CONCAT(N424,M424,L424,K424))</f>
        <v>2821849153</v>
      </c>
      <c r="T424" s="6">
        <f>IF(S424&gt;2147483647,S424-4294967296,S424)</f>
        <v>-1473118143</v>
      </c>
      <c r="U424" s="6" t="str">
        <f>IF(C424=401,T424/1000,"")</f>
        <v/>
      </c>
      <c r="V424" s="10"/>
      <c r="W424" s="10"/>
      <c r="X424" s="10" t="str">
        <f>IF(C424=402,HEX2DEC(G424),"")</f>
        <v/>
      </c>
      <c r="Y424" s="10" t="str">
        <f>IF(C424=402,HEX2DEC(_xlfn.CONCAT(N424,M424,L424,K424))/1000,"")</f>
        <v/>
      </c>
      <c r="Z424" s="11"/>
      <c r="AA424" s="10"/>
      <c r="AB424" s="10"/>
      <c r="AC424" s="10" t="str">
        <f>IF(C424=403,HEX2DEC(_xlfn.CONCAT(N424,M424,L424,K424))/1000,"")</f>
        <v/>
      </c>
      <c r="AD424" s="10"/>
      <c r="AE424" s="10"/>
      <c r="AF424" s="10"/>
      <c r="AG424" s="10"/>
      <c r="AH424" s="10"/>
      <c r="AI424" s="10"/>
      <c r="AJ424" s="11"/>
      <c r="AK424" s="10"/>
      <c r="AL424" s="10"/>
      <c r="AM424" s="10"/>
      <c r="AN424" s="10"/>
      <c r="AO424" s="10"/>
      <c r="AP424" s="10"/>
      <c r="AQ424" s="10"/>
      <c r="AR424" s="10"/>
    </row>
    <row r="425">
      <c r="A425" s="7">
        <f>'Filtered Data'!A424</f>
        <v>15074</v>
      </c>
      <c r="B425" s="7">
        <f>'Filtered Data'!B424</f>
        <v>1</v>
      </c>
      <c r="C425" s="7">
        <f>'Filtered Data'!C424</f>
        <v>301</v>
      </c>
      <c r="D425" s="7">
        <f>'Filtered Data'!D424</f>
        <v>0</v>
      </c>
      <c r="E425" s="7">
        <f>'Filtered Data'!E424</f>
        <v>0</v>
      </c>
      <c r="F425" s="7">
        <f>'Filtered Data'!F424</f>
        <v>3</v>
      </c>
      <c r="G425" s="7" t="str">
        <f>'Filtered Data'!G424</f>
        <v>80</v>
      </c>
      <c r="H425" s="7" t="str">
        <f>'Filtered Data'!H424</f>
        <v>08</v>
      </c>
      <c r="I425" s="7" t="str">
        <f>'Filtered Data'!I424</f>
        <v>00</v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>IF(C425=401,(HEX2DEC(_xlfn.CONCAT(H425,G425))/1000),"")</f>
        <v/>
      </c>
      <c r="S425" s="6">
        <f>HEX2DEC(_xlfn.CONCAT(N425,M425,L425,K425))</f>
        <v>0</v>
      </c>
      <c r="T425" s="6">
        <f>IF(S425&gt;2147483647,S425-4294967296,S425)</f>
        <v>0</v>
      </c>
      <c r="U425" s="6" t="str">
        <f>IF(C425=401,T425/1000,"")</f>
        <v/>
      </c>
      <c r="V425" s="10"/>
      <c r="W425" s="10"/>
      <c r="X425" s="10" t="str">
        <f>IF(C425=402,HEX2DEC(G425),"")</f>
        <v/>
      </c>
      <c r="Y425" s="10" t="str">
        <f>IF(C425=402,HEX2DEC(_xlfn.CONCAT(N425,M425,L425,K425))/1000,"")</f>
        <v/>
      </c>
      <c r="Z425" s="11"/>
      <c r="AA425" s="10"/>
      <c r="AB425" s="10"/>
      <c r="AC425" s="10" t="str">
        <f>IF(C425=403,HEX2DEC(_xlfn.CONCAT(N425,M425,L425,K425))/1000,"")</f>
        <v/>
      </c>
      <c r="AD425" s="10"/>
      <c r="AE425" s="10"/>
      <c r="AF425" s="10"/>
      <c r="AG425" s="10"/>
      <c r="AH425" s="10"/>
      <c r="AI425" s="10"/>
      <c r="AJ425" s="11"/>
      <c r="AK425" s="10"/>
      <c r="AL425" s="10"/>
      <c r="AM425" s="10"/>
      <c r="AN425" s="10"/>
      <c r="AO425" s="10"/>
      <c r="AP425" s="10"/>
      <c r="AQ425" s="10"/>
      <c r="AR425" s="10"/>
    </row>
    <row r="426">
      <c r="A426" s="7">
        <f>'Filtered Data'!A425</f>
        <v>15078</v>
      </c>
      <c r="B426" s="7">
        <f>'Filtered Data'!B425</f>
        <v>0</v>
      </c>
      <c r="C426" s="7">
        <f>'Filtered Data'!C425</f>
        <v>400</v>
      </c>
      <c r="D426" s="7">
        <f>'Filtered Data'!D425</f>
        <v>0</v>
      </c>
      <c r="E426" s="7">
        <f>'Filtered Data'!E425</f>
        <v>0</v>
      </c>
      <c r="F426" s="7">
        <f>'Filtered Data'!F425</f>
        <v>8</v>
      </c>
      <c r="G426" s="7" t="str">
        <f>'Filtered Data'!G425</f>
        <v>01</v>
      </c>
      <c r="H426" s="7" t="str">
        <f>'Filtered Data'!H425</f>
        <v>00</v>
      </c>
      <c r="I426" s="7" t="str">
        <f>'Filtered Data'!I425</f>
        <v>c</v>
      </c>
      <c r="J426" s="7" t="str">
        <f>'Filtered Data'!J425</f>
        <v>00</v>
      </c>
      <c r="K426" s="7" t="str">
        <f>'Filtered Data'!K425</f>
        <v>00</v>
      </c>
      <c r="L426" s="7" t="str">
        <f>'Filtered Data'!L425</f>
        <v>00</v>
      </c>
      <c r="M426" s="7" t="str">
        <f>'Filtered Data'!M425</f>
        <v>00</v>
      </c>
      <c r="N426" s="7" t="str">
        <f>'Filtered Data'!N425</f>
        <v>00</v>
      </c>
      <c r="P426" s="9" t="e">
        <f t="shared" si="8"/>
        <v>#NUM!</v>
      </c>
      <c r="Q426" s="10"/>
      <c r="R426" s="10" t="str">
        <f>IF(C426=401,(HEX2DEC(_xlfn.CONCAT(H426,G426))/1000),"")</f>
        <v/>
      </c>
      <c r="S426" s="6">
        <f>HEX2DEC(_xlfn.CONCAT(N426,M426,L426,K426))</f>
        <v>0</v>
      </c>
      <c r="T426" s="6">
        <f>IF(S426&gt;2147483647,S426-4294967296,S426)</f>
        <v>0</v>
      </c>
      <c r="U426" s="6" t="str">
        <f>IF(C426=401,T426/1000,"")</f>
        <v/>
      </c>
      <c r="V426" s="10"/>
      <c r="W426" s="10"/>
      <c r="X426" s="10" t="str">
        <f>IF(C426=402,HEX2DEC(G426),"")</f>
        <v/>
      </c>
      <c r="Y426" s="10" t="str">
        <f>IF(C426=402,HEX2DEC(_xlfn.CONCAT(N426,M426,L426,K426))/1000,"")</f>
        <v/>
      </c>
      <c r="Z426" s="11"/>
      <c r="AA426" s="10"/>
      <c r="AB426" s="10"/>
      <c r="AC426" s="10" t="str">
        <f>IF(C426=403,HEX2DEC(_xlfn.CONCAT(N426,M426,L426,K426))/1000,"")</f>
        <v/>
      </c>
      <c r="AD426" s="10"/>
      <c r="AE426" s="10"/>
      <c r="AF426" s="10"/>
      <c r="AG426" s="10"/>
      <c r="AH426" s="10"/>
      <c r="AI426" s="10"/>
      <c r="AJ426" s="11"/>
      <c r="AK426" s="10"/>
      <c r="AL426" s="10"/>
      <c r="AM426" s="10"/>
      <c r="AN426" s="10"/>
      <c r="AO426" s="10"/>
      <c r="AP426" s="10"/>
      <c r="AQ426" s="10"/>
      <c r="AR426" s="10"/>
    </row>
    <row r="427">
      <c r="A427" s="7">
        <f>'Filtered Data'!A426</f>
        <v>15121</v>
      </c>
      <c r="B427" s="7">
        <f>'Filtered Data'!B426</f>
        <v>0</v>
      </c>
      <c r="C427" s="7">
        <f>'Filtered Data'!C426</f>
        <v>201</v>
      </c>
      <c r="D427" s="7">
        <f>'Filtered Data'!D426</f>
        <v>0</v>
      </c>
      <c r="E427" s="7">
        <f>'Filtered Data'!E426</f>
        <v>0</v>
      </c>
      <c r="F427" s="7">
        <f>'Filtered Data'!F426</f>
        <v>6</v>
      </c>
      <c r="G427" s="7" t="str">
        <f>'Filtered Data'!G426</f>
        <v>00</v>
      </c>
      <c r="H427" s="7" t="str">
        <f>'Filtered Data'!H426</f>
        <v>00</v>
      </c>
      <c r="I427" s="7" t="str">
        <f>'Filtered Data'!I426</f>
        <v>00</v>
      </c>
      <c r="J427" s="7" t="str">
        <f>'Filtered Data'!J426</f>
        <v>00</v>
      </c>
      <c r="K427" s="7" t="str">
        <f>'Filtered Data'!K426</f>
        <v>62</v>
      </c>
      <c r="L427" s="7" t="str">
        <f>'Filtered Data'!L426</f>
        <v>00</v>
      </c>
      <c r="M427" s="7" t="str">
        <f>'Filtered Data'!M426</f>
        <v/>
      </c>
      <c r="N427" s="7" t="str">
        <f>'Filtered Data'!N426</f>
        <v/>
      </c>
      <c r="P427" s="9" t="e">
        <f t="shared" si="8"/>
        <v>#NUM!</v>
      </c>
      <c r="Q427" s="10"/>
      <c r="R427" s="10" t="str">
        <f>IF(C427=401,(HEX2DEC(_xlfn.CONCAT(H427,G427))/1000),"")</f>
        <v/>
      </c>
      <c r="S427" s="6">
        <f>HEX2DEC(_xlfn.CONCAT(N427,M427,L427,K427))</f>
        <v>98</v>
      </c>
      <c r="T427" s="6">
        <f>IF(S427&gt;2147483647,S427-4294967296,S427)</f>
        <v>98</v>
      </c>
      <c r="U427" s="6" t="str">
        <f>IF(C427=401,T427/1000,"")</f>
        <v/>
      </c>
      <c r="V427" s="10"/>
      <c r="W427" s="10"/>
      <c r="X427" s="10" t="str">
        <f>IF(C427=402,HEX2DEC(G427),"")</f>
        <v/>
      </c>
      <c r="Y427" s="10" t="str">
        <f>IF(C427=402,HEX2DEC(_xlfn.CONCAT(N427,M427,L427,K427))/1000,"")</f>
        <v/>
      </c>
      <c r="Z427" s="11"/>
      <c r="AA427" s="10"/>
      <c r="AB427" s="10"/>
      <c r="AC427" s="10" t="str">
        <f>IF(C427=403,HEX2DEC(_xlfn.CONCAT(N427,M427,L427,K427))/1000,"")</f>
        <v/>
      </c>
      <c r="AD427" s="10"/>
      <c r="AE427" s="10"/>
      <c r="AF427" s="10"/>
      <c r="AG427" s="10"/>
      <c r="AH427" s="10"/>
      <c r="AI427" s="10"/>
      <c r="AJ427" s="11"/>
      <c r="AK427" s="10"/>
      <c r="AL427" s="10"/>
      <c r="AM427" s="10"/>
      <c r="AN427" s="10"/>
      <c r="AO427" s="10"/>
      <c r="AP427" s="10"/>
      <c r="AQ427" s="10"/>
      <c r="AR427" s="10"/>
    </row>
    <row r="428">
      <c r="A428" s="7">
        <f>'Filtered Data'!A427</f>
        <v>15122</v>
      </c>
      <c r="B428" s="7">
        <f>'Filtered Data'!B427</f>
        <v>1</v>
      </c>
      <c r="C428" s="7">
        <f>'Filtered Data'!C427</f>
        <v>300</v>
      </c>
      <c r="D428" s="7">
        <f>'Filtered Data'!D427</f>
        <v>0</v>
      </c>
      <c r="E428" s="7">
        <f>'Filtered Data'!E427</f>
        <v>0</v>
      </c>
      <c r="F428" s="7">
        <f>'Filtered Data'!F427</f>
        <v>8</v>
      </c>
      <c r="G428" s="7" t="str">
        <f>'Filtered Data'!G427</f>
        <v>03</v>
      </c>
      <c r="H428" s="7" t="str">
        <f>'Filtered Data'!H427</f>
        <v>5a</v>
      </c>
      <c r="I428" s="7" t="str">
        <f>'Filtered Data'!I427</f>
        <v>64</v>
      </c>
      <c r="J428" s="7" t="str">
        <f>'Filtered Data'!J427</f>
        <v>5a</v>
      </c>
      <c r="K428" s="7" t="str">
        <f>'Filtered Data'!K427</f>
        <v>41</v>
      </c>
      <c r="L428" s="7" t="str">
        <f>'Filtered Data'!L427</f>
        <v>00</v>
      </c>
      <c r="M428" s="7" t="str">
        <f>'Filtered Data'!M427</f>
        <v>32</v>
      </c>
      <c r="N428" s="7" t="str">
        <f>'Filtered Data'!N427</f>
        <v>a9</v>
      </c>
      <c r="P428" s="9" t="e">
        <f t="shared" si="8"/>
        <v>#NUM!</v>
      </c>
      <c r="Q428" s="10"/>
      <c r="R428" s="10" t="str">
        <f>IF(C428=401,(HEX2DEC(_xlfn.CONCAT(H428,G428))/1000),"")</f>
        <v/>
      </c>
      <c r="S428" s="6">
        <f>HEX2DEC(_xlfn.CONCAT(N428,M428,L428,K428))</f>
        <v>2838626369</v>
      </c>
      <c r="T428" s="6">
        <f>IF(S428&gt;2147483647,S428-4294967296,S428)</f>
        <v>-1456340927</v>
      </c>
      <c r="U428" s="6" t="str">
        <f>IF(C428=401,T428/1000,"")</f>
        <v/>
      </c>
      <c r="V428" s="10"/>
      <c r="W428" s="10"/>
      <c r="X428" s="10" t="str">
        <f>IF(C428=402,HEX2DEC(G428),"")</f>
        <v/>
      </c>
      <c r="Y428" s="10" t="str">
        <f>IF(C428=402,HEX2DEC(_xlfn.CONCAT(N428,M428,L428,K428))/1000,"")</f>
        <v/>
      </c>
      <c r="Z428" s="11"/>
      <c r="AA428" s="10"/>
      <c r="AB428" s="10"/>
      <c r="AC428" s="10" t="str">
        <f>IF(C428=403,HEX2DEC(_xlfn.CONCAT(N428,M428,L428,K428))/1000,"")</f>
        <v/>
      </c>
      <c r="AD428" s="10"/>
      <c r="AE428" s="10"/>
      <c r="AF428" s="10"/>
      <c r="AG428" s="10"/>
      <c r="AH428" s="10"/>
      <c r="AI428" s="10"/>
      <c r="AJ428" s="11"/>
      <c r="AK428" s="10"/>
      <c r="AL428" s="10"/>
      <c r="AM428" s="10"/>
      <c r="AN428" s="10"/>
      <c r="AO428" s="10"/>
      <c r="AP428" s="10"/>
      <c r="AQ428" s="10"/>
      <c r="AR428" s="10"/>
    </row>
    <row r="429">
      <c r="A429" s="7">
        <f>'Filtered Data'!A428</f>
        <v>15123</v>
      </c>
      <c r="B429" s="7">
        <f>'Filtered Data'!B428</f>
        <v>1</v>
      </c>
      <c r="C429" s="7">
        <f>'Filtered Data'!C428</f>
        <v>301</v>
      </c>
      <c r="D429" s="7">
        <f>'Filtered Data'!D428</f>
        <v>0</v>
      </c>
      <c r="E429" s="7">
        <f>'Filtered Data'!E428</f>
        <v>0</v>
      </c>
      <c r="F429" s="7">
        <f>'Filtered Data'!F428</f>
        <v>3</v>
      </c>
      <c r="G429" s="7" t="str">
        <f>'Filtered Data'!G428</f>
        <v>88</v>
      </c>
      <c r="H429" s="7" t="str">
        <f>'Filtered Data'!H428</f>
        <v>09</v>
      </c>
      <c r="I429" s="7" t="str">
        <f>'Filtered Data'!I428</f>
        <v>00</v>
      </c>
      <c r="J429" s="7" t="str">
        <f>'Filtered Data'!J428</f>
        <v/>
      </c>
      <c r="K429" s="7" t="str">
        <f>'Filtered Data'!K428</f>
        <v/>
      </c>
      <c r="L429" s="7" t="str">
        <f>'Filtered Data'!L428</f>
        <v/>
      </c>
      <c r="M429" s="7" t="str">
        <f>'Filtered Data'!M428</f>
        <v/>
      </c>
      <c r="N429" s="7" t="str">
        <f>'Filtered Data'!N428</f>
        <v/>
      </c>
      <c r="P429" s="9"/>
      <c r="Q429" s="10"/>
      <c r="R429" s="10" t="str">
        <f>IF(C429=401,(HEX2DEC(_xlfn.CONCAT(H429,G429))/1000),"")</f>
        <v/>
      </c>
      <c r="S429" s="6">
        <f>HEX2DEC(_xlfn.CONCAT(N429,M429,L429,K429))</f>
        <v>0</v>
      </c>
      <c r="T429" s="6">
        <f>IF(S429&gt;2147483647,S429-4294967296,S429)</f>
        <v>0</v>
      </c>
      <c r="U429" s="6" t="str">
        <f>IF(C429=401,T429/1000,"")</f>
        <v/>
      </c>
      <c r="V429" s="10"/>
      <c r="W429" s="10"/>
      <c r="X429" s="10" t="str">
        <f>IF(C429=402,HEX2DEC(G429),"")</f>
        <v/>
      </c>
      <c r="Y429" s="10" t="str">
        <f>IF(C429=402,HEX2DEC(_xlfn.CONCAT(N429,M429,L429,K429))/1000,"")</f>
        <v/>
      </c>
      <c r="Z429" s="11"/>
      <c r="AA429" s="10"/>
      <c r="AB429" s="10"/>
      <c r="AC429" s="10" t="str">
        <f>IF(C429=403,HEX2DEC(_xlfn.CONCAT(N429,M429,L429,K429))/1000,"")</f>
        <v/>
      </c>
      <c r="AD429" s="10"/>
      <c r="AE429" s="10"/>
      <c r="AF429" s="10"/>
      <c r="AG429" s="10"/>
      <c r="AH429" s="10"/>
      <c r="AI429" s="10"/>
      <c r="AJ429" s="11"/>
      <c r="AK429" s="10"/>
      <c r="AL429" s="10"/>
      <c r="AM429" s="10"/>
      <c r="AN429" s="10"/>
      <c r="AO429" s="10"/>
      <c r="AP429" s="10"/>
      <c r="AQ429" s="10"/>
      <c r="AR429" s="10"/>
    </row>
    <row r="430">
      <c r="A430" s="7">
        <f>'Filtered Data'!A429</f>
        <v>15133</v>
      </c>
      <c r="B430" s="7">
        <f>'Filtered Data'!B429</f>
        <v>0</v>
      </c>
      <c r="C430" s="7">
        <f>'Filtered Data'!C429</f>
        <v>203</v>
      </c>
      <c r="D430" s="7">
        <f>'Filtered Data'!D429</f>
        <v>0</v>
      </c>
      <c r="E430" s="7">
        <f>'Filtered Data'!E429</f>
        <v>0</v>
      </c>
      <c r="F430" s="7">
        <f>'Filtered Data'!F429</f>
        <v>8</v>
      </c>
      <c r="G430" s="7" t="str">
        <f>'Filtered Data'!G429</f>
        <v>00</v>
      </c>
      <c r="H430" s="7" t="str">
        <f>'Filtered Data'!H429</f>
        <v>00</v>
      </c>
      <c r="I430" s="7" t="str">
        <f>'Filtered Data'!I429</f>
        <v>00</v>
      </c>
      <c r="J430" s="7" t="str">
        <f>'Filtered Data'!J429</f>
        <v>00</v>
      </c>
      <c r="K430" s="7" t="str">
        <f>'Filtered Data'!K429</f>
        <v>00</v>
      </c>
      <c r="L430" s="7" t="str">
        <f>'Filtered Data'!L429</f>
        <v>00</v>
      </c>
      <c r="M430" s="7" t="str">
        <f>'Filtered Data'!M429</f>
        <v>00</v>
      </c>
      <c r="N430" s="7" t="str">
        <f>'Filtered Data'!N429</f>
        <v>00</v>
      </c>
      <c r="P430" s="9" t="e">
        <f t="shared" si="8"/>
        <v>#NUM!</v>
      </c>
      <c r="Q430" s="10"/>
      <c r="R430" s="10" t="str">
        <f>IF(C430=401,(HEX2DEC(_xlfn.CONCAT(H430,G430))/1000),"")</f>
        <v/>
      </c>
      <c r="S430" s="6">
        <f>HEX2DEC(_xlfn.CONCAT(N430,M430,L430,K430))</f>
        <v>0</v>
      </c>
      <c r="T430" s="6">
        <f>IF(S430&gt;2147483647,S430-4294967296,S430)</f>
        <v>0</v>
      </c>
      <c r="U430" s="6" t="str">
        <f>IF(C430=401,T430/1000,"")</f>
        <v/>
      </c>
      <c r="V430" s="10"/>
      <c r="W430" s="10"/>
      <c r="X430" s="10" t="str">
        <f>IF(C430=402,HEX2DEC(G430),"")</f>
        <v/>
      </c>
      <c r="Y430" s="10" t="str">
        <f>IF(C430=402,HEX2DEC(_xlfn.CONCAT(N430,M430,L430,K430))/1000,"")</f>
        <v/>
      </c>
      <c r="Z430" s="11"/>
      <c r="AA430" s="10"/>
      <c r="AB430" s="10"/>
      <c r="AC430" s="10" t="str">
        <f>IF(C430=403,HEX2DEC(_xlfn.CONCAT(N430,M430,L430,K430))/1000,"")</f>
        <v/>
      </c>
      <c r="AD430" s="10"/>
      <c r="AE430" s="10"/>
      <c r="AF430" s="10"/>
      <c r="AG430" s="10"/>
      <c r="AH430" s="10"/>
      <c r="AI430" s="10"/>
      <c r="AJ430" s="11"/>
      <c r="AK430" s="10"/>
      <c r="AL430" s="10"/>
      <c r="AM430" s="10"/>
      <c r="AN430" s="10"/>
      <c r="AO430" s="10"/>
      <c r="AP430" s="10"/>
      <c r="AQ430" s="10"/>
      <c r="AR430" s="10"/>
    </row>
    <row r="431">
      <c r="A431" s="7">
        <f>'Filtered Data'!A430</f>
        <v>15158</v>
      </c>
      <c r="B431" s="7">
        <f>'Filtered Data'!B430</f>
        <v>0</v>
      </c>
      <c r="C431" s="7">
        <f>'Filtered Data'!C430</f>
        <v>401</v>
      </c>
      <c r="D431" s="7">
        <f>'Filtered Data'!D430</f>
        <v>0</v>
      </c>
      <c r="E431" s="7">
        <f>'Filtered Data'!E430</f>
        <v>0</v>
      </c>
      <c r="F431" s="7">
        <f>'Filtered Data'!F430</f>
        <v>8</v>
      </c>
      <c r="G431" s="7" t="str">
        <f>'Filtered Data'!G430</f>
        <v>6d</v>
      </c>
      <c r="H431" s="7" t="str">
        <f>'Filtered Data'!H430</f>
        <v>9a</v>
      </c>
      <c r="I431" s="7" t="str">
        <f>'Filtered Data'!I430</f>
        <v>00</v>
      </c>
      <c r="J431" s="7" t="str">
        <f>'Filtered Data'!J430</f>
        <v>00</v>
      </c>
      <c r="K431" s="7" t="str">
        <f>'Filtered Data'!K430</f>
        <v>4d</v>
      </c>
      <c r="L431" s="7" t="str">
        <f>'Filtered Data'!L430</f>
        <v>00</v>
      </c>
      <c r="M431" s="7" t="str">
        <f>'Filtered Data'!M430</f>
        <v>00</v>
      </c>
      <c r="N431" s="7" t="str">
        <f>'Filtered Data'!N430</f>
        <v>00</v>
      </c>
      <c r="P431" s="9" t="e">
        <f t="shared" si="8"/>
        <v>#NUM!</v>
      </c>
      <c r="Q431" s="10"/>
      <c r="R431" s="10">
        <f>IF(C431=401,(HEX2DEC(_xlfn.CONCAT(H431,G431))/1000),"")</f>
        <v>39.533000000000001</v>
      </c>
      <c r="S431" s="6">
        <f>HEX2DEC(_xlfn.CONCAT(N431,M431,L431,K431))</f>
        <v>77</v>
      </c>
      <c r="T431" s="6">
        <f>IF(S431&gt;2147483647,S431-4294967296,S431)</f>
        <v>77</v>
      </c>
      <c r="U431" s="6">
        <f>IF(C431=401,T431/1000,"")</f>
        <v>7.6999999999999999e-002</v>
      </c>
      <c r="V431" s="10"/>
      <c r="W431" s="10"/>
      <c r="X431" s="10" t="str">
        <f>IF(C431=402,HEX2DEC(G431),"")</f>
        <v/>
      </c>
      <c r="Y431" s="10" t="str">
        <f>IF(C431=402,HEX2DEC(_xlfn.CONCAT(N431,M431,L431,K431))/1000,"")</f>
        <v/>
      </c>
      <c r="Z431" s="11"/>
      <c r="AA431" s="10"/>
      <c r="AB431" s="10"/>
      <c r="AC431" s="10" t="str">
        <f>IF(C431=403,HEX2DEC(_xlfn.CONCAT(N431,M431,L431,K431))/1000,"")</f>
        <v/>
      </c>
      <c r="AD431" s="10"/>
      <c r="AE431" s="10"/>
      <c r="AF431" s="10"/>
      <c r="AG431" s="10"/>
      <c r="AH431" s="10"/>
      <c r="AI431" s="10"/>
      <c r="AJ431" s="11"/>
      <c r="AK431" s="10"/>
      <c r="AL431" s="10"/>
      <c r="AM431" s="10"/>
      <c r="AN431" s="10"/>
      <c r="AO431" s="10"/>
      <c r="AP431" s="10"/>
      <c r="AQ431" s="10"/>
      <c r="AR431" s="10"/>
    </row>
    <row r="432">
      <c r="A432" s="7">
        <f>'Filtered Data'!A431</f>
        <v>15173</v>
      </c>
      <c r="B432" s="7">
        <f>'Filtered Data'!B431</f>
        <v>1</v>
      </c>
      <c r="C432" s="7">
        <f>'Filtered Data'!C431</f>
        <v>300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03</v>
      </c>
      <c r="H432" s="7" t="str">
        <f>'Filtered Data'!H431</f>
        <v>5a</v>
      </c>
      <c r="I432" s="7" t="str">
        <f>'Filtered Data'!I431</f>
        <v>64</v>
      </c>
      <c r="J432" s="7" t="str">
        <f>'Filtered Data'!J431</f>
        <v>5a</v>
      </c>
      <c r="K432" s="7" t="str">
        <f>'Filtered Data'!K431</f>
        <v>41</v>
      </c>
      <c r="L432" s="7" t="str">
        <f>'Filtered Data'!L431</f>
        <v>00</v>
      </c>
      <c r="M432" s="7" t="str">
        <f>'Filtered Data'!M431</f>
        <v>32</v>
      </c>
      <c r="N432" s="7" t="str">
        <f>'Filtered Data'!N431</f>
        <v>aa</v>
      </c>
      <c r="P432" s="9" t="e">
        <f t="shared" si="8"/>
        <v>#NUM!</v>
      </c>
      <c r="Q432" s="10"/>
      <c r="R432" s="10" t="str">
        <f>IF(C432=401,(HEX2DEC(_xlfn.CONCAT(H432,G432))/1000),"")</f>
        <v/>
      </c>
      <c r="S432" s="6">
        <f>HEX2DEC(_xlfn.CONCAT(N432,M432,L432,K432))</f>
        <v>2855403585</v>
      </c>
      <c r="T432" s="6">
        <f>IF(S432&gt;2147483647,S432-4294967296,S432)</f>
        <v>-1439563711</v>
      </c>
      <c r="U432" s="6" t="str">
        <f>IF(C432=401,T432/1000,"")</f>
        <v/>
      </c>
      <c r="V432" s="10"/>
      <c r="W432" s="10"/>
      <c r="X432" s="10" t="str">
        <f>IF(C432=402,HEX2DEC(G432),"")</f>
        <v/>
      </c>
      <c r="Y432" s="10" t="str">
        <f>IF(C432=402,HEX2DEC(_xlfn.CONCAT(N432,M432,L432,K432))/1000,"")</f>
        <v/>
      </c>
      <c r="Z432" s="11"/>
      <c r="AA432" s="10"/>
      <c r="AB432" s="10"/>
      <c r="AC432" s="10" t="str">
        <f>IF(C432=403,HEX2DEC(_xlfn.CONCAT(N432,M432,L432,K432))/1000,"")</f>
        <v/>
      </c>
      <c r="AD432" s="10"/>
      <c r="AE432" s="10"/>
      <c r="AF432" s="10"/>
      <c r="AG432" s="10"/>
      <c r="AH432" s="10"/>
      <c r="AI432" s="10"/>
      <c r="AJ432" s="11"/>
      <c r="AK432" s="10"/>
      <c r="AL432" s="10"/>
      <c r="AM432" s="10"/>
      <c r="AN432" s="10"/>
      <c r="AO432" s="10"/>
      <c r="AP432" s="10"/>
      <c r="AQ432" s="10"/>
      <c r="AR432" s="10"/>
    </row>
    <row r="433">
      <c r="A433" s="7">
        <f>'Filtered Data'!A432</f>
        <v>15174</v>
      </c>
      <c r="B433" s="7">
        <f>'Filtered Data'!B432</f>
        <v>1</v>
      </c>
      <c r="C433" s="7">
        <f>'Filtered Data'!C432</f>
        <v>301</v>
      </c>
      <c r="D433" s="7">
        <f>'Filtered Data'!D432</f>
        <v>0</v>
      </c>
      <c r="E433" s="7">
        <f>'Filtered Data'!E432</f>
        <v>0</v>
      </c>
      <c r="F433" s="7">
        <f>'Filtered Data'!F432</f>
        <v>3</v>
      </c>
      <c r="G433" s="7" t="str">
        <f>'Filtered Data'!G432</f>
        <v>c6</v>
      </c>
      <c r="H433" s="7" t="str">
        <f>'Filtered Data'!H432</f>
        <v>a</v>
      </c>
      <c r="I433" s="7" t="str">
        <f>'Filtered Data'!I432</f>
        <v>00</v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>IF(C433=401,(HEX2DEC(_xlfn.CONCAT(H433,G433))/1000),"")</f>
        <v/>
      </c>
      <c r="S433" s="6">
        <f>HEX2DEC(_xlfn.CONCAT(N433,M433,L433,K433))</f>
        <v>0</v>
      </c>
      <c r="T433" s="6">
        <f>IF(S433&gt;2147483647,S433-4294967296,S433)</f>
        <v>0</v>
      </c>
      <c r="U433" s="6" t="str">
        <f>IF(C433=401,T433/1000,"")</f>
        <v/>
      </c>
      <c r="V433" s="10"/>
      <c r="W433" s="10"/>
      <c r="X433" s="10" t="str">
        <f>IF(C433=402,HEX2DEC(G433),"")</f>
        <v/>
      </c>
      <c r="Y433" s="10" t="str">
        <f>IF(C433=402,HEX2DEC(_xlfn.CONCAT(N433,M433,L433,K433))/1000,"")</f>
        <v/>
      </c>
      <c r="Z433" s="11"/>
      <c r="AA433" s="10"/>
      <c r="AB433" s="10"/>
      <c r="AC433" s="10" t="str">
        <f>IF(C433=403,HEX2DEC(_xlfn.CONCAT(N433,M433,L433,K433))/1000,"")</f>
        <v/>
      </c>
      <c r="AD433" s="10"/>
      <c r="AE433" s="10"/>
      <c r="AF433" s="10"/>
      <c r="AG433" s="10"/>
      <c r="AH433" s="10"/>
      <c r="AI433" s="10"/>
      <c r="AJ433" s="11"/>
      <c r="AK433" s="10"/>
      <c r="AL433" s="10"/>
      <c r="AM433" s="10"/>
      <c r="AN433" s="10"/>
      <c r="AO433" s="10"/>
      <c r="AP433" s="10"/>
      <c r="AQ433" s="10"/>
      <c r="AR433" s="10"/>
    </row>
    <row r="434">
      <c r="A434" s="7">
        <f>'Filtered Data'!A433</f>
        <v>15178</v>
      </c>
      <c r="B434" s="7">
        <f>'Filtered Data'!B433</f>
        <v>0</v>
      </c>
      <c r="C434" s="7">
        <f>'Filtered Data'!C433</f>
        <v>400</v>
      </c>
      <c r="D434" s="7">
        <f>'Filtered Data'!D433</f>
        <v>0</v>
      </c>
      <c r="E434" s="7">
        <f>'Filtered Data'!E433</f>
        <v>0</v>
      </c>
      <c r="F434" s="7">
        <f>'Filtered Data'!F433</f>
        <v>8</v>
      </c>
      <c r="G434" s="7" t="str">
        <f>'Filtered Data'!G433</f>
        <v>01</v>
      </c>
      <c r="H434" s="7" t="str">
        <f>'Filtered Data'!H433</f>
        <v>00</v>
      </c>
      <c r="I434" s="7" t="str">
        <f>'Filtered Data'!I433</f>
        <v>c</v>
      </c>
      <c r="J434" s="7" t="str">
        <f>'Filtered Data'!J433</f>
        <v>00</v>
      </c>
      <c r="K434" s="7" t="str">
        <f>'Filtered Data'!K433</f>
        <v>00</v>
      </c>
      <c r="L434" s="7" t="str">
        <f>'Filtered Data'!L433</f>
        <v>00</v>
      </c>
      <c r="M434" s="7" t="str">
        <f>'Filtered Data'!M433</f>
        <v>00</v>
      </c>
      <c r="N434" s="7" t="str">
        <f>'Filtered Data'!N433</f>
        <v>00</v>
      </c>
      <c r="P434" s="9" t="e">
        <f t="shared" si="8"/>
        <v>#NUM!</v>
      </c>
      <c r="Q434" s="10"/>
      <c r="R434" s="10" t="str">
        <f>IF(C434=401,(HEX2DEC(_xlfn.CONCAT(H434,G434))/1000),"")</f>
        <v/>
      </c>
      <c r="S434" s="6">
        <f>HEX2DEC(_xlfn.CONCAT(N434,M434,L434,K434))</f>
        <v>0</v>
      </c>
      <c r="T434" s="6">
        <f>IF(S434&gt;2147483647,S434-4294967296,S434)</f>
        <v>0</v>
      </c>
      <c r="U434" s="6" t="str">
        <f>IF(C434=401,T434/1000,"")</f>
        <v/>
      </c>
      <c r="V434" s="10"/>
      <c r="W434" s="10"/>
      <c r="X434" s="10" t="str">
        <f>IF(C434=402,HEX2DEC(G434),"")</f>
        <v/>
      </c>
      <c r="Y434" s="10" t="str">
        <f>IF(C434=402,HEX2DEC(_xlfn.CONCAT(N434,M434,L434,K434))/1000,"")</f>
        <v/>
      </c>
      <c r="Z434" s="11"/>
      <c r="AA434" s="10"/>
      <c r="AB434" s="10"/>
      <c r="AC434" s="10" t="str">
        <f>IF(C434=403,HEX2DEC(_xlfn.CONCAT(N434,M434,L434,K434))/1000,"")</f>
        <v/>
      </c>
      <c r="AD434" s="10"/>
      <c r="AE434" s="10"/>
      <c r="AF434" s="10"/>
      <c r="AG434" s="10"/>
      <c r="AH434" s="10"/>
      <c r="AI434" s="10"/>
      <c r="AJ434" s="11"/>
      <c r="AK434" s="10"/>
      <c r="AL434" s="10"/>
      <c r="AM434" s="10"/>
      <c r="AN434" s="10"/>
      <c r="AO434" s="10"/>
      <c r="AP434" s="10"/>
      <c r="AQ434" s="10"/>
      <c r="AR434" s="10"/>
    </row>
    <row r="435">
      <c r="A435" s="7">
        <f>'Filtered Data'!A434</f>
        <v>15221</v>
      </c>
      <c r="B435" s="7">
        <f>'Filtered Data'!B434</f>
        <v>0</v>
      </c>
      <c r="C435" s="7">
        <f>'Filtered Data'!C434</f>
        <v>201</v>
      </c>
      <c r="D435" s="7">
        <f>'Filtered Data'!D434</f>
        <v>0</v>
      </c>
      <c r="E435" s="7">
        <f>'Filtered Data'!E434</f>
        <v>0</v>
      </c>
      <c r="F435" s="7">
        <f>'Filtered Data'!F434</f>
        <v>6</v>
      </c>
      <c r="G435" s="7" t="str">
        <f>'Filtered Data'!G434</f>
        <v>00</v>
      </c>
      <c r="H435" s="7" t="str">
        <f>'Filtered Data'!H434</f>
        <v>00</v>
      </c>
      <c r="I435" s="7" t="str">
        <f>'Filtered Data'!I434</f>
        <v>00</v>
      </c>
      <c r="J435" s="7" t="str">
        <f>'Filtered Data'!J434</f>
        <v>00</v>
      </c>
      <c r="K435" s="7" t="str">
        <f>'Filtered Data'!K434</f>
        <v>62</v>
      </c>
      <c r="L435" s="7" t="str">
        <f>'Filtered Data'!L434</f>
        <v>00</v>
      </c>
      <c r="M435" s="7" t="str">
        <f>'Filtered Data'!M434</f>
        <v/>
      </c>
      <c r="N435" s="7" t="str">
        <f>'Filtered Data'!N434</f>
        <v/>
      </c>
      <c r="P435" s="9" t="e">
        <f t="shared" si="8"/>
        <v>#NUM!</v>
      </c>
      <c r="Q435" s="10"/>
      <c r="R435" s="10" t="str">
        <f>IF(C435=401,(HEX2DEC(_xlfn.CONCAT(H435,G435))/1000),"")</f>
        <v/>
      </c>
      <c r="S435" s="6">
        <f>HEX2DEC(_xlfn.CONCAT(N435,M435,L435,K435))</f>
        <v>98</v>
      </c>
      <c r="T435" s="6">
        <f>IF(S435&gt;2147483647,S435-4294967296,S435)</f>
        <v>98</v>
      </c>
      <c r="U435" s="6" t="str">
        <f>IF(C435=401,T435/1000,"")</f>
        <v/>
      </c>
      <c r="V435" s="10"/>
      <c r="W435" s="10"/>
      <c r="X435" s="10" t="str">
        <f>IF(C435=402,HEX2DEC(G435),"")</f>
        <v/>
      </c>
      <c r="Y435" s="10" t="str">
        <f>IF(C435=402,HEX2DEC(_xlfn.CONCAT(N435,M435,L435,K435))/1000,"")</f>
        <v/>
      </c>
      <c r="Z435" s="11"/>
      <c r="AA435" s="10"/>
      <c r="AB435" s="10"/>
      <c r="AC435" s="10" t="str">
        <f>IF(C435=403,HEX2DEC(_xlfn.CONCAT(N435,M435,L435,K435))/1000,"")</f>
        <v/>
      </c>
      <c r="AD435" s="10"/>
      <c r="AE435" s="10"/>
      <c r="AF435" s="10"/>
      <c r="AG435" s="10"/>
      <c r="AH435" s="10"/>
      <c r="AI435" s="10"/>
      <c r="AJ435" s="11"/>
      <c r="AK435" s="10"/>
      <c r="AL435" s="10"/>
      <c r="AM435" s="10"/>
      <c r="AN435" s="10"/>
      <c r="AO435" s="10"/>
      <c r="AP435" s="10"/>
      <c r="AQ435" s="10"/>
      <c r="AR435" s="10"/>
    </row>
    <row r="436">
      <c r="A436" s="7">
        <f>'Filtered Data'!A435</f>
        <v>15222</v>
      </c>
      <c r="B436" s="7">
        <f>'Filtered Data'!B435</f>
        <v>1</v>
      </c>
      <c r="C436" s="7">
        <f>'Filtered Data'!C435</f>
        <v>300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03</v>
      </c>
      <c r="H436" s="7" t="str">
        <f>'Filtered Data'!H435</f>
        <v>5a</v>
      </c>
      <c r="I436" s="7" t="str">
        <f>'Filtered Data'!I435</f>
        <v>64</v>
      </c>
      <c r="J436" s="7" t="str">
        <f>'Filtered Data'!J435</f>
        <v>5a</v>
      </c>
      <c r="K436" s="7" t="str">
        <f>'Filtered Data'!K435</f>
        <v>41</v>
      </c>
      <c r="L436" s="7" t="str">
        <f>'Filtered Data'!L435</f>
        <v>00</v>
      </c>
      <c r="M436" s="7" t="str">
        <f>'Filtered Data'!M435</f>
        <v>32</v>
      </c>
      <c r="N436" s="7" t="str">
        <f>'Filtered Data'!N435</f>
        <v>ab</v>
      </c>
      <c r="P436" s="9" t="e">
        <f t="shared" si="8"/>
        <v>#NUM!</v>
      </c>
      <c r="Q436" s="10"/>
      <c r="R436" s="10" t="str">
        <f>IF(C436=401,(HEX2DEC(_xlfn.CONCAT(H436,G436))/1000),"")</f>
        <v/>
      </c>
      <c r="S436" s="6">
        <f>HEX2DEC(_xlfn.CONCAT(N436,M436,L436,K436))</f>
        <v>2872180801</v>
      </c>
      <c r="T436" s="6">
        <f>IF(S436&gt;2147483647,S436-4294967296,S436)</f>
        <v>-1422786495</v>
      </c>
      <c r="U436" s="6" t="str">
        <f>IF(C436=401,T436/1000,"")</f>
        <v/>
      </c>
      <c r="V436" s="10"/>
      <c r="W436" s="10"/>
      <c r="X436" s="10" t="str">
        <f>IF(C436=402,HEX2DEC(G436),"")</f>
        <v/>
      </c>
      <c r="Y436" s="10" t="str">
        <f>IF(C436=402,HEX2DEC(_xlfn.CONCAT(N436,M436,L436,K436))/1000,"")</f>
        <v/>
      </c>
      <c r="Z436" s="11"/>
      <c r="AA436" s="10"/>
      <c r="AB436" s="10"/>
      <c r="AC436" s="10" t="str">
        <f>IF(C436=403,HEX2DEC(_xlfn.CONCAT(N436,M436,L436,K436))/1000,"")</f>
        <v/>
      </c>
      <c r="AD436" s="10"/>
      <c r="AE436" s="10"/>
      <c r="AF436" s="10"/>
      <c r="AG436" s="10"/>
      <c r="AH436" s="10"/>
      <c r="AI436" s="10"/>
      <c r="AJ436" s="11"/>
      <c r="AK436" s="10"/>
      <c r="AL436" s="10"/>
      <c r="AM436" s="10"/>
      <c r="AN436" s="10"/>
      <c r="AO436" s="10"/>
      <c r="AP436" s="10"/>
      <c r="AQ436" s="10"/>
      <c r="AR436" s="10"/>
    </row>
    <row r="437">
      <c r="A437" s="7">
        <f>'Filtered Data'!A436</f>
        <v>15223</v>
      </c>
      <c r="B437" s="7">
        <f>'Filtered Data'!B436</f>
        <v>1</v>
      </c>
      <c r="C437" s="7">
        <f>'Filtered Data'!C436</f>
        <v>301</v>
      </c>
      <c r="D437" s="7">
        <f>'Filtered Data'!D436</f>
        <v>0</v>
      </c>
      <c r="E437" s="7">
        <f>'Filtered Data'!E436</f>
        <v>0</v>
      </c>
      <c r="F437" s="7">
        <f>'Filtered Data'!F436</f>
        <v>3</v>
      </c>
      <c r="G437" s="7" t="str">
        <f>'Filtered Data'!G436</f>
        <v>43</v>
      </c>
      <c r="H437" s="7" t="str">
        <f>'Filtered Data'!H436</f>
        <v>b</v>
      </c>
      <c r="I437" s="7" t="str">
        <f>'Filtered Data'!I436</f>
        <v>00</v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>IF(C437=401,(HEX2DEC(_xlfn.CONCAT(H437,G437))/1000),"")</f>
        <v/>
      </c>
      <c r="S437" s="6">
        <f>HEX2DEC(_xlfn.CONCAT(N437,M437,L437,K437))</f>
        <v>0</v>
      </c>
      <c r="T437" s="6">
        <f>IF(S437&gt;2147483647,S437-4294967296,S437)</f>
        <v>0</v>
      </c>
      <c r="U437" s="6" t="str">
        <f>IF(C437=401,T437/1000,"")</f>
        <v/>
      </c>
      <c r="V437" s="10"/>
      <c r="W437" s="10"/>
      <c r="X437" s="10" t="str">
        <f>IF(C437=402,HEX2DEC(G437),"")</f>
        <v/>
      </c>
      <c r="Y437" s="10" t="str">
        <f>IF(C437=402,HEX2DEC(_xlfn.CONCAT(N437,M437,L437,K437))/1000,"")</f>
        <v/>
      </c>
      <c r="Z437" s="11"/>
      <c r="AA437" s="10"/>
      <c r="AB437" s="10"/>
      <c r="AC437" s="10" t="str">
        <f>IF(C437=403,HEX2DEC(_xlfn.CONCAT(N437,M437,L437,K437))/1000,"")</f>
        <v/>
      </c>
      <c r="AD437" s="10"/>
      <c r="AE437" s="10"/>
      <c r="AF437" s="10"/>
      <c r="AG437" s="10"/>
      <c r="AH437" s="10"/>
      <c r="AI437" s="10"/>
      <c r="AJ437" s="11"/>
      <c r="AK437" s="10"/>
      <c r="AL437" s="10"/>
      <c r="AM437" s="10"/>
      <c r="AN437" s="10"/>
      <c r="AO437" s="10"/>
      <c r="AP437" s="10"/>
      <c r="AQ437" s="10"/>
      <c r="AR437" s="10"/>
    </row>
    <row r="438">
      <c r="A438" s="7">
        <f>'Filtered Data'!A437</f>
        <v>15233</v>
      </c>
      <c r="B438" s="7">
        <f>'Filtered Data'!B437</f>
        <v>0</v>
      </c>
      <c r="C438" s="7">
        <f>'Filtered Data'!C437</f>
        <v>203</v>
      </c>
      <c r="D438" s="7">
        <f>'Filtered Data'!D437</f>
        <v>0</v>
      </c>
      <c r="E438" s="7">
        <f>'Filtered Data'!E437</f>
        <v>0</v>
      </c>
      <c r="F438" s="7">
        <f>'Filtered Data'!F437</f>
        <v>8</v>
      </c>
      <c r="G438" s="7" t="str">
        <f>'Filtered Data'!G437</f>
        <v>00</v>
      </c>
      <c r="H438" s="7" t="str">
        <f>'Filtered Data'!H437</f>
        <v>00</v>
      </c>
      <c r="I438" s="7" t="str">
        <f>'Filtered Data'!I437</f>
        <v>00</v>
      </c>
      <c r="J438" s="7" t="str">
        <f>'Filtered Data'!J437</f>
        <v>00</v>
      </c>
      <c r="K438" s="7" t="str">
        <f>'Filtered Data'!K437</f>
        <v>00</v>
      </c>
      <c r="L438" s="7" t="str">
        <f>'Filtered Data'!L437</f>
        <v>00</v>
      </c>
      <c r="M438" s="7" t="str">
        <f>'Filtered Data'!M437</f>
        <v>00</v>
      </c>
      <c r="N438" s="7" t="str">
        <f>'Filtered Data'!N437</f>
        <v>00</v>
      </c>
      <c r="P438" s="9" t="e">
        <f t="shared" si="8"/>
        <v>#NUM!</v>
      </c>
      <c r="Q438" s="10"/>
      <c r="R438" s="10" t="str">
        <f>IF(C438=401,(HEX2DEC(_xlfn.CONCAT(H438,G438))/1000),"")</f>
        <v/>
      </c>
      <c r="S438" s="6">
        <f>HEX2DEC(_xlfn.CONCAT(N438,M438,L438,K438))</f>
        <v>0</v>
      </c>
      <c r="T438" s="6">
        <f>IF(S438&gt;2147483647,S438-4294967296,S438)</f>
        <v>0</v>
      </c>
      <c r="U438" s="6" t="str">
        <f>IF(C438=401,T438/1000,"")</f>
        <v/>
      </c>
      <c r="V438" s="10"/>
      <c r="W438" s="10"/>
      <c r="X438" s="10" t="str">
        <f>IF(C438=402,HEX2DEC(G438),"")</f>
        <v/>
      </c>
      <c r="Y438" s="10" t="str">
        <f>IF(C438=402,HEX2DEC(_xlfn.CONCAT(N438,M438,L438,K438))/1000,"")</f>
        <v/>
      </c>
      <c r="Z438" s="11"/>
      <c r="AA438" s="10"/>
      <c r="AB438" s="10"/>
      <c r="AC438" s="10" t="str">
        <f>IF(C438=403,HEX2DEC(_xlfn.CONCAT(N438,M438,L438,K438))/1000,"")</f>
        <v/>
      </c>
      <c r="AD438" s="10"/>
      <c r="AE438" s="10"/>
      <c r="AF438" s="10"/>
      <c r="AG438" s="10"/>
      <c r="AH438" s="10"/>
      <c r="AI438" s="10"/>
      <c r="AJ438" s="11"/>
      <c r="AK438" s="10"/>
      <c r="AL438" s="10"/>
      <c r="AM438" s="10"/>
      <c r="AN438" s="10"/>
      <c r="AO438" s="10"/>
      <c r="AP438" s="10"/>
      <c r="AQ438" s="10"/>
      <c r="AR438" s="10"/>
    </row>
    <row r="439">
      <c r="A439" s="7">
        <f>'Filtered Data'!A438</f>
        <v>15258</v>
      </c>
      <c r="B439" s="7">
        <f>'Filtered Data'!B438</f>
        <v>0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6b</v>
      </c>
      <c r="H439" s="7" t="str">
        <f>'Filtered Data'!H438</f>
        <v>9a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4d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8"/>
        <v>#NUM!</v>
      </c>
      <c r="Q439" s="10"/>
      <c r="R439" s="10">
        <f>IF(C439=401,(HEX2DEC(_xlfn.CONCAT(H439,G439))/1000),"")</f>
        <v>39.530999999999999</v>
      </c>
      <c r="S439" s="6">
        <f>HEX2DEC(_xlfn.CONCAT(N439,M439,L439,K439))</f>
        <v>77</v>
      </c>
      <c r="T439" s="6">
        <f>IF(S439&gt;2147483647,S439-4294967296,S439)</f>
        <v>77</v>
      </c>
      <c r="U439" s="6">
        <f>IF(C439=401,T439/1000,"")</f>
        <v>7.6999999999999999e-002</v>
      </c>
      <c r="V439" s="10"/>
      <c r="W439" s="10"/>
      <c r="X439" s="10" t="str">
        <f>IF(C439=402,HEX2DEC(G439),"")</f>
        <v/>
      </c>
      <c r="Y439" s="10" t="str">
        <f>IF(C439=402,HEX2DEC(_xlfn.CONCAT(N439,M439,L439,K439))/1000,"")</f>
        <v/>
      </c>
      <c r="Z439" s="11"/>
      <c r="AA439" s="10"/>
      <c r="AB439" s="10"/>
      <c r="AC439" s="10" t="str">
        <f>IF(C439=403,HEX2DEC(_xlfn.CONCAT(N439,M439,L439,K439))/1000,"")</f>
        <v/>
      </c>
      <c r="AD439" s="10"/>
      <c r="AE439" s="10"/>
      <c r="AF439" s="10"/>
      <c r="AG439" s="10"/>
      <c r="AH439" s="10"/>
      <c r="AI439" s="10"/>
      <c r="AJ439" s="11"/>
      <c r="AK439" s="10"/>
      <c r="AL439" s="10"/>
      <c r="AM439" s="10"/>
      <c r="AN439" s="10"/>
      <c r="AO439" s="10"/>
      <c r="AP439" s="10"/>
      <c r="AQ439" s="10"/>
      <c r="AR439" s="10"/>
    </row>
    <row r="440">
      <c r="A440" s="7">
        <f>'Filtered Data'!A439</f>
        <v>15273</v>
      </c>
      <c r="B440" s="7">
        <f>'Filtered Data'!B439</f>
        <v>1</v>
      </c>
      <c r="C440" s="7">
        <f>'Filtered Data'!C439</f>
        <v>300</v>
      </c>
      <c r="D440" s="7">
        <f>'Filtered Data'!D439</f>
        <v>0</v>
      </c>
      <c r="E440" s="7">
        <f>'Filtered Data'!E439</f>
        <v>0</v>
      </c>
      <c r="F440" s="7">
        <f>'Filtered Data'!F439</f>
        <v>8</v>
      </c>
      <c r="G440" s="7" t="str">
        <f>'Filtered Data'!G439</f>
        <v>03</v>
      </c>
      <c r="H440" s="7" t="str">
        <f>'Filtered Data'!H439</f>
        <v>5a</v>
      </c>
      <c r="I440" s="7" t="str">
        <f>'Filtered Data'!I439</f>
        <v>64</v>
      </c>
      <c r="J440" s="7" t="str">
        <f>'Filtered Data'!J439</f>
        <v>5a</v>
      </c>
      <c r="K440" s="7" t="str">
        <f>'Filtered Data'!K439</f>
        <v>41</v>
      </c>
      <c r="L440" s="7" t="str">
        <f>'Filtered Data'!L439</f>
        <v>00</v>
      </c>
      <c r="M440" s="7" t="str">
        <f>'Filtered Data'!M439</f>
        <v>32</v>
      </c>
      <c r="N440" s="7" t="str">
        <f>'Filtered Data'!N439</f>
        <v>ec</v>
      </c>
      <c r="P440" s="9" t="e">
        <f t="shared" si="8"/>
        <v>#NUM!</v>
      </c>
      <c r="Q440" s="10"/>
      <c r="R440" s="10" t="str">
        <f>IF(C440=401,(HEX2DEC(_xlfn.CONCAT(H440,G440))/1000),"")</f>
        <v/>
      </c>
      <c r="S440" s="6">
        <f>HEX2DEC(_xlfn.CONCAT(N440,M440,L440,K440))</f>
        <v>3962699841</v>
      </c>
      <c r="T440" s="6">
        <f>IF(S440&gt;2147483647,S440-4294967296,S440)</f>
        <v>-332267455</v>
      </c>
      <c r="U440" s="6" t="str">
        <f>IF(C440=401,T440/1000,"")</f>
        <v/>
      </c>
      <c r="V440" s="10"/>
      <c r="W440" s="10"/>
      <c r="X440" s="10" t="str">
        <f>IF(C440=402,HEX2DEC(G440),"")</f>
        <v/>
      </c>
      <c r="Y440" s="10" t="str">
        <f>IF(C440=402,HEX2DEC(_xlfn.CONCAT(N440,M440,L440,K440))/1000,"")</f>
        <v/>
      </c>
      <c r="Z440" s="11"/>
      <c r="AA440" s="10"/>
      <c r="AB440" s="10"/>
      <c r="AC440" s="10" t="str">
        <f>IF(C440=403,HEX2DEC(_xlfn.CONCAT(N440,M440,L440,K440))/1000,"")</f>
        <v/>
      </c>
      <c r="AD440" s="10"/>
      <c r="AE440" s="10"/>
      <c r="AF440" s="10"/>
      <c r="AG440" s="10"/>
      <c r="AH440" s="10"/>
      <c r="AI440" s="10"/>
      <c r="AJ440" s="11"/>
      <c r="AK440" s="10"/>
      <c r="AL440" s="10"/>
      <c r="AM440" s="10"/>
      <c r="AN440" s="10"/>
      <c r="AO440" s="10"/>
      <c r="AP440" s="10"/>
      <c r="AQ440" s="10"/>
      <c r="AR440" s="10"/>
    </row>
    <row r="441">
      <c r="A441" s="7">
        <f>'Filtered Data'!A440</f>
        <v>15274</v>
      </c>
      <c r="B441" s="7">
        <f>'Filtered Data'!B440</f>
        <v>1</v>
      </c>
      <c r="C441" s="7">
        <f>'Filtered Data'!C440</f>
        <v>301</v>
      </c>
      <c r="D441" s="7">
        <f>'Filtered Data'!D440</f>
        <v>0</v>
      </c>
      <c r="E441" s="7">
        <f>'Filtered Data'!E440</f>
        <v>0</v>
      </c>
      <c r="F441" s="7">
        <f>'Filtered Data'!F440</f>
        <v>3</v>
      </c>
      <c r="G441" s="7" t="str">
        <f>'Filtered Data'!G440</f>
        <v>b5</v>
      </c>
      <c r="H441" s="7" t="str">
        <f>'Filtered Data'!H440</f>
        <v>c</v>
      </c>
      <c r="I441" s="7" t="str">
        <f>'Filtered Data'!I440</f>
        <v>00</v>
      </c>
      <c r="J441" s="7" t="str">
        <f>'Filtered Data'!J440</f>
        <v/>
      </c>
      <c r="K441" s="7" t="str">
        <f>'Filtered Data'!K440</f>
        <v/>
      </c>
      <c r="L441" s="7" t="str">
        <f>'Filtered Data'!L440</f>
        <v/>
      </c>
      <c r="M441" s="7" t="str">
        <f>'Filtered Data'!M440</f>
        <v/>
      </c>
      <c r="N441" s="7" t="str">
        <f>'Filtered Data'!N440</f>
        <v/>
      </c>
      <c r="P441" s="9"/>
      <c r="Q441" s="10"/>
      <c r="R441" s="10" t="str">
        <f>IF(C441=401,(HEX2DEC(_xlfn.CONCAT(H441,G441))/1000),"")</f>
        <v/>
      </c>
      <c r="S441" s="6">
        <f>HEX2DEC(_xlfn.CONCAT(N441,M441,L441,K441))</f>
        <v>0</v>
      </c>
      <c r="T441" s="6">
        <f>IF(S441&gt;2147483647,S441-4294967296,S441)</f>
        <v>0</v>
      </c>
      <c r="U441" s="6" t="str">
        <f>IF(C441=401,T441/1000,"")</f>
        <v/>
      </c>
      <c r="V441" s="10"/>
      <c r="W441" s="10"/>
      <c r="X441" s="10" t="str">
        <f>IF(C441=402,HEX2DEC(G441),"")</f>
        <v/>
      </c>
      <c r="Y441" s="10" t="str">
        <f>IF(C441=402,HEX2DEC(_xlfn.CONCAT(N441,M441,L441,K441))/1000,"")</f>
        <v/>
      </c>
      <c r="Z441" s="11"/>
      <c r="AA441" s="10"/>
      <c r="AB441" s="10"/>
      <c r="AC441" s="10" t="str">
        <f>IF(C441=403,HEX2DEC(_xlfn.CONCAT(N441,M441,L441,K441))/1000,"")</f>
        <v/>
      </c>
      <c r="AD441" s="10"/>
      <c r="AE441" s="10"/>
      <c r="AF441" s="10"/>
      <c r="AG441" s="10"/>
      <c r="AH441" s="10"/>
      <c r="AI441" s="10"/>
      <c r="AJ441" s="11"/>
      <c r="AK441" s="10"/>
      <c r="AL441" s="10"/>
      <c r="AM441" s="10"/>
      <c r="AN441" s="10"/>
      <c r="AO441" s="10"/>
      <c r="AP441" s="10"/>
      <c r="AQ441" s="10"/>
      <c r="AR441" s="10"/>
    </row>
    <row r="442">
      <c r="A442" s="7">
        <f>'Filtered Data'!A441</f>
        <v>15278</v>
      </c>
      <c r="B442" s="7">
        <f>'Filtered Data'!B441</f>
        <v>0</v>
      </c>
      <c r="C442" s="7">
        <f>'Filtered Data'!C441</f>
        <v>400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01</v>
      </c>
      <c r="H442" s="7" t="str">
        <f>'Filtered Data'!H441</f>
        <v>00</v>
      </c>
      <c r="I442" s="7" t="str">
        <f>'Filtered Data'!I441</f>
        <v>c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8"/>
        <v>#NUM!</v>
      </c>
      <c r="Q442" s="10"/>
      <c r="R442" s="10" t="str">
        <f>IF(C442=401,(HEX2DEC(_xlfn.CONCAT(H442,G442))/1000),"")</f>
        <v/>
      </c>
      <c r="S442" s="6">
        <f>HEX2DEC(_xlfn.CONCAT(N442,M442,L442,K442))</f>
        <v>0</v>
      </c>
      <c r="T442" s="6">
        <f>IF(S442&gt;2147483647,S442-4294967296,S442)</f>
        <v>0</v>
      </c>
      <c r="U442" s="6" t="str">
        <f>IF(C442=401,T442/1000,"")</f>
        <v/>
      </c>
      <c r="V442" s="10"/>
      <c r="W442" s="10"/>
      <c r="X442" s="10" t="str">
        <f>IF(C442=402,HEX2DEC(G442),"")</f>
        <v/>
      </c>
      <c r="Y442" s="10" t="str">
        <f>IF(C442=402,HEX2DEC(_xlfn.CONCAT(N442,M442,L442,K442))/1000,"")</f>
        <v/>
      </c>
      <c r="Z442" s="11"/>
      <c r="AA442" s="10"/>
      <c r="AB442" s="10"/>
      <c r="AC442" s="10" t="str">
        <f>IF(C442=403,HEX2DEC(_xlfn.CONCAT(N442,M442,L442,K442))/1000,"")</f>
        <v/>
      </c>
      <c r="AD442" s="10"/>
      <c r="AE442" s="10"/>
      <c r="AF442" s="10"/>
      <c r="AG442" s="10"/>
      <c r="AH442" s="10"/>
      <c r="AI442" s="10"/>
      <c r="AJ442" s="11"/>
      <c r="AK442" s="10"/>
      <c r="AL442" s="10"/>
      <c r="AM442" s="10"/>
      <c r="AN442" s="10"/>
      <c r="AO442" s="10"/>
      <c r="AP442" s="10"/>
      <c r="AQ442" s="10"/>
      <c r="AR442" s="10"/>
    </row>
    <row r="443">
      <c r="A443" s="7">
        <f>'Filtered Data'!A442</f>
        <v>15321</v>
      </c>
      <c r="B443" s="7">
        <f>'Filtered Data'!B442</f>
        <v>0</v>
      </c>
      <c r="C443" s="7">
        <f>'Filtered Data'!C442</f>
        <v>201</v>
      </c>
      <c r="D443" s="7">
        <f>'Filtered Data'!D442</f>
        <v>0</v>
      </c>
      <c r="E443" s="7">
        <f>'Filtered Data'!E442</f>
        <v>0</v>
      </c>
      <c r="F443" s="7">
        <f>'Filtered Data'!F442</f>
        <v>6</v>
      </c>
      <c r="G443" s="7" t="str">
        <f>'Filtered Data'!G442</f>
        <v>00</v>
      </c>
      <c r="H443" s="7" t="str">
        <f>'Filtered Data'!H442</f>
        <v>00</v>
      </c>
      <c r="I443" s="7" t="str">
        <f>'Filtered Data'!I442</f>
        <v>00</v>
      </c>
      <c r="J443" s="7" t="str">
        <f>'Filtered Data'!J442</f>
        <v>00</v>
      </c>
      <c r="K443" s="7" t="str">
        <f>'Filtered Data'!K442</f>
        <v>62</v>
      </c>
      <c r="L443" s="7" t="str">
        <f>'Filtered Data'!L442</f>
        <v>00</v>
      </c>
      <c r="M443" s="7" t="str">
        <f>'Filtered Data'!M442</f>
        <v/>
      </c>
      <c r="N443" s="7" t="str">
        <f>'Filtered Data'!N442</f>
        <v/>
      </c>
      <c r="P443" s="9" t="e">
        <f t="shared" si="8"/>
        <v>#NUM!</v>
      </c>
      <c r="Q443" s="10"/>
      <c r="R443" s="10" t="str">
        <f>IF(C443=401,(HEX2DEC(_xlfn.CONCAT(H443,G443))/1000),"")</f>
        <v/>
      </c>
      <c r="S443" s="6">
        <f>HEX2DEC(_xlfn.CONCAT(N443,M443,L443,K443))</f>
        <v>98</v>
      </c>
      <c r="T443" s="6">
        <f>IF(S443&gt;2147483647,S443-4294967296,S443)</f>
        <v>98</v>
      </c>
      <c r="U443" s="6" t="str">
        <f>IF(C443=401,T443/1000,"")</f>
        <v/>
      </c>
      <c r="V443" s="10"/>
      <c r="W443" s="10"/>
      <c r="X443" s="10" t="str">
        <f>IF(C443=402,HEX2DEC(G443),"")</f>
        <v/>
      </c>
      <c r="Y443" s="10" t="str">
        <f>IF(C443=402,HEX2DEC(_xlfn.CONCAT(N443,M443,L443,K443))/1000,"")</f>
        <v/>
      </c>
      <c r="Z443" s="11"/>
      <c r="AA443" s="10"/>
      <c r="AB443" s="10"/>
      <c r="AC443" s="10" t="str">
        <f>IF(C443=403,HEX2DEC(_xlfn.CONCAT(N443,M443,L443,K443))/1000,"")</f>
        <v/>
      </c>
      <c r="AD443" s="10"/>
      <c r="AE443" s="10"/>
      <c r="AF443" s="10"/>
      <c r="AG443" s="10"/>
      <c r="AH443" s="10"/>
      <c r="AI443" s="10"/>
      <c r="AJ443" s="11"/>
      <c r="AK443" s="10"/>
      <c r="AL443" s="10"/>
      <c r="AM443" s="10"/>
      <c r="AN443" s="10"/>
      <c r="AO443" s="10"/>
      <c r="AP443" s="10"/>
      <c r="AQ443" s="10"/>
      <c r="AR443" s="10"/>
    </row>
    <row r="444">
      <c r="A444" s="7">
        <f>'Filtered Data'!A443</f>
        <v>15322</v>
      </c>
      <c r="B444" s="7">
        <f>'Filtered Data'!B443</f>
        <v>1</v>
      </c>
      <c r="C444" s="7">
        <f>'Filtered Data'!C443</f>
        <v>300</v>
      </c>
      <c r="D444" s="7">
        <f>'Filtered Data'!D443</f>
        <v>0</v>
      </c>
      <c r="E444" s="7">
        <f>'Filtered Data'!E443</f>
        <v>0</v>
      </c>
      <c r="F444" s="7">
        <f>'Filtered Data'!F443</f>
        <v>8</v>
      </c>
      <c r="G444" s="7" t="str">
        <f>'Filtered Data'!G443</f>
        <v>03</v>
      </c>
      <c r="H444" s="7" t="str">
        <f>'Filtered Data'!H443</f>
        <v>5a</v>
      </c>
      <c r="I444" s="7" t="str">
        <f>'Filtered Data'!I443</f>
        <v>64</v>
      </c>
      <c r="J444" s="7" t="str">
        <f>'Filtered Data'!J443</f>
        <v>5a</v>
      </c>
      <c r="K444" s="7" t="str">
        <f>'Filtered Data'!K443</f>
        <v>41</v>
      </c>
      <c r="L444" s="7" t="str">
        <f>'Filtered Data'!L443</f>
        <v>00</v>
      </c>
      <c r="M444" s="7" t="str">
        <f>'Filtered Data'!M443</f>
        <v>32</v>
      </c>
      <c r="N444" s="7" t="str">
        <f>'Filtered Data'!N443</f>
        <v>ed</v>
      </c>
      <c r="P444" s="9" t="e">
        <f t="shared" si="8"/>
        <v>#NUM!</v>
      </c>
      <c r="Q444" s="10"/>
      <c r="R444" s="10" t="str">
        <f>IF(C444=401,(HEX2DEC(_xlfn.CONCAT(H444,G444))/1000),"")</f>
        <v/>
      </c>
      <c r="S444" s="6">
        <f>HEX2DEC(_xlfn.CONCAT(N444,M444,L444,K444))</f>
        <v>3979477057</v>
      </c>
      <c r="T444" s="6">
        <f>IF(S444&gt;2147483647,S444-4294967296,S444)</f>
        <v>-315490239</v>
      </c>
      <c r="U444" s="6" t="str">
        <f>IF(C444=401,T444/1000,"")</f>
        <v/>
      </c>
      <c r="V444" s="10"/>
      <c r="W444" s="10"/>
      <c r="X444" s="10" t="str">
        <f>IF(C444=402,HEX2DEC(G444),"")</f>
        <v/>
      </c>
      <c r="Y444" s="10" t="str">
        <f>IF(C444=402,HEX2DEC(_xlfn.CONCAT(N444,M444,L444,K444))/1000,"")</f>
        <v/>
      </c>
      <c r="Z444" s="11"/>
      <c r="AA444" s="10"/>
      <c r="AB444" s="10"/>
      <c r="AC444" s="10" t="str">
        <f>IF(C444=403,HEX2DEC(_xlfn.CONCAT(N444,M444,L444,K444))/1000,"")</f>
        <v/>
      </c>
      <c r="AD444" s="10"/>
      <c r="AE444" s="10"/>
      <c r="AF444" s="10"/>
      <c r="AG444" s="10"/>
      <c r="AH444" s="10"/>
      <c r="AI444" s="10"/>
      <c r="AJ444" s="11"/>
      <c r="AK444" s="10"/>
      <c r="AL444" s="10"/>
      <c r="AM444" s="10"/>
      <c r="AN444" s="10"/>
      <c r="AO444" s="10"/>
      <c r="AP444" s="10"/>
      <c r="AQ444" s="10"/>
      <c r="AR444" s="10"/>
    </row>
    <row r="445">
      <c r="A445" s="7">
        <f>'Filtered Data'!A444</f>
        <v>15323</v>
      </c>
      <c r="B445" s="7">
        <f>'Filtered Data'!B444</f>
        <v>1</v>
      </c>
      <c r="C445" s="7">
        <f>'Filtered Data'!C444</f>
        <v>301</v>
      </c>
      <c r="D445" s="7">
        <f>'Filtered Data'!D444</f>
        <v>0</v>
      </c>
      <c r="E445" s="7">
        <f>'Filtered Data'!E444</f>
        <v>0</v>
      </c>
      <c r="F445" s="7">
        <f>'Filtered Data'!F444</f>
        <v>3</v>
      </c>
      <c r="G445" s="7" t="str">
        <f>'Filtered Data'!G444</f>
        <v>4e</v>
      </c>
      <c r="H445" s="7" t="str">
        <f>'Filtered Data'!H444</f>
        <v>d</v>
      </c>
      <c r="I445" s="7" t="str">
        <f>'Filtered Data'!I444</f>
        <v>00</v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>IF(C445=401,(HEX2DEC(_xlfn.CONCAT(H445,G445))/1000),"")</f>
        <v/>
      </c>
      <c r="S445" s="6">
        <f>HEX2DEC(_xlfn.CONCAT(N445,M445,L445,K445))</f>
        <v>0</v>
      </c>
      <c r="T445" s="6">
        <f>IF(S445&gt;2147483647,S445-4294967296,S445)</f>
        <v>0</v>
      </c>
      <c r="U445" s="6" t="str">
        <f>IF(C445=401,T445/1000,"")</f>
        <v/>
      </c>
      <c r="V445" s="10"/>
      <c r="W445" s="10"/>
      <c r="X445" s="10" t="str">
        <f>IF(C445=402,HEX2DEC(G445),"")</f>
        <v/>
      </c>
      <c r="Y445" s="10" t="str">
        <f>IF(C445=402,HEX2DEC(_xlfn.CONCAT(N445,M445,L445,K445))/1000,"")</f>
        <v/>
      </c>
      <c r="Z445" s="11"/>
      <c r="AA445" s="10"/>
      <c r="AB445" s="10"/>
      <c r="AC445" s="10" t="str">
        <f>IF(C445=403,HEX2DEC(_xlfn.CONCAT(N445,M445,L445,K445))/1000,"")</f>
        <v/>
      </c>
      <c r="AD445" s="10"/>
      <c r="AE445" s="10"/>
      <c r="AF445" s="10"/>
      <c r="AG445" s="10"/>
      <c r="AH445" s="10"/>
      <c r="AI445" s="10"/>
      <c r="AJ445" s="11"/>
      <c r="AK445" s="10"/>
      <c r="AL445" s="10"/>
      <c r="AM445" s="10"/>
      <c r="AN445" s="10"/>
      <c r="AO445" s="10"/>
      <c r="AP445" s="10"/>
      <c r="AQ445" s="10"/>
      <c r="AR445" s="10"/>
    </row>
    <row r="446">
      <c r="A446" s="7">
        <f>'Filtered Data'!A445</f>
        <v>15333</v>
      </c>
      <c r="B446" s="7">
        <f>'Filtered Data'!B445</f>
        <v>0</v>
      </c>
      <c r="C446" s="7">
        <f>'Filtered Data'!C445</f>
        <v>203</v>
      </c>
      <c r="D446" s="7">
        <f>'Filtered Data'!D445</f>
        <v>0</v>
      </c>
      <c r="E446" s="7">
        <f>'Filtered Data'!E445</f>
        <v>0</v>
      </c>
      <c r="F446" s="7">
        <f>'Filtered Data'!F445</f>
        <v>8</v>
      </c>
      <c r="G446" s="7" t="str">
        <f>'Filtered Data'!G445</f>
        <v>00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>00</v>
      </c>
      <c r="K446" s="7" t="str">
        <f>'Filtered Data'!K445</f>
        <v>00</v>
      </c>
      <c r="L446" s="7" t="str">
        <f>'Filtered Data'!L445</f>
        <v>00</v>
      </c>
      <c r="M446" s="7" t="str">
        <f>'Filtered Data'!M445</f>
        <v>00</v>
      </c>
      <c r="N446" s="7" t="str">
        <f>'Filtered Data'!N445</f>
        <v>00</v>
      </c>
      <c r="P446" s="9" t="e">
        <f t="shared" si="8"/>
        <v>#NUM!</v>
      </c>
      <c r="Q446" s="10"/>
      <c r="R446" s="10" t="str">
        <f>IF(C446=401,(HEX2DEC(_xlfn.CONCAT(H446,G446))/1000),"")</f>
        <v/>
      </c>
      <c r="S446" s="6">
        <f>HEX2DEC(_xlfn.CONCAT(N446,M446,L446,K446))</f>
        <v>0</v>
      </c>
      <c r="T446" s="6">
        <f>IF(S446&gt;2147483647,S446-4294967296,S446)</f>
        <v>0</v>
      </c>
      <c r="U446" s="6" t="str">
        <f>IF(C446=401,T446/1000,"")</f>
        <v/>
      </c>
      <c r="V446" s="10"/>
      <c r="W446" s="10"/>
      <c r="X446" s="10" t="str">
        <f>IF(C446=402,HEX2DEC(G446),"")</f>
        <v/>
      </c>
      <c r="Y446" s="10" t="str">
        <f>IF(C446=402,HEX2DEC(_xlfn.CONCAT(N446,M446,L446,K446))/1000,"")</f>
        <v/>
      </c>
      <c r="Z446" s="11"/>
      <c r="AA446" s="10"/>
      <c r="AB446" s="10"/>
      <c r="AC446" s="10" t="str">
        <f>IF(C446=403,HEX2DEC(_xlfn.CONCAT(N446,M446,L446,K446))/1000,"")</f>
        <v/>
      </c>
      <c r="AD446" s="10"/>
      <c r="AE446" s="10"/>
      <c r="AF446" s="10"/>
      <c r="AG446" s="10"/>
      <c r="AH446" s="10"/>
      <c r="AI446" s="10"/>
      <c r="AJ446" s="11"/>
      <c r="AK446" s="10"/>
      <c r="AL446" s="10"/>
      <c r="AM446" s="10"/>
      <c r="AN446" s="10"/>
      <c r="AO446" s="10"/>
      <c r="AP446" s="10"/>
      <c r="AQ446" s="10"/>
      <c r="AR446" s="10"/>
    </row>
    <row r="447">
      <c r="A447" s="7">
        <f>'Filtered Data'!A446</f>
        <v>15338</v>
      </c>
      <c r="B447" s="7">
        <f>'Filtered Data'!B446</f>
        <v>0</v>
      </c>
      <c r="C447" s="7">
        <f>'Filtered Data'!C446</f>
        <v>401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6b</v>
      </c>
      <c r="H447" s="7" t="str">
        <f>'Filtered Data'!H446</f>
        <v>9a</v>
      </c>
      <c r="I447" s="7" t="str">
        <f>'Filtered Data'!I446</f>
        <v>00</v>
      </c>
      <c r="J447" s="7" t="str">
        <f>'Filtered Data'!J446</f>
        <v>00</v>
      </c>
      <c r="K447" s="7" t="str">
        <f>'Filtered Data'!K446</f>
        <v>4d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8"/>
        <v>#NUM!</v>
      </c>
      <c r="Q447" s="10"/>
      <c r="R447" s="10">
        <f>IF(C447=401,(HEX2DEC(_xlfn.CONCAT(H447,G447))/1000),"")</f>
        <v>39.530999999999999</v>
      </c>
      <c r="S447" s="6">
        <f>HEX2DEC(_xlfn.CONCAT(N447,M447,L447,K447))</f>
        <v>77</v>
      </c>
      <c r="T447" s="6">
        <f>IF(S447&gt;2147483647,S447-4294967296,S447)</f>
        <v>77</v>
      </c>
      <c r="U447" s="6">
        <f>IF(C447=401,T447/1000,"")</f>
        <v>7.6999999999999999e-002</v>
      </c>
      <c r="V447" s="10"/>
      <c r="W447" s="10"/>
      <c r="X447" s="10" t="str">
        <f>IF(C447=402,HEX2DEC(G447),"")</f>
        <v/>
      </c>
      <c r="Y447" s="10" t="str">
        <f>IF(C447=402,HEX2DEC(_xlfn.CONCAT(N447,M447,L447,K447))/1000,"")</f>
        <v/>
      </c>
      <c r="Z447" s="11"/>
      <c r="AA447" s="10"/>
      <c r="AB447" s="10"/>
      <c r="AC447" s="10" t="str">
        <f>IF(C447=403,HEX2DEC(_xlfn.CONCAT(N447,M447,L447,K447))/1000,"")</f>
        <v/>
      </c>
      <c r="AD447" s="10"/>
      <c r="AE447" s="10"/>
      <c r="AF447" s="10"/>
      <c r="AG447" s="10"/>
      <c r="AH447" s="10"/>
      <c r="AI447" s="10"/>
      <c r="AJ447" s="11"/>
      <c r="AK447" s="10"/>
      <c r="AL447" s="10"/>
      <c r="AM447" s="10"/>
      <c r="AN447" s="10"/>
      <c r="AO447" s="10"/>
      <c r="AP447" s="10"/>
      <c r="AQ447" s="10"/>
      <c r="AR447" s="10"/>
    </row>
    <row r="448">
      <c r="A448" s="7">
        <f>'Filtered Data'!A447</f>
        <v>15345</v>
      </c>
      <c r="B448" s="7">
        <f>'Filtered Data'!B447</f>
        <v>0</v>
      </c>
      <c r="C448" s="7">
        <f>'Filtered Data'!C447</f>
        <v>400</v>
      </c>
      <c r="D448" s="7">
        <f>'Filtered Data'!D447</f>
        <v>0</v>
      </c>
      <c r="E448" s="7">
        <f>'Filtered Data'!E447</f>
        <v>0</v>
      </c>
      <c r="F448" s="7">
        <f>'Filtered Data'!F447</f>
        <v>8</v>
      </c>
      <c r="G448" s="7" t="str">
        <f>'Filtered Data'!G447</f>
        <v>01</v>
      </c>
      <c r="H448" s="7" t="str">
        <f>'Filtered Data'!H447</f>
        <v>00</v>
      </c>
      <c r="I448" s="7" t="str">
        <f>'Filtered Data'!I447</f>
        <v>c</v>
      </c>
      <c r="J448" s="7" t="str">
        <f>'Filtered Data'!J447</f>
        <v>00</v>
      </c>
      <c r="K448" s="7" t="str">
        <f>'Filtered Data'!K447</f>
        <v>00</v>
      </c>
      <c r="L448" s="7" t="str">
        <f>'Filtered Data'!L447</f>
        <v>00</v>
      </c>
      <c r="M448" s="7" t="str">
        <f>'Filtered Data'!M447</f>
        <v>00</v>
      </c>
      <c r="N448" s="7" t="str">
        <f>'Filtered Data'!N447</f>
        <v>00</v>
      </c>
      <c r="P448" s="9" t="e">
        <f t="shared" si="8"/>
        <v>#NUM!</v>
      </c>
      <c r="Q448" s="10"/>
      <c r="R448" s="10" t="str">
        <f>IF(C448=401,(HEX2DEC(_xlfn.CONCAT(H448,G448))/1000),"")</f>
        <v/>
      </c>
      <c r="S448" s="6">
        <f>HEX2DEC(_xlfn.CONCAT(N448,M448,L448,K448))</f>
        <v>0</v>
      </c>
      <c r="T448" s="6">
        <f>IF(S448&gt;2147483647,S448-4294967296,S448)</f>
        <v>0</v>
      </c>
      <c r="U448" s="6" t="str">
        <f>IF(C448=401,T448/1000,"")</f>
        <v/>
      </c>
      <c r="V448" s="10"/>
      <c r="W448" s="10"/>
      <c r="X448" s="10" t="str">
        <f>IF(C448=402,HEX2DEC(G448),"")</f>
        <v/>
      </c>
      <c r="Y448" s="10" t="str">
        <f>IF(C448=402,HEX2DEC(_xlfn.CONCAT(N448,M448,L448,K448))/1000,"")</f>
        <v/>
      </c>
      <c r="Z448" s="11"/>
      <c r="AA448" s="10"/>
      <c r="AB448" s="10"/>
      <c r="AC448" s="10" t="str">
        <f>IF(C448=403,HEX2DEC(_xlfn.CONCAT(N448,M448,L448,K448))/1000,"")</f>
        <v/>
      </c>
      <c r="AD448" s="10"/>
      <c r="AE448" s="10"/>
      <c r="AF448" s="10"/>
      <c r="AG448" s="10"/>
      <c r="AH448" s="10"/>
      <c r="AI448" s="10"/>
      <c r="AJ448" s="11"/>
      <c r="AK448" s="10"/>
      <c r="AL448" s="10"/>
      <c r="AM448" s="10"/>
      <c r="AN448" s="10"/>
      <c r="AO448" s="10"/>
      <c r="AP448" s="10"/>
      <c r="AQ448" s="10"/>
      <c r="AR448" s="10"/>
    </row>
    <row r="449">
      <c r="A449" s="7">
        <f>'Filtered Data'!A448</f>
        <v>15357</v>
      </c>
      <c r="B449" s="7">
        <f>'Filtered Data'!B448</f>
        <v>0</v>
      </c>
      <c r="C449" s="7">
        <f>'Filtered Data'!C448</f>
        <v>201</v>
      </c>
      <c r="D449" s="7">
        <f>'Filtered Data'!D448</f>
        <v>0</v>
      </c>
      <c r="E449" s="7">
        <f>'Filtered Data'!E448</f>
        <v>0</v>
      </c>
      <c r="F449" s="7">
        <f>'Filtered Data'!F448</f>
        <v>6</v>
      </c>
      <c r="G449" s="7" t="str">
        <f>'Filtered Data'!G448</f>
        <v>00</v>
      </c>
      <c r="H449" s="7" t="str">
        <f>'Filtered Data'!H448</f>
        <v>00</v>
      </c>
      <c r="I449" s="7" t="str">
        <f>'Filtered Data'!I448</f>
        <v>00</v>
      </c>
      <c r="J449" s="7" t="str">
        <f>'Filtered Data'!J448</f>
        <v>00</v>
      </c>
      <c r="K449" s="7" t="str">
        <f>'Filtered Data'!K448</f>
        <v>62</v>
      </c>
      <c r="L449" s="7" t="str">
        <f>'Filtered Data'!L448</f>
        <v>00</v>
      </c>
      <c r="M449" s="7" t="str">
        <f>'Filtered Data'!M448</f>
        <v/>
      </c>
      <c r="N449" s="7" t="str">
        <f>'Filtered Data'!N448</f>
        <v/>
      </c>
      <c r="P449" s="9" t="e">
        <f t="shared" si="8"/>
        <v>#NUM!</v>
      </c>
      <c r="Q449" s="10"/>
      <c r="R449" s="10" t="str">
        <f>IF(C449=401,(HEX2DEC(_xlfn.CONCAT(H449,G449))/1000),"")</f>
        <v/>
      </c>
      <c r="S449" s="6">
        <f>HEX2DEC(_xlfn.CONCAT(N449,M449,L449,K449))</f>
        <v>98</v>
      </c>
      <c r="T449" s="6">
        <f>IF(S449&gt;2147483647,S449-4294967296,S449)</f>
        <v>98</v>
      </c>
      <c r="U449" s="6" t="str">
        <f>IF(C449=401,T449/1000,"")</f>
        <v/>
      </c>
      <c r="V449" s="10"/>
      <c r="W449" s="10"/>
      <c r="X449" s="10" t="str">
        <f>IF(C449=402,HEX2DEC(G449),"")</f>
        <v/>
      </c>
      <c r="Y449" s="10" t="str">
        <f>IF(C449=402,HEX2DEC(_xlfn.CONCAT(N449,M449,L449,K449))/1000,"")</f>
        <v/>
      </c>
      <c r="Z449" s="11"/>
      <c r="AA449" s="10"/>
      <c r="AB449" s="10"/>
      <c r="AC449" s="10" t="str">
        <f>IF(C449=403,HEX2DEC(_xlfn.CONCAT(N449,M449,L449,K449))/1000,"")</f>
        <v/>
      </c>
      <c r="AD449" s="10"/>
      <c r="AE449" s="10"/>
      <c r="AF449" s="10"/>
      <c r="AG449" s="10"/>
      <c r="AH449" s="10"/>
      <c r="AI449" s="10"/>
      <c r="AJ449" s="11"/>
      <c r="AK449" s="10"/>
      <c r="AL449" s="10"/>
      <c r="AM449" s="10"/>
      <c r="AN449" s="10"/>
      <c r="AO449" s="10"/>
      <c r="AP449" s="10"/>
      <c r="AQ449" s="10"/>
      <c r="AR449" s="10"/>
    </row>
    <row r="450">
      <c r="A450" s="7">
        <f>'Filtered Data'!A449</f>
        <v>15358</v>
      </c>
      <c r="B450" s="7">
        <f>'Filtered Data'!B449</f>
        <v>0</v>
      </c>
      <c r="C450" s="7">
        <f>'Filtered Data'!C449</f>
        <v>203</v>
      </c>
      <c r="D450" s="7">
        <f>'Filtered Data'!D449</f>
        <v>0</v>
      </c>
      <c r="E450" s="7">
        <f>'Filtered Data'!E449</f>
        <v>0</v>
      </c>
      <c r="F450" s="7">
        <f>'Filtered Data'!F449</f>
        <v>8</v>
      </c>
      <c r="G450" s="7" t="str">
        <f>'Filtered Data'!G449</f>
        <v>00</v>
      </c>
      <c r="H450" s="7" t="str">
        <f>'Filtered Data'!H449</f>
        <v>00</v>
      </c>
      <c r="I450" s="7" t="str">
        <f>'Filtered Data'!I449</f>
        <v>00</v>
      </c>
      <c r="J450" s="7" t="str">
        <f>'Filtered Data'!J449</f>
        <v>00</v>
      </c>
      <c r="K450" s="7" t="str">
        <f>'Filtered Data'!K449</f>
        <v>00</v>
      </c>
      <c r="L450" s="7" t="str">
        <f>'Filtered Data'!L449</f>
        <v>00</v>
      </c>
      <c r="M450" s="7" t="str">
        <f>'Filtered Data'!M449</f>
        <v>00</v>
      </c>
      <c r="N450" s="7" t="str">
        <f>'Filtered Data'!N449</f>
        <v>00</v>
      </c>
      <c r="P450" s="9" t="e">
        <f t="shared" si="8"/>
        <v>#NUM!</v>
      </c>
      <c r="Q450" s="10"/>
      <c r="R450" s="10" t="str">
        <f>IF(C450=401,(HEX2DEC(_xlfn.CONCAT(H450,G450))/1000),"")</f>
        <v/>
      </c>
      <c r="S450" s="6">
        <f>HEX2DEC(_xlfn.CONCAT(N450,M450,L450,K450))</f>
        <v>0</v>
      </c>
      <c r="T450" s="6">
        <f>IF(S450&gt;2147483647,S450-4294967296,S450)</f>
        <v>0</v>
      </c>
      <c r="U450" s="6" t="str">
        <f>IF(C450=401,T450/1000,"")</f>
        <v/>
      </c>
      <c r="V450" s="10"/>
      <c r="W450" s="10"/>
      <c r="X450" s="10" t="str">
        <f>IF(C450=402,HEX2DEC(G450),"")</f>
        <v/>
      </c>
      <c r="Y450" s="10" t="str">
        <f>IF(C450=402,HEX2DEC(_xlfn.CONCAT(N450,M450,L450,K450))/1000,"")</f>
        <v/>
      </c>
      <c r="Z450" s="11"/>
      <c r="AA450" s="10"/>
      <c r="AB450" s="10"/>
      <c r="AC450" s="10" t="str">
        <f>IF(C450=403,HEX2DEC(_xlfn.CONCAT(N450,M450,L450,K450))/1000,"")</f>
        <v/>
      </c>
      <c r="AD450" s="10"/>
      <c r="AE450" s="10"/>
      <c r="AF450" s="10"/>
      <c r="AG450" s="10"/>
      <c r="AH450" s="10"/>
      <c r="AI450" s="10"/>
      <c r="AJ450" s="11"/>
      <c r="AK450" s="10"/>
      <c r="AL450" s="10"/>
      <c r="AM450" s="10"/>
      <c r="AN450" s="10"/>
      <c r="AO450" s="10"/>
      <c r="AP450" s="10"/>
      <c r="AQ450" s="10"/>
      <c r="AR450" s="10"/>
    </row>
    <row r="451">
      <c r="A451" s="7">
        <f>'Filtered Data'!A450</f>
        <v>15369</v>
      </c>
      <c r="B451" s="7">
        <f>'Filtered Data'!B450</f>
        <v>0</v>
      </c>
      <c r="C451" s="7">
        <f>'Filtered Data'!C450</f>
        <v>403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63</v>
      </c>
      <c r="H451" s="7" t="str">
        <f>'Filtered Data'!H450</f>
        <v>00</v>
      </c>
      <c r="I451" s="7" t="str">
        <f>'Filtered Data'!I450</f>
        <v>00</v>
      </c>
      <c r="J451" s="7" t="str">
        <f>'Filtered Data'!J450</f>
        <v>00</v>
      </c>
      <c r="K451" s="7" t="str">
        <f>'Filtered Data'!K450</f>
        <v>94</v>
      </c>
      <c r="L451" s="7" t="str">
        <f>'Filtered Data'!L450</f>
        <v>e0</v>
      </c>
      <c r="M451" s="7" t="str">
        <f>'Filtered Data'!M450</f>
        <v>09</v>
      </c>
      <c r="N451" s="7" t="str">
        <f>'Filtered Data'!N450</f>
        <v>00</v>
      </c>
      <c r="P451" s="9" t="e">
        <f t="shared" si="8"/>
        <v>#NUM!</v>
      </c>
      <c r="Q451" s="10"/>
      <c r="R451" s="10" t="str">
        <f>IF(C451=401,(HEX2DEC(_xlfn.CONCAT(H451,G451))/1000),"")</f>
        <v/>
      </c>
      <c r="S451" s="6">
        <f>HEX2DEC(_xlfn.CONCAT(N451,M451,L451,K451))</f>
        <v>647316</v>
      </c>
      <c r="T451" s="6">
        <f>IF(S451&gt;2147483647,S451-4294967296,S451)</f>
        <v>647316</v>
      </c>
      <c r="U451" s="6" t="str">
        <f>IF(C451=401,T451/1000,"")</f>
        <v/>
      </c>
      <c r="V451" s="10"/>
      <c r="W451" s="10"/>
      <c r="X451" s="10" t="str">
        <f>IF(C451=402,HEX2DEC(G451),"")</f>
        <v/>
      </c>
      <c r="Y451" s="10" t="str">
        <f>IF(C451=402,HEX2DEC(_xlfn.CONCAT(N451,M451,L451,K451))/1000,"")</f>
        <v/>
      </c>
      <c r="Z451" s="11"/>
      <c r="AA451" s="10"/>
      <c r="AB451" s="10"/>
      <c r="AC451" s="10">
        <f>IF(C451=403,HEX2DEC(_xlfn.CONCAT(N451,M451,L451,K451))/1000,"")</f>
        <v>647.31600000000003</v>
      </c>
      <c r="AD451" s="10"/>
      <c r="AE451" s="10"/>
      <c r="AF451" s="10"/>
      <c r="AG451" s="10"/>
      <c r="AH451" s="10"/>
      <c r="AI451" s="10"/>
      <c r="AJ451" s="11"/>
      <c r="AK451" s="10"/>
      <c r="AL451" s="10"/>
      <c r="AM451" s="10"/>
      <c r="AN451" s="10"/>
      <c r="AO451" s="10"/>
      <c r="AP451" s="10"/>
      <c r="AQ451" s="10"/>
      <c r="AR451" s="10"/>
    </row>
    <row r="452">
      <c r="A452" s="7">
        <f>'Filtered Data'!A451</f>
        <v>15373</v>
      </c>
      <c r="B452" s="7">
        <f>'Filtered Data'!B451</f>
        <v>1</v>
      </c>
      <c r="C452" s="7">
        <f>'Filtered Data'!C451</f>
        <v>300</v>
      </c>
      <c r="D452" s="7">
        <f>'Filtered Data'!D451</f>
        <v>0</v>
      </c>
      <c r="E452" s="7">
        <f>'Filtered Data'!E451</f>
        <v>0</v>
      </c>
      <c r="F452" s="7">
        <f>'Filtered Data'!F451</f>
        <v>8</v>
      </c>
      <c r="G452" s="7" t="str">
        <f>'Filtered Data'!G451</f>
        <v>03</v>
      </c>
      <c r="H452" s="7" t="str">
        <f>'Filtered Data'!H451</f>
        <v>5a</v>
      </c>
      <c r="I452" s="7" t="str">
        <f>'Filtered Data'!I451</f>
        <v>64</v>
      </c>
      <c r="J452" s="7" t="str">
        <f>'Filtered Data'!J451</f>
        <v>5a</v>
      </c>
      <c r="K452" s="7" t="str">
        <f>'Filtered Data'!K451</f>
        <v>41</v>
      </c>
      <c r="L452" s="7" t="str">
        <f>'Filtered Data'!L451</f>
        <v>00</v>
      </c>
      <c r="M452" s="7" t="str">
        <f>'Filtered Data'!M451</f>
        <v>32</v>
      </c>
      <c r="N452" s="7" t="str">
        <f>'Filtered Data'!N451</f>
        <v>ee</v>
      </c>
      <c r="P452" s="9" t="e">
        <f t="shared" si="8"/>
        <v>#NUM!</v>
      </c>
      <c r="Q452" s="10"/>
      <c r="R452" s="10" t="str">
        <f>IF(C452=401,(HEX2DEC(_xlfn.CONCAT(H452,G452))/1000),"")</f>
        <v/>
      </c>
      <c r="S452" s="6">
        <f>HEX2DEC(_xlfn.CONCAT(N452,M452,L452,K452))</f>
        <v>3996254273</v>
      </c>
      <c r="T452" s="6">
        <f>IF(S452&gt;2147483647,S452-4294967296,S452)</f>
        <v>-298713023</v>
      </c>
      <c r="U452" s="6" t="str">
        <f>IF(C452=401,T452/1000,"")</f>
        <v/>
      </c>
      <c r="V452" s="10"/>
      <c r="W452" s="10"/>
      <c r="X452" s="10" t="str">
        <f>IF(C452=402,HEX2DEC(G452),"")</f>
        <v/>
      </c>
      <c r="Y452" s="10" t="str">
        <f>IF(C452=402,HEX2DEC(_xlfn.CONCAT(N452,M452,L452,K452))/1000,"")</f>
        <v/>
      </c>
      <c r="Z452" s="11"/>
      <c r="AA452" s="10"/>
      <c r="AB452" s="10"/>
      <c r="AC452" s="10" t="str">
        <f>IF(C452=403,HEX2DEC(_xlfn.CONCAT(N452,M452,L452,K452))/1000,"")</f>
        <v/>
      </c>
      <c r="AD452" s="10"/>
      <c r="AE452" s="10"/>
      <c r="AF452" s="10"/>
      <c r="AG452" s="10"/>
      <c r="AH452" s="10"/>
      <c r="AI452" s="10"/>
      <c r="AJ452" s="11"/>
      <c r="AK452" s="10"/>
      <c r="AL452" s="10"/>
      <c r="AM452" s="10"/>
      <c r="AN452" s="10"/>
      <c r="AO452" s="10"/>
      <c r="AP452" s="10"/>
      <c r="AQ452" s="10"/>
      <c r="AR452" s="10"/>
    </row>
    <row r="453">
      <c r="A453" s="7">
        <f>'Filtered Data'!A452</f>
        <v>15374</v>
      </c>
      <c r="B453" s="7">
        <f>'Filtered Data'!B452</f>
        <v>1</v>
      </c>
      <c r="C453" s="7">
        <f>'Filtered Data'!C452</f>
        <v>301</v>
      </c>
      <c r="D453" s="7">
        <f>'Filtered Data'!D452</f>
        <v>0</v>
      </c>
      <c r="E453" s="7">
        <f>'Filtered Data'!E452</f>
        <v>0</v>
      </c>
      <c r="F453" s="7">
        <f>'Filtered Data'!F452</f>
        <v>3</v>
      </c>
      <c r="G453" s="7" t="str">
        <f>'Filtered Data'!G452</f>
        <v>1d</v>
      </c>
      <c r="H453" s="7" t="str">
        <f>'Filtered Data'!H452</f>
        <v>e</v>
      </c>
      <c r="I453" s="7" t="str">
        <f>'Filtered Data'!I452</f>
        <v>00</v>
      </c>
      <c r="J453" s="7" t="str">
        <f>'Filtered Data'!J452</f>
        <v/>
      </c>
      <c r="K453" s="7" t="str">
        <f>'Filtered Data'!K452</f>
        <v/>
      </c>
      <c r="L453" s="7" t="str">
        <f>'Filtered Data'!L452</f>
        <v/>
      </c>
      <c r="M453" s="7" t="str">
        <f>'Filtered Data'!M452</f>
        <v/>
      </c>
      <c r="N453" s="7" t="str">
        <f>'Filtered Data'!N452</f>
        <v/>
      </c>
      <c r="P453" s="9"/>
      <c r="Q453" s="10"/>
      <c r="R453" s="10" t="str">
        <f>IF(C453=401,(HEX2DEC(_xlfn.CONCAT(H453,G453))/1000),"")</f>
        <v/>
      </c>
      <c r="S453" s="6">
        <f>HEX2DEC(_xlfn.CONCAT(N453,M453,L453,K453))</f>
        <v>0</v>
      </c>
      <c r="T453" s="6">
        <f>IF(S453&gt;2147483647,S453-4294967296,S453)</f>
        <v>0</v>
      </c>
      <c r="U453" s="6" t="str">
        <f>IF(C453=401,T453/1000,"")</f>
        <v/>
      </c>
      <c r="V453" s="10"/>
      <c r="W453" s="10"/>
      <c r="X453" s="10" t="str">
        <f>IF(C453=402,HEX2DEC(G453),"")</f>
        <v/>
      </c>
      <c r="Y453" s="10" t="str">
        <f>IF(C453=402,HEX2DEC(_xlfn.CONCAT(N453,M453,L453,K453))/1000,"")</f>
        <v/>
      </c>
      <c r="Z453" s="11"/>
      <c r="AA453" s="10"/>
      <c r="AB453" s="10"/>
      <c r="AC453" s="10" t="str">
        <f>IF(C453=403,HEX2DEC(_xlfn.CONCAT(N453,M453,L453,K453))/1000,"")</f>
        <v/>
      </c>
      <c r="AD453" s="10"/>
      <c r="AE453" s="10"/>
      <c r="AF453" s="10"/>
      <c r="AG453" s="10"/>
      <c r="AH453" s="10"/>
      <c r="AI453" s="10"/>
      <c r="AJ453" s="11"/>
      <c r="AK453" s="10"/>
      <c r="AL453" s="10"/>
      <c r="AM453" s="10"/>
      <c r="AN453" s="10"/>
      <c r="AO453" s="10"/>
      <c r="AP453" s="10"/>
      <c r="AQ453" s="10"/>
      <c r="AR453" s="10"/>
    </row>
    <row r="454">
      <c r="A454" s="7">
        <f>'Filtered Data'!A453</f>
        <v>15378</v>
      </c>
      <c r="B454" s="7">
        <f>'Filtered Data'!B453</f>
        <v>0</v>
      </c>
      <c r="C454" s="7">
        <f>'Filtered Data'!C453</f>
        <v>204</v>
      </c>
      <c r="D454" s="7">
        <f>'Filtered Data'!D453</f>
        <v>0</v>
      </c>
      <c r="E454" s="7">
        <f>'Filtered Data'!E453</f>
        <v>0</v>
      </c>
      <c r="F454" s="7">
        <f>'Filtered Data'!F453</f>
        <v>8</v>
      </c>
      <c r="G454" s="7" t="str">
        <f>'Filtered Data'!G453</f>
        <v>00</v>
      </c>
      <c r="H454" s="7" t="str">
        <f>'Filtered Data'!H453</f>
        <v>00</v>
      </c>
      <c r="I454" s="7" t="str">
        <f>'Filtered Data'!I453</f>
        <v>00</v>
      </c>
      <c r="J454" s="7" t="str">
        <f>'Filtered Data'!J453</f>
        <v>00</v>
      </c>
      <c r="K454" s="7" t="str">
        <f>'Filtered Data'!K453</f>
        <v>00</v>
      </c>
      <c r="L454" s="7" t="str">
        <f>'Filtered Data'!L453</f>
        <v>00</v>
      </c>
      <c r="M454" s="7" t="str">
        <f>'Filtered Data'!M453</f>
        <v>00</v>
      </c>
      <c r="N454" s="7" t="str">
        <f>'Filtered Data'!N453</f>
        <v>00</v>
      </c>
      <c r="P454" s="9" t="e">
        <f t="shared" si="8"/>
        <v>#NUM!</v>
      </c>
      <c r="Q454" s="10"/>
      <c r="R454" s="10" t="str">
        <f>IF(C454=401,(HEX2DEC(_xlfn.CONCAT(H454,G454))/1000),"")</f>
        <v/>
      </c>
      <c r="S454" s="6">
        <f>HEX2DEC(_xlfn.CONCAT(N454,M454,L454,K454))</f>
        <v>0</v>
      </c>
      <c r="T454" s="6">
        <f>IF(S454&gt;2147483647,S454-4294967296,S454)</f>
        <v>0</v>
      </c>
      <c r="U454" s="6" t="str">
        <f>IF(C454=401,T454/1000,"")</f>
        <v/>
      </c>
      <c r="V454" s="10"/>
      <c r="W454" s="10"/>
      <c r="X454" s="10" t="str">
        <f>IF(C454=402,HEX2DEC(G454),"")</f>
        <v/>
      </c>
      <c r="Y454" s="10" t="str">
        <f>IF(C454=402,HEX2DEC(_xlfn.CONCAT(N454,M454,L454,K454))/1000,"")</f>
        <v/>
      </c>
      <c r="Z454" s="11"/>
      <c r="AA454" s="10"/>
      <c r="AB454" s="10"/>
      <c r="AC454" s="10" t="str">
        <f>IF(C454=403,HEX2DEC(_xlfn.CONCAT(N454,M454,L454,K454))/1000,"")</f>
        <v/>
      </c>
      <c r="AD454" s="10"/>
      <c r="AE454" s="10"/>
      <c r="AF454" s="10"/>
      <c r="AG454" s="10"/>
      <c r="AH454" s="10"/>
      <c r="AI454" s="10"/>
      <c r="AJ454" s="11"/>
      <c r="AK454" s="10"/>
      <c r="AL454" s="10"/>
      <c r="AM454" s="10"/>
      <c r="AN454" s="10"/>
      <c r="AO454" s="10"/>
      <c r="AP454" s="10"/>
      <c r="AQ454" s="10"/>
      <c r="AR454" s="10"/>
    </row>
    <row r="455">
      <c r="A455" s="7">
        <f>'Filtered Data'!A454</f>
        <v>15381</v>
      </c>
      <c r="B455" s="7">
        <f>'Filtered Data'!B454</f>
        <v>0</v>
      </c>
      <c r="C455" s="7">
        <f>'Filtered Data'!C454</f>
        <v>202</v>
      </c>
      <c r="D455" s="7">
        <f>'Filtered Data'!D454</f>
        <v>0</v>
      </c>
      <c r="E455" s="7">
        <f>'Filtered Data'!E454</f>
        <v>0</v>
      </c>
      <c r="F455" s="7">
        <f>'Filtered Data'!F454</f>
        <v>8</v>
      </c>
      <c r="G455" s="7" t="str">
        <f>'Filtered Data'!G454</f>
        <v>e2</v>
      </c>
      <c r="H455" s="7" t="str">
        <f>'Filtered Data'!H454</f>
        <v>1f</v>
      </c>
      <c r="I455" s="7" t="str">
        <f>'Filtered Data'!I454</f>
        <v>00</v>
      </c>
      <c r="J455" s="7" t="str">
        <f>'Filtered Data'!J454</f>
        <v>00</v>
      </c>
      <c r="K455" s="7" t="str">
        <f>'Filtered Data'!K454</f>
        <v>b8</v>
      </c>
      <c r="L455" s="7" t="str">
        <f>'Filtered Data'!L454</f>
        <v>ab</v>
      </c>
      <c r="M455" s="7" t="str">
        <f>'Filtered Data'!M454</f>
        <v>22</v>
      </c>
      <c r="N455" s="7" t="str">
        <f>'Filtered Data'!N454</f>
        <v>00</v>
      </c>
      <c r="P455" s="9" t="e">
        <f t="shared" si="8"/>
        <v>#NUM!</v>
      </c>
      <c r="Q455" s="10"/>
      <c r="R455" s="10" t="str">
        <f>IF(C455=401,(HEX2DEC(_xlfn.CONCAT(H455,G455))/1000),"")</f>
        <v/>
      </c>
      <c r="S455" s="6">
        <f>HEX2DEC(_xlfn.CONCAT(N455,M455,L455,K455))</f>
        <v>2272184</v>
      </c>
      <c r="T455" s="6">
        <f>IF(S455&gt;2147483647,S455-4294967296,S455)</f>
        <v>2272184</v>
      </c>
      <c r="U455" s="6" t="str">
        <f>IF(C455=401,T455/1000,"")</f>
        <v/>
      </c>
      <c r="V455" s="10"/>
      <c r="W455" s="10"/>
      <c r="X455" s="10" t="str">
        <f>IF(C455=402,HEX2DEC(G455),"")</f>
        <v/>
      </c>
      <c r="Y455" s="10" t="str">
        <f>IF(C455=402,HEX2DEC(_xlfn.CONCAT(N455,M455,L455,K455))/1000,"")</f>
        <v/>
      </c>
      <c r="Z455" s="11"/>
      <c r="AA455" s="10"/>
      <c r="AB455" s="10"/>
      <c r="AC455" s="10" t="str">
        <f>IF(C455=403,HEX2DEC(_xlfn.CONCAT(N455,M455,L455,K455))/1000,"")</f>
        <v/>
      </c>
      <c r="AD455" s="10"/>
      <c r="AE455" s="10"/>
      <c r="AF455" s="10"/>
      <c r="AG455" s="10"/>
      <c r="AH455" s="10"/>
      <c r="AI455" s="10"/>
      <c r="AJ455" s="11"/>
      <c r="AK455" s="10"/>
      <c r="AL455" s="10"/>
      <c r="AM455" s="10"/>
      <c r="AN455" s="10"/>
      <c r="AO455" s="10"/>
      <c r="AP455" s="10"/>
      <c r="AQ455" s="10"/>
      <c r="AR455" s="10"/>
    </row>
    <row r="456">
      <c r="A456" s="7">
        <f>'Filtered Data'!A455</f>
        <v>15393</v>
      </c>
      <c r="B456" s="7">
        <f>'Filtered Data'!B455</f>
        <v>0</v>
      </c>
      <c r="C456" s="7">
        <f>'Filtered Data'!C455</f>
        <v>401</v>
      </c>
      <c r="D456" s="7">
        <f>'Filtered Data'!D455</f>
        <v>0</v>
      </c>
      <c r="E456" s="7">
        <f>'Filtered Data'!E455</f>
        <v>0</v>
      </c>
      <c r="F456" s="7">
        <f>'Filtered Data'!F455</f>
        <v>8</v>
      </c>
      <c r="G456" s="7" t="str">
        <f>'Filtered Data'!G455</f>
        <v>6b</v>
      </c>
      <c r="H456" s="7" t="str">
        <f>'Filtered Data'!H455</f>
        <v>9a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4d</v>
      </c>
      <c r="L456" s="7" t="str">
        <f>'Filtered Data'!L455</f>
        <v>00</v>
      </c>
      <c r="M456" s="7" t="str">
        <f>'Filtered Data'!M455</f>
        <v>00</v>
      </c>
      <c r="N456" s="7" t="str">
        <f>'Filtered Data'!N455</f>
        <v>00</v>
      </c>
      <c r="P456" s="9" t="e">
        <f t="shared" si="8"/>
        <v>#NUM!</v>
      </c>
      <c r="Q456" s="10"/>
      <c r="R456" s="10">
        <f>IF(C456=401,(HEX2DEC(_xlfn.CONCAT(H456,G456))/1000),"")</f>
        <v>39.530999999999999</v>
      </c>
      <c r="S456" s="6">
        <f>HEX2DEC(_xlfn.CONCAT(N456,M456,L456,K456))</f>
        <v>77</v>
      </c>
      <c r="T456" s="6">
        <f>IF(S456&gt;2147483647,S456-4294967296,S456)</f>
        <v>77</v>
      </c>
      <c r="U456" s="6">
        <f>IF(C456=401,T456/1000,"")</f>
        <v>7.6999999999999999e-002</v>
      </c>
      <c r="V456" s="10"/>
      <c r="W456" s="10"/>
      <c r="X456" s="10" t="str">
        <f>IF(C456=402,HEX2DEC(G456),"")</f>
        <v/>
      </c>
      <c r="Y456" s="10" t="str">
        <f>IF(C456=402,HEX2DEC(_xlfn.CONCAT(N456,M456,L456,K456))/1000,"")</f>
        <v/>
      </c>
      <c r="Z456" s="11"/>
      <c r="AA456" s="10"/>
      <c r="AB456" s="10"/>
      <c r="AC456" s="10" t="str">
        <f>IF(C456=403,HEX2DEC(_xlfn.CONCAT(N456,M456,L456,K456))/1000,"")</f>
        <v/>
      </c>
      <c r="AD456" s="10"/>
      <c r="AE456" s="10"/>
      <c r="AF456" s="10"/>
      <c r="AG456" s="10"/>
      <c r="AH456" s="10"/>
      <c r="AI456" s="10"/>
      <c r="AJ456" s="11"/>
      <c r="AK456" s="10"/>
      <c r="AL456" s="10"/>
      <c r="AM456" s="10"/>
      <c r="AN456" s="10"/>
      <c r="AO456" s="10"/>
      <c r="AP456" s="10"/>
      <c r="AQ456" s="10"/>
      <c r="AR456" s="10"/>
    </row>
    <row r="457">
      <c r="A457" s="7">
        <f>'Filtered Data'!A456</f>
        <v>15421</v>
      </c>
      <c r="B457" s="7">
        <f>'Filtered Data'!B456</f>
        <v>0</v>
      </c>
      <c r="C457" s="7">
        <f>'Filtered Data'!C456</f>
        <v>666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52</v>
      </c>
      <c r="H457" s="7" t="str">
        <f>'Filtered Data'!H456</f>
        <v>08</v>
      </c>
      <c r="I457" s="7" t="str">
        <f>'Filtered Data'!I456</f>
        <v>01</v>
      </c>
      <c r="J457" s="7" t="str">
        <f>'Filtered Data'!J456</f>
        <v>05</v>
      </c>
      <c r="K457" s="7" t="str">
        <f>'Filtered Data'!K456</f>
        <v>52</v>
      </c>
      <c r="L457" s="7" t="str">
        <f>'Filtered Data'!L456</f>
        <v>57</v>
      </c>
      <c r="M457" s="7" t="str">
        <f>'Filtered Data'!M456</f>
        <v>12</v>
      </c>
      <c r="N457" s="7" t="str">
        <f>'Filtered Data'!N456</f>
        <v>44</v>
      </c>
      <c r="P457" s="9" t="e">
        <f t="shared" si="8"/>
        <v>#NUM!</v>
      </c>
      <c r="Q457" s="10"/>
      <c r="R457" s="10" t="str">
        <f>IF(C457=401,(HEX2DEC(_xlfn.CONCAT(H457,G457))/1000),"")</f>
        <v/>
      </c>
      <c r="S457" s="6">
        <f>HEX2DEC(_xlfn.CONCAT(N457,M457,L457,K457))</f>
        <v>1142052690</v>
      </c>
      <c r="T457" s="6">
        <f>IF(S457&gt;2147483647,S457-4294967296,S457)</f>
        <v>1142052690</v>
      </c>
      <c r="U457" s="6" t="str">
        <f>IF(C457=401,T457/1000,"")</f>
        <v/>
      </c>
      <c r="V457" s="10"/>
      <c r="W457" s="10"/>
      <c r="X457" s="10" t="str">
        <f>IF(C457=402,HEX2DEC(G457),"")</f>
        <v/>
      </c>
      <c r="Y457" s="10" t="str">
        <f>IF(C457=402,HEX2DEC(_xlfn.CONCAT(N457,M457,L457,K457))/1000,"")</f>
        <v/>
      </c>
      <c r="Z457" s="11"/>
      <c r="AA457" s="10"/>
      <c r="AB457" s="10"/>
      <c r="AC457" s="10" t="str">
        <f>IF(C457=403,HEX2DEC(_xlfn.CONCAT(N457,M457,L457,K457))/1000,"")</f>
        <v/>
      </c>
      <c r="AD457" s="10"/>
      <c r="AE457" s="10"/>
      <c r="AF457" s="10"/>
      <c r="AG457" s="10"/>
      <c r="AH457" s="10"/>
      <c r="AI457" s="10"/>
      <c r="AJ457" s="11"/>
      <c r="AK457" s="10"/>
      <c r="AL457" s="10"/>
      <c r="AM457" s="10"/>
      <c r="AN457" s="10"/>
      <c r="AO457" s="10"/>
      <c r="AP457" s="10"/>
      <c r="AQ457" s="10"/>
      <c r="AR457" s="10"/>
    </row>
    <row r="458">
      <c r="A458" s="7">
        <f>'Filtered Data'!A457</f>
        <v>15422</v>
      </c>
      <c r="B458" s="7">
        <f>'Filtered Data'!B457</f>
        <v>1</v>
      </c>
      <c r="C458" s="7">
        <f>'Filtered Data'!C457</f>
        <v>300</v>
      </c>
      <c r="D458" s="7">
        <f>'Filtered Data'!D457</f>
        <v>0</v>
      </c>
      <c r="E458" s="7">
        <f>'Filtered Data'!E457</f>
        <v>0</v>
      </c>
      <c r="F458" s="7">
        <f>'Filtered Data'!F457</f>
        <v>8</v>
      </c>
      <c r="G458" s="7" t="str">
        <f>'Filtered Data'!G457</f>
        <v>03</v>
      </c>
      <c r="H458" s="7" t="str">
        <f>'Filtered Data'!H457</f>
        <v>5a</v>
      </c>
      <c r="I458" s="7" t="str">
        <f>'Filtered Data'!I457</f>
        <v>64</v>
      </c>
      <c r="J458" s="7" t="str">
        <f>'Filtered Data'!J457</f>
        <v>5a</v>
      </c>
      <c r="K458" s="7" t="str">
        <f>'Filtered Data'!K457</f>
        <v>41</v>
      </c>
      <c r="L458" s="7" t="str">
        <f>'Filtered Data'!L457</f>
        <v>00</v>
      </c>
      <c r="M458" s="7" t="str">
        <f>'Filtered Data'!M457</f>
        <v>32</v>
      </c>
      <c r="N458" s="7" t="str">
        <f>'Filtered Data'!N457</f>
        <v>ef</v>
      </c>
      <c r="P458" s="9" t="e">
        <f t="shared" si="8"/>
        <v>#NUM!</v>
      </c>
      <c r="Q458" s="10"/>
      <c r="R458" s="10" t="str">
        <f>IF(C458=401,(HEX2DEC(_xlfn.CONCAT(H458,G458))/1000),"")</f>
        <v/>
      </c>
      <c r="S458" s="6">
        <f>HEX2DEC(_xlfn.CONCAT(N458,M458,L458,K458))</f>
        <v>4013031489</v>
      </c>
      <c r="T458" s="6">
        <f>IF(S458&gt;2147483647,S458-4294967296,S458)</f>
        <v>-281935807</v>
      </c>
      <c r="U458" s="6" t="str">
        <f>IF(C458=401,T458/1000,"")</f>
        <v/>
      </c>
      <c r="V458" s="10"/>
      <c r="W458" s="10"/>
      <c r="X458" s="10" t="str">
        <f>IF(C458=402,HEX2DEC(G458),"")</f>
        <v/>
      </c>
      <c r="Y458" s="10" t="str">
        <f>IF(C458=402,HEX2DEC(_xlfn.CONCAT(N458,M458,L458,K458))/1000,"")</f>
        <v/>
      </c>
      <c r="Z458" s="11"/>
      <c r="AA458" s="10"/>
      <c r="AB458" s="10"/>
      <c r="AC458" s="10" t="str">
        <f>IF(C458=403,HEX2DEC(_xlfn.CONCAT(N458,M458,L458,K458))/1000,"")</f>
        <v/>
      </c>
      <c r="AD458" s="10"/>
      <c r="AE458" s="10"/>
      <c r="AF458" s="10"/>
      <c r="AG458" s="10"/>
      <c r="AH458" s="10"/>
      <c r="AI458" s="10"/>
      <c r="AJ458" s="11"/>
      <c r="AK458" s="10"/>
      <c r="AL458" s="10"/>
      <c r="AM458" s="10"/>
      <c r="AN458" s="10"/>
      <c r="AO458" s="10"/>
      <c r="AP458" s="10"/>
      <c r="AQ458" s="10"/>
      <c r="AR458" s="10"/>
    </row>
    <row r="459">
      <c r="A459" s="7">
        <f>'Filtered Data'!A458</f>
        <v>15423</v>
      </c>
      <c r="B459" s="7">
        <f>'Filtered Data'!B458</f>
        <v>1</v>
      </c>
      <c r="C459" s="7">
        <f>'Filtered Data'!C458</f>
        <v>301</v>
      </c>
      <c r="D459" s="7">
        <f>'Filtered Data'!D458</f>
        <v>0</v>
      </c>
      <c r="E459" s="7">
        <f>'Filtered Data'!E458</f>
        <v>0</v>
      </c>
      <c r="F459" s="7">
        <f>'Filtered Data'!F458</f>
        <v>3</v>
      </c>
      <c r="G459" s="7" t="str">
        <f>'Filtered Data'!G458</f>
        <v>e8</v>
      </c>
      <c r="H459" s="7" t="str">
        <f>'Filtered Data'!H458</f>
        <v>f</v>
      </c>
      <c r="I459" s="7" t="str">
        <f>'Filtered Data'!I458</f>
        <v>00</v>
      </c>
      <c r="J459" s="7" t="str">
        <f>'Filtered Data'!J458</f>
        <v/>
      </c>
      <c r="K459" s="7" t="str">
        <f>'Filtered Data'!K458</f>
        <v/>
      </c>
      <c r="L459" s="7" t="str">
        <f>'Filtered Data'!L458</f>
        <v/>
      </c>
      <c r="M459" s="7" t="str">
        <f>'Filtered Data'!M458</f>
        <v/>
      </c>
      <c r="N459" s="7" t="str">
        <f>'Filtered Data'!N458</f>
        <v/>
      </c>
      <c r="P459" s="9"/>
      <c r="Q459" s="10"/>
      <c r="R459" s="10" t="str">
        <f>IF(C459=401,(HEX2DEC(_xlfn.CONCAT(H459,G459))/1000),"")</f>
        <v/>
      </c>
      <c r="S459" s="6">
        <f>HEX2DEC(_xlfn.CONCAT(N459,M459,L459,K459))</f>
        <v>0</v>
      </c>
      <c r="T459" s="6">
        <f>IF(S459&gt;2147483647,S459-4294967296,S459)</f>
        <v>0</v>
      </c>
      <c r="U459" s="6" t="str">
        <f>IF(C459=401,T459/1000,"")</f>
        <v/>
      </c>
      <c r="V459" s="10"/>
      <c r="W459" s="10"/>
      <c r="X459" s="10" t="str">
        <f>IF(C459=402,HEX2DEC(G459),"")</f>
        <v/>
      </c>
      <c r="Y459" s="10" t="str">
        <f>IF(C459=402,HEX2DEC(_xlfn.CONCAT(N459,M459,L459,K459))/1000,"")</f>
        <v/>
      </c>
      <c r="Z459" s="11"/>
      <c r="AA459" s="10"/>
      <c r="AB459" s="10"/>
      <c r="AC459" s="10" t="str">
        <f>IF(C459=403,HEX2DEC(_xlfn.CONCAT(N459,M459,L459,K459))/1000,"")</f>
        <v/>
      </c>
      <c r="AD459" s="10"/>
      <c r="AE459" s="10"/>
      <c r="AF459" s="10"/>
      <c r="AG459" s="10"/>
      <c r="AH459" s="10"/>
      <c r="AI459" s="10"/>
      <c r="AJ459" s="11"/>
      <c r="AK459" s="10"/>
      <c r="AL459" s="10"/>
      <c r="AM459" s="10"/>
      <c r="AN459" s="10"/>
      <c r="AO459" s="10"/>
      <c r="AP459" s="10"/>
      <c r="AQ459" s="10"/>
      <c r="AR459" s="10"/>
    </row>
    <row r="460">
      <c r="A460" s="7">
        <f>'Filtered Data'!A459</f>
        <v>15433</v>
      </c>
      <c r="B460" s="7">
        <f>'Filtered Data'!B459</f>
        <v>0</v>
      </c>
      <c r="C460" s="7">
        <f>'Filtered Data'!C459</f>
        <v>400</v>
      </c>
      <c r="D460" s="7">
        <f>'Filtered Data'!D459</f>
        <v>0</v>
      </c>
      <c r="E460" s="7">
        <f>'Filtered Data'!E459</f>
        <v>0</v>
      </c>
      <c r="F460" s="7">
        <f>'Filtered Data'!F459</f>
        <v>8</v>
      </c>
      <c r="G460" s="7" t="str">
        <f>'Filtered Data'!G459</f>
        <v>01</v>
      </c>
      <c r="H460" s="7" t="str">
        <f>'Filtered Data'!H459</f>
        <v>00</v>
      </c>
      <c r="I460" s="7" t="str">
        <f>'Filtered Data'!I459</f>
        <v>c</v>
      </c>
      <c r="J460" s="7" t="str">
        <f>'Filtered Data'!J459</f>
        <v>00</v>
      </c>
      <c r="K460" s="7" t="str">
        <f>'Filtered Data'!K459</f>
        <v>00</v>
      </c>
      <c r="L460" s="7" t="str">
        <f>'Filtered Data'!L459</f>
        <v>00</v>
      </c>
      <c r="M460" s="7" t="str">
        <f>'Filtered Data'!M459</f>
        <v>00</v>
      </c>
      <c r="N460" s="7" t="str">
        <f>'Filtered Data'!N459</f>
        <v>00</v>
      </c>
      <c r="P460" s="9" t="e">
        <f t="shared" si="8"/>
        <v>#NUM!</v>
      </c>
      <c r="Q460" s="10"/>
      <c r="R460" s="10" t="str">
        <f>IF(C460=401,(HEX2DEC(_xlfn.CONCAT(H460,G460))/1000),"")</f>
        <v/>
      </c>
      <c r="S460" s="6">
        <f>HEX2DEC(_xlfn.CONCAT(N460,M460,L460,K460))</f>
        <v>0</v>
      </c>
      <c r="T460" s="6">
        <f>IF(S460&gt;2147483647,S460-4294967296,S460)</f>
        <v>0</v>
      </c>
      <c r="U460" s="6" t="str">
        <f>IF(C460=401,T460/1000,"")</f>
        <v/>
      </c>
      <c r="V460" s="10"/>
      <c r="W460" s="10"/>
      <c r="X460" s="10" t="str">
        <f>IF(C460=402,HEX2DEC(G460),"")</f>
        <v/>
      </c>
      <c r="Y460" s="10" t="str">
        <f>IF(C460=402,HEX2DEC(_xlfn.CONCAT(N460,M460,L460,K460))/1000,"")</f>
        <v/>
      </c>
      <c r="Z460" s="11"/>
      <c r="AA460" s="10"/>
      <c r="AB460" s="10"/>
      <c r="AC460" s="10" t="str">
        <f>IF(C460=403,HEX2DEC(_xlfn.CONCAT(N460,M460,L460,K460))/1000,"")</f>
        <v/>
      </c>
      <c r="AD460" s="10"/>
      <c r="AE460" s="10"/>
      <c r="AF460" s="10"/>
      <c r="AG460" s="10"/>
      <c r="AH460" s="10"/>
      <c r="AI460" s="10"/>
      <c r="AJ460" s="11"/>
      <c r="AK460" s="10"/>
      <c r="AL460" s="10"/>
      <c r="AM460" s="10"/>
      <c r="AN460" s="10"/>
      <c r="AO460" s="10"/>
      <c r="AP460" s="10"/>
      <c r="AQ460" s="10"/>
      <c r="AR460" s="10"/>
    </row>
    <row r="461">
      <c r="A461" s="7">
        <f>'Filtered Data'!A460</f>
        <v>15458</v>
      </c>
      <c r="B461" s="7">
        <f>'Filtered Data'!B460</f>
        <v>0</v>
      </c>
      <c r="C461" s="7">
        <f>'Filtered Data'!C460</f>
        <v>665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00</v>
      </c>
      <c r="H461" s="7" t="str">
        <f>'Filtered Data'!H460</f>
        <v>00</v>
      </c>
      <c r="I461" s="7" t="str">
        <f>'Filtered Data'!I460</f>
        <v>00</v>
      </c>
      <c r="J461" s="7" t="str">
        <f>'Filtered Data'!J460</f>
        <v>53</v>
      </c>
      <c r="K461" s="7" t="str">
        <f>'Filtered Data'!K460</f>
        <v>4c</v>
      </c>
      <c r="L461" s="7" t="str">
        <f>'Filtered Data'!L460</f>
        <v>18</v>
      </c>
      <c r="M461" s="7" t="str">
        <f>'Filtered Data'!M460</f>
        <v>53</v>
      </c>
      <c r="N461" s="7" t="str">
        <f>'Filtered Data'!N460</f>
        <v>00</v>
      </c>
      <c r="P461" s="9" t="e">
        <f t="shared" si="8"/>
        <v>#NUM!</v>
      </c>
      <c r="Q461" s="10"/>
      <c r="R461" s="10" t="str">
        <f>IF(C461=401,(HEX2DEC(_xlfn.CONCAT(H461,G461))/1000),"")</f>
        <v/>
      </c>
      <c r="S461" s="6">
        <f>HEX2DEC(_xlfn.CONCAT(N461,M461,L461,K461))</f>
        <v>5445708</v>
      </c>
      <c r="T461" s="6">
        <f>IF(S461&gt;2147483647,S461-4294967296,S461)</f>
        <v>5445708</v>
      </c>
      <c r="U461" s="6" t="str">
        <f>IF(C461=401,T461/1000,"")</f>
        <v/>
      </c>
      <c r="V461" s="10"/>
      <c r="W461" s="10"/>
      <c r="X461" s="10" t="str">
        <f>IF(C461=402,HEX2DEC(G461),"")</f>
        <v/>
      </c>
      <c r="Y461" s="10" t="str">
        <f>IF(C461=402,HEX2DEC(_xlfn.CONCAT(N461,M461,L461,K461))/1000,"")</f>
        <v/>
      </c>
      <c r="Z461" s="11"/>
      <c r="AA461" s="10"/>
      <c r="AB461" s="10"/>
      <c r="AC461" s="10" t="str">
        <f>IF(C461=403,HEX2DEC(_xlfn.CONCAT(N461,M461,L461,K461))/1000,"")</f>
        <v/>
      </c>
      <c r="AD461" s="10"/>
      <c r="AE461" s="10"/>
      <c r="AF461" s="10"/>
      <c r="AG461" s="10"/>
      <c r="AH461" s="10"/>
      <c r="AI461" s="10"/>
      <c r="AJ461" s="11"/>
      <c r="AK461" s="10"/>
      <c r="AL461" s="10"/>
      <c r="AM461" s="10"/>
      <c r="AN461" s="10"/>
      <c r="AO461" s="10"/>
      <c r="AP461" s="10"/>
      <c r="AQ461" s="10"/>
      <c r="AR461" s="10"/>
    </row>
    <row r="462">
      <c r="A462" s="7">
        <f>'Filtered Data'!A461</f>
        <v>15473</v>
      </c>
      <c r="B462" s="7">
        <f>'Filtered Data'!B461</f>
        <v>1</v>
      </c>
      <c r="C462" s="7">
        <f>'Filtered Data'!C461</f>
        <v>300</v>
      </c>
      <c r="D462" s="7">
        <f>'Filtered Data'!D461</f>
        <v>0</v>
      </c>
      <c r="E462" s="7">
        <f>'Filtered Data'!E461</f>
        <v>0</v>
      </c>
      <c r="F462" s="7">
        <f>'Filtered Data'!F461</f>
        <v>8</v>
      </c>
      <c r="G462" s="7" t="str">
        <f>'Filtered Data'!G461</f>
        <v>03</v>
      </c>
      <c r="H462" s="7" t="str">
        <f>'Filtered Data'!H461</f>
        <v>5a</v>
      </c>
      <c r="I462" s="7" t="str">
        <f>'Filtered Data'!I461</f>
        <v>64</v>
      </c>
      <c r="J462" s="7" t="str">
        <f>'Filtered Data'!J461</f>
        <v>5a</v>
      </c>
      <c r="K462" s="7" t="str">
        <f>'Filtered Data'!K461</f>
        <v>41</v>
      </c>
      <c r="L462" s="7" t="str">
        <f>'Filtered Data'!L461</f>
        <v>00</v>
      </c>
      <c r="M462" s="7" t="str">
        <f>'Filtered Data'!M461</f>
        <v>32</v>
      </c>
      <c r="N462" s="7" t="str">
        <f>'Filtered Data'!N461</f>
        <v>20</v>
      </c>
      <c r="P462" s="9" t="e">
        <f t="shared" si="8"/>
        <v>#NUM!</v>
      </c>
      <c r="Q462" s="10"/>
      <c r="R462" s="10" t="str">
        <f>IF(C462=401,(HEX2DEC(_xlfn.CONCAT(H462,G462))/1000),"")</f>
        <v/>
      </c>
      <c r="S462" s="6">
        <f>HEX2DEC(_xlfn.CONCAT(N462,M462,L462,K462))</f>
        <v>540147777</v>
      </c>
      <c r="T462" s="6">
        <f>IF(S462&gt;2147483647,S462-4294967296,S462)</f>
        <v>540147777</v>
      </c>
      <c r="U462" s="6" t="str">
        <f>IF(C462=401,T462/1000,"")</f>
        <v/>
      </c>
      <c r="V462" s="10"/>
      <c r="W462" s="10"/>
      <c r="X462" s="10" t="str">
        <f>IF(C462=402,HEX2DEC(G462),"")</f>
        <v/>
      </c>
      <c r="Y462" s="10" t="str">
        <f>IF(C462=402,HEX2DEC(_xlfn.CONCAT(N462,M462,L462,K462))/1000,"")</f>
        <v/>
      </c>
      <c r="Z462" s="11"/>
      <c r="AA462" s="10"/>
      <c r="AB462" s="10"/>
      <c r="AC462" s="10" t="str">
        <f>IF(C462=403,HEX2DEC(_xlfn.CONCAT(N462,M462,L462,K462))/1000,"")</f>
        <v/>
      </c>
      <c r="AD462" s="10"/>
      <c r="AE462" s="10"/>
      <c r="AF462" s="10"/>
      <c r="AG462" s="10"/>
      <c r="AH462" s="10"/>
      <c r="AI462" s="10"/>
      <c r="AJ462" s="11"/>
      <c r="AK462" s="10"/>
      <c r="AL462" s="10"/>
      <c r="AM462" s="10"/>
      <c r="AN462" s="10"/>
      <c r="AO462" s="10"/>
      <c r="AP462" s="10"/>
      <c r="AQ462" s="10"/>
      <c r="AR462" s="10"/>
    </row>
    <row r="463">
      <c r="A463" s="7">
        <f>'Filtered Data'!A462</f>
        <v>15474</v>
      </c>
      <c r="B463" s="7">
        <f>'Filtered Data'!B462</f>
        <v>1</v>
      </c>
      <c r="C463" s="7">
        <f>'Filtered Data'!C462</f>
        <v>301</v>
      </c>
      <c r="D463" s="7">
        <f>'Filtered Data'!D462</f>
        <v>0</v>
      </c>
      <c r="E463" s="7">
        <f>'Filtered Data'!E462</f>
        <v>0</v>
      </c>
      <c r="F463" s="7">
        <f>'Filtered Data'!F462</f>
        <v>3</v>
      </c>
      <c r="G463" s="7" t="str">
        <f>'Filtered Data'!G462</f>
        <v>e2</v>
      </c>
      <c r="H463" s="7" t="str">
        <f>'Filtered Data'!H462</f>
        <v>00</v>
      </c>
      <c r="I463" s="7" t="str">
        <f>'Filtered Data'!I462</f>
        <v>00</v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>IF(C463=401,(HEX2DEC(_xlfn.CONCAT(H463,G463))/1000),"")</f>
        <v/>
      </c>
      <c r="S463" s="6">
        <f>HEX2DEC(_xlfn.CONCAT(N463,M463,L463,K463))</f>
        <v>0</v>
      </c>
      <c r="T463" s="6">
        <f>IF(S463&gt;2147483647,S463-4294967296,S463)</f>
        <v>0</v>
      </c>
      <c r="U463" s="6" t="str">
        <f>IF(C463=401,T463/1000,"")</f>
        <v/>
      </c>
      <c r="V463" s="10"/>
      <c r="W463" s="10"/>
      <c r="X463" s="10" t="str">
        <f>IF(C463=402,HEX2DEC(G463),"")</f>
        <v/>
      </c>
      <c r="Y463" s="10" t="str">
        <f>IF(C463=402,HEX2DEC(_xlfn.CONCAT(N463,M463,L463,K463))/1000,"")</f>
        <v/>
      </c>
      <c r="Z463" s="11"/>
      <c r="AA463" s="10"/>
      <c r="AB463" s="10"/>
      <c r="AC463" s="10" t="str">
        <f>IF(C463=403,HEX2DEC(_xlfn.CONCAT(N463,M463,L463,K463))/1000,"")</f>
        <v/>
      </c>
      <c r="AD463" s="10"/>
      <c r="AE463" s="10"/>
      <c r="AF463" s="10"/>
      <c r="AG463" s="10"/>
      <c r="AH463" s="10"/>
      <c r="AI463" s="10"/>
      <c r="AJ463" s="11"/>
      <c r="AK463" s="10"/>
      <c r="AL463" s="10"/>
      <c r="AM463" s="10"/>
      <c r="AN463" s="10"/>
      <c r="AO463" s="10"/>
      <c r="AP463" s="10"/>
      <c r="AQ463" s="10"/>
      <c r="AR463" s="10"/>
    </row>
    <row r="464">
      <c r="A464" s="7">
        <f>'Filtered Data'!A463</f>
        <v>15479</v>
      </c>
      <c r="B464" s="7">
        <f>'Filtered Data'!B463</f>
        <v>0</v>
      </c>
      <c r="C464" s="7">
        <f>'Filtered Data'!C463</f>
        <v>200</v>
      </c>
      <c r="D464" s="7">
        <f>'Filtered Data'!D463</f>
        <v>0</v>
      </c>
      <c r="E464" s="7">
        <f>'Filtered Data'!E463</f>
        <v>0</v>
      </c>
      <c r="F464" s="7">
        <f>'Filtered Data'!F463</f>
        <v>8</v>
      </c>
      <c r="G464" s="7" t="str">
        <f>'Filtered Data'!G463</f>
        <v>4c</v>
      </c>
      <c r="H464" s="7" t="str">
        <f>'Filtered Data'!H463</f>
        <v>00</v>
      </c>
      <c r="I464" s="7" t="str">
        <f>'Filtered Data'!I463</f>
        <v>2c</v>
      </c>
      <c r="J464" s="7" t="str">
        <f>'Filtered Data'!J463</f>
        <v>7b</v>
      </c>
      <c r="K464" s="7" t="str">
        <f>'Filtered Data'!K463</f>
        <v>07</v>
      </c>
      <c r="L464" s="7" t="str">
        <f>'Filtered Data'!L463</f>
        <v>00</v>
      </c>
      <c r="M464" s="7" t="str">
        <f>'Filtered Data'!M463</f>
        <v>02</v>
      </c>
      <c r="N464" s="7" t="str">
        <f>'Filtered Data'!N463</f>
        <v>00</v>
      </c>
      <c r="P464" s="9" t="e">
        <f t="shared" si="8"/>
        <v>#NUM!</v>
      </c>
      <c r="Q464" s="10"/>
      <c r="R464" s="10" t="str">
        <f>IF(C464=401,(HEX2DEC(_xlfn.CONCAT(H464,G464))/1000),"")</f>
        <v/>
      </c>
      <c r="S464" s="6">
        <f>HEX2DEC(_xlfn.CONCAT(N464,M464,L464,K464))</f>
        <v>131079</v>
      </c>
      <c r="T464" s="6">
        <f>IF(S464&gt;2147483647,S464-4294967296,S464)</f>
        <v>131079</v>
      </c>
      <c r="U464" s="6" t="str">
        <f>IF(C464=401,T464/1000,"")</f>
        <v/>
      </c>
      <c r="V464" s="10"/>
      <c r="W464" s="10"/>
      <c r="X464" s="10" t="str">
        <f>IF(C464=402,HEX2DEC(G464),"")</f>
        <v/>
      </c>
      <c r="Y464" s="10" t="str">
        <f>IF(C464=402,HEX2DEC(_xlfn.CONCAT(N464,M464,L464,K464))/1000,"")</f>
        <v/>
      </c>
      <c r="Z464" s="11"/>
      <c r="AA464" s="10"/>
      <c r="AB464" s="10"/>
      <c r="AC464" s="10" t="str">
        <f>IF(C464=403,HEX2DEC(_xlfn.CONCAT(N464,M464,L464,K464))/1000,"")</f>
        <v/>
      </c>
      <c r="AD464" s="10"/>
      <c r="AE464" s="10"/>
      <c r="AF464" s="10"/>
      <c r="AG464" s="10"/>
      <c r="AH464" s="10"/>
      <c r="AI464" s="10"/>
      <c r="AJ464" s="11"/>
      <c r="AK464" s="10"/>
      <c r="AL464" s="10"/>
      <c r="AM464" s="10"/>
      <c r="AN464" s="10"/>
      <c r="AO464" s="10"/>
      <c r="AP464" s="10"/>
      <c r="AQ464" s="10"/>
      <c r="AR464" s="10"/>
    </row>
    <row r="465">
      <c r="A465" s="7">
        <f>'Filtered Data'!A464</f>
        <v>15521</v>
      </c>
      <c r="B465" s="7">
        <f>'Filtered Data'!B464</f>
        <v>0</v>
      </c>
      <c r="C465" s="7">
        <f>'Filtered Data'!C464</f>
        <v>201</v>
      </c>
      <c r="D465" s="7">
        <f>'Filtered Data'!D464</f>
        <v>0</v>
      </c>
      <c r="E465" s="7">
        <f>'Filtered Data'!E464</f>
        <v>0</v>
      </c>
      <c r="F465" s="7">
        <f>'Filtered Data'!F464</f>
        <v>6</v>
      </c>
      <c r="G465" s="7" t="str">
        <f>'Filtered Data'!G464</f>
        <v>00</v>
      </c>
      <c r="H465" s="7" t="str">
        <f>'Filtered Data'!H464</f>
        <v>00</v>
      </c>
      <c r="I465" s="7" t="str">
        <f>'Filtered Data'!I464</f>
        <v>00</v>
      </c>
      <c r="J465" s="7" t="str">
        <f>'Filtered Data'!J464</f>
        <v>00</v>
      </c>
      <c r="K465" s="7" t="str">
        <f>'Filtered Data'!K464</f>
        <v>62</v>
      </c>
      <c r="L465" s="7" t="str">
        <f>'Filtered Data'!L464</f>
        <v>00</v>
      </c>
      <c r="M465" s="7" t="str">
        <f>'Filtered Data'!M464</f>
        <v/>
      </c>
      <c r="N465" s="7" t="str">
        <f>'Filtered Data'!N464</f>
        <v/>
      </c>
      <c r="P465" s="9" t="e">
        <f t="shared" si="8"/>
        <v>#NUM!</v>
      </c>
      <c r="Q465" s="10"/>
      <c r="R465" s="10" t="str">
        <f>IF(C465=401,(HEX2DEC(_xlfn.CONCAT(H465,G465))/1000),"")</f>
        <v/>
      </c>
      <c r="S465" s="6">
        <f>HEX2DEC(_xlfn.CONCAT(N465,M465,L465,K465))</f>
        <v>98</v>
      </c>
      <c r="T465" s="6">
        <f>IF(S465&gt;2147483647,S465-4294967296,S465)</f>
        <v>98</v>
      </c>
      <c r="U465" s="6" t="str">
        <f>IF(C465=401,T465/1000,"")</f>
        <v/>
      </c>
      <c r="V465" s="10"/>
      <c r="W465" s="10"/>
      <c r="X465" s="10" t="str">
        <f>IF(C465=402,HEX2DEC(G465),"")</f>
        <v/>
      </c>
      <c r="Y465" s="10" t="str">
        <f>IF(C465=402,HEX2DEC(_xlfn.CONCAT(N465,M465,L465,K465))/1000,"")</f>
        <v/>
      </c>
      <c r="Z465" s="11"/>
      <c r="AA465" s="10"/>
      <c r="AB465" s="10"/>
      <c r="AC465" s="10" t="str">
        <f>IF(C465=403,HEX2DEC(_xlfn.CONCAT(N465,M465,L465,K465))/1000,"")</f>
        <v/>
      </c>
      <c r="AD465" s="10"/>
      <c r="AE465" s="10"/>
      <c r="AF465" s="10"/>
      <c r="AG465" s="10"/>
      <c r="AH465" s="10"/>
      <c r="AI465" s="10"/>
      <c r="AJ465" s="11"/>
      <c r="AK465" s="10"/>
      <c r="AL465" s="10"/>
      <c r="AM465" s="10"/>
      <c r="AN465" s="10"/>
      <c r="AO465" s="10"/>
      <c r="AP465" s="10"/>
      <c r="AQ465" s="10"/>
      <c r="AR465" s="10"/>
    </row>
    <row r="466">
      <c r="A466" s="7">
        <f>'Filtered Data'!A465</f>
        <v>15522</v>
      </c>
      <c r="B466" s="7">
        <f>'Filtered Data'!B465</f>
        <v>1</v>
      </c>
      <c r="C466" s="7">
        <f>'Filtered Data'!C465</f>
        <v>300</v>
      </c>
      <c r="D466" s="7">
        <f>'Filtered Data'!D465</f>
        <v>0</v>
      </c>
      <c r="E466" s="7">
        <f>'Filtered Data'!E465</f>
        <v>0</v>
      </c>
      <c r="F466" s="7">
        <f>'Filtered Data'!F465</f>
        <v>8</v>
      </c>
      <c r="G466" s="7" t="str">
        <f>'Filtered Data'!G465</f>
        <v>03</v>
      </c>
      <c r="H466" s="7" t="str">
        <f>'Filtered Data'!H465</f>
        <v>5a</v>
      </c>
      <c r="I466" s="7" t="str">
        <f>'Filtered Data'!I465</f>
        <v>64</v>
      </c>
      <c r="J466" s="7" t="str">
        <f>'Filtered Data'!J465</f>
        <v>5a</v>
      </c>
      <c r="K466" s="7" t="str">
        <f>'Filtered Data'!K465</f>
        <v>41</v>
      </c>
      <c r="L466" s="7" t="str">
        <f>'Filtered Data'!L465</f>
        <v>00</v>
      </c>
      <c r="M466" s="7" t="str">
        <f>'Filtered Data'!M465</f>
        <v>32</v>
      </c>
      <c r="N466" s="7" t="str">
        <f>'Filtered Data'!N465</f>
        <v>21</v>
      </c>
      <c r="P466" s="9" t="e">
        <f t="shared" si="8"/>
        <v>#NUM!</v>
      </c>
      <c r="Q466" s="10"/>
      <c r="R466" s="10" t="str">
        <f>IF(C466=401,(HEX2DEC(_xlfn.CONCAT(H466,G466))/1000),"")</f>
        <v/>
      </c>
      <c r="S466" s="6">
        <f>HEX2DEC(_xlfn.CONCAT(N466,M466,L466,K466))</f>
        <v>556924993</v>
      </c>
      <c r="T466" s="6">
        <f>IF(S466&gt;2147483647,S466-4294967296,S466)</f>
        <v>556924993</v>
      </c>
      <c r="U466" s="6" t="str">
        <f>IF(C466=401,T466/1000,"")</f>
        <v/>
      </c>
      <c r="V466" s="10"/>
      <c r="W466" s="10"/>
      <c r="X466" s="10" t="str">
        <f>IF(C466=402,HEX2DEC(G466),"")</f>
        <v/>
      </c>
      <c r="Y466" s="10" t="str">
        <f>IF(C466=402,HEX2DEC(_xlfn.CONCAT(N466,M466,L466,K466))/1000,"")</f>
        <v/>
      </c>
      <c r="Z466" s="11"/>
      <c r="AA466" s="10"/>
      <c r="AB466" s="10"/>
      <c r="AC466" s="10" t="str">
        <f>IF(C466=403,HEX2DEC(_xlfn.CONCAT(N466,M466,L466,K466))/1000,"")</f>
        <v/>
      </c>
      <c r="AD466" s="10"/>
      <c r="AE466" s="10"/>
      <c r="AF466" s="10"/>
      <c r="AG466" s="10"/>
      <c r="AH466" s="10"/>
      <c r="AI466" s="10"/>
      <c r="AJ466" s="11"/>
      <c r="AK466" s="10"/>
      <c r="AL466" s="10"/>
      <c r="AM466" s="10"/>
      <c r="AN466" s="10"/>
      <c r="AO466" s="10"/>
      <c r="AP466" s="10"/>
      <c r="AQ466" s="10"/>
      <c r="AR466" s="10"/>
    </row>
    <row r="467">
      <c r="A467" s="7">
        <f>'Filtered Data'!A466</f>
        <v>15523</v>
      </c>
      <c r="B467" s="7">
        <f>'Filtered Data'!B466</f>
        <v>1</v>
      </c>
      <c r="C467" s="7">
        <f>'Filtered Data'!C466</f>
        <v>301</v>
      </c>
      <c r="D467" s="7">
        <f>'Filtered Data'!D466</f>
        <v>0</v>
      </c>
      <c r="E467" s="7">
        <f>'Filtered Data'!E466</f>
        <v>0</v>
      </c>
      <c r="F467" s="7">
        <f>'Filtered Data'!F466</f>
        <v>3</v>
      </c>
      <c r="G467" s="7" t="str">
        <f>'Filtered Data'!G466</f>
        <v>b3</v>
      </c>
      <c r="H467" s="7" t="str">
        <f>'Filtered Data'!H466</f>
        <v>01</v>
      </c>
      <c r="I467" s="7" t="str">
        <f>'Filtered Data'!I466</f>
        <v>00</v>
      </c>
      <c r="J467" s="7" t="str">
        <f>'Filtered Data'!J466</f>
        <v/>
      </c>
      <c r="K467" s="7" t="str">
        <f>'Filtered Data'!K466</f>
        <v/>
      </c>
      <c r="L467" s="7" t="str">
        <f>'Filtered Data'!L466</f>
        <v/>
      </c>
      <c r="M467" s="7" t="str">
        <f>'Filtered Data'!M466</f>
        <v/>
      </c>
      <c r="N467" s="7" t="str">
        <f>'Filtered Data'!N466</f>
        <v/>
      </c>
      <c r="P467" s="9"/>
      <c r="Q467" s="10"/>
      <c r="R467" s="10" t="str">
        <f>IF(C467=401,(HEX2DEC(_xlfn.CONCAT(H467,G467))/1000),"")</f>
        <v/>
      </c>
      <c r="S467" s="6">
        <f>HEX2DEC(_xlfn.CONCAT(N467,M467,L467,K467))</f>
        <v>0</v>
      </c>
      <c r="T467" s="6">
        <f>IF(S467&gt;2147483647,S467-4294967296,S467)</f>
        <v>0</v>
      </c>
      <c r="U467" s="6" t="str">
        <f>IF(C467=401,T467/1000,"")</f>
        <v/>
      </c>
      <c r="V467" s="10"/>
      <c r="W467" s="10"/>
      <c r="X467" s="10" t="str">
        <f>IF(C467=402,HEX2DEC(G467),"")</f>
        <v/>
      </c>
      <c r="Y467" s="10" t="str">
        <f>IF(C467=402,HEX2DEC(_xlfn.CONCAT(N467,M467,L467,K467))/1000,"")</f>
        <v/>
      </c>
      <c r="Z467" s="11"/>
      <c r="AA467" s="10"/>
      <c r="AB467" s="10"/>
      <c r="AC467" s="10" t="str">
        <f>IF(C467=403,HEX2DEC(_xlfn.CONCAT(N467,M467,L467,K467))/1000,"")</f>
        <v/>
      </c>
      <c r="AD467" s="10"/>
      <c r="AE467" s="10"/>
      <c r="AF467" s="10"/>
      <c r="AG467" s="10"/>
      <c r="AH467" s="10"/>
      <c r="AI467" s="10"/>
      <c r="AJ467" s="11"/>
      <c r="AK467" s="10"/>
      <c r="AL467" s="10"/>
      <c r="AM467" s="10"/>
      <c r="AN467" s="10"/>
      <c r="AO467" s="10"/>
      <c r="AP467" s="10"/>
      <c r="AQ467" s="10"/>
      <c r="AR467" s="10"/>
    </row>
    <row r="468">
      <c r="A468" s="7">
        <f>'Filtered Data'!A467</f>
        <v>15533</v>
      </c>
      <c r="B468" s="7">
        <f>'Filtered Data'!B467</f>
        <v>0</v>
      </c>
      <c r="C468" s="7">
        <f>'Filtered Data'!C467</f>
        <v>203</v>
      </c>
      <c r="D468" s="7">
        <f>'Filtered Data'!D467</f>
        <v>0</v>
      </c>
      <c r="E468" s="7">
        <f>'Filtered Data'!E467</f>
        <v>0</v>
      </c>
      <c r="F468" s="7">
        <f>'Filtered Data'!F467</f>
        <v>8</v>
      </c>
      <c r="G468" s="7" t="str">
        <f>'Filtered Data'!G467</f>
        <v>00</v>
      </c>
      <c r="H468" s="7" t="str">
        <f>'Filtered Data'!H467</f>
        <v>00</v>
      </c>
      <c r="I468" s="7" t="str">
        <f>'Filtered Data'!I467</f>
        <v>00</v>
      </c>
      <c r="J468" s="7" t="str">
        <f>'Filtered Data'!J467</f>
        <v>00</v>
      </c>
      <c r="K468" s="7" t="str">
        <f>'Filtered Data'!K467</f>
        <v>00</v>
      </c>
      <c r="L468" s="7" t="str">
        <f>'Filtered Data'!L467</f>
        <v>00</v>
      </c>
      <c r="M468" s="7" t="str">
        <f>'Filtered Data'!M467</f>
        <v>00</v>
      </c>
      <c r="N468" s="7" t="str">
        <f>'Filtered Data'!N467</f>
        <v>00</v>
      </c>
      <c r="P468" s="9" t="e">
        <f t="shared" si="8"/>
        <v>#NUM!</v>
      </c>
      <c r="Q468" s="10"/>
      <c r="R468" s="10" t="str">
        <f>IF(C468=401,(HEX2DEC(_xlfn.CONCAT(H468,G468))/1000),"")</f>
        <v/>
      </c>
      <c r="S468" s="6">
        <f>HEX2DEC(_xlfn.CONCAT(N468,M468,L468,K468))</f>
        <v>0</v>
      </c>
      <c r="T468" s="6">
        <f>IF(S468&gt;2147483647,S468-4294967296,S468)</f>
        <v>0</v>
      </c>
      <c r="U468" s="6" t="str">
        <f>IF(C468=401,T468/1000,"")</f>
        <v/>
      </c>
      <c r="V468" s="10"/>
      <c r="W468" s="10"/>
      <c r="X468" s="10" t="str">
        <f>IF(C468=402,HEX2DEC(G468),"")</f>
        <v/>
      </c>
      <c r="Y468" s="10" t="str">
        <f>IF(C468=402,HEX2DEC(_xlfn.CONCAT(N468,M468,L468,K468))/1000,"")</f>
        <v/>
      </c>
      <c r="Z468" s="11"/>
      <c r="AA468" s="10"/>
      <c r="AB468" s="10"/>
      <c r="AC468" s="10" t="str">
        <f>IF(C468=403,HEX2DEC(_xlfn.CONCAT(N468,M468,L468,K468))/1000,"")</f>
        <v/>
      </c>
      <c r="AD468" s="10"/>
      <c r="AE468" s="10"/>
      <c r="AF468" s="10"/>
      <c r="AG468" s="10"/>
      <c r="AH468" s="10"/>
      <c r="AI468" s="10"/>
      <c r="AJ468" s="11"/>
      <c r="AK468" s="10"/>
      <c r="AL468" s="10"/>
      <c r="AM468" s="10"/>
      <c r="AN468" s="10"/>
      <c r="AO468" s="10"/>
      <c r="AP468" s="10"/>
      <c r="AQ468" s="10"/>
      <c r="AR468" s="10"/>
    </row>
    <row r="469">
      <c r="A469" s="7">
        <f>'Filtered Data'!A468</f>
        <v>15559</v>
      </c>
      <c r="B469" s="7">
        <f>'Filtered Data'!B468</f>
        <v>0</v>
      </c>
      <c r="C469" s="7">
        <f>'Filtered Data'!C468</f>
        <v>401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6b</v>
      </c>
      <c r="H469" s="7" t="str">
        <f>'Filtered Data'!H468</f>
        <v>9a</v>
      </c>
      <c r="I469" s="7" t="str">
        <f>'Filtered Data'!I468</f>
        <v>00</v>
      </c>
      <c r="J469" s="7" t="str">
        <f>'Filtered Data'!J468</f>
        <v>00</v>
      </c>
      <c r="K469" s="7" t="str">
        <f>'Filtered Data'!K468</f>
        <v>4d</v>
      </c>
      <c r="L469" s="7" t="str">
        <f>'Filtered Data'!L468</f>
        <v>00</v>
      </c>
      <c r="M469" s="7" t="str">
        <f>'Filtered Data'!M468</f>
        <v>00</v>
      </c>
      <c r="N469" s="7" t="str">
        <f>'Filtered Data'!N468</f>
        <v>00</v>
      </c>
      <c r="P469" s="9" t="e">
        <f t="shared" si="8"/>
        <v>#NUM!</v>
      </c>
      <c r="Q469" s="10"/>
      <c r="R469" s="10">
        <f>IF(C469=401,(HEX2DEC(_xlfn.CONCAT(H469,G469))/1000),"")</f>
        <v>39.530999999999999</v>
      </c>
      <c r="S469" s="6">
        <f>HEX2DEC(_xlfn.CONCAT(N469,M469,L469,K469))</f>
        <v>77</v>
      </c>
      <c r="T469" s="6">
        <f>IF(S469&gt;2147483647,S469-4294967296,S469)</f>
        <v>77</v>
      </c>
      <c r="U469" s="6">
        <f>IF(C469=401,T469/1000,"")</f>
        <v>7.6999999999999999e-002</v>
      </c>
      <c r="V469" s="10"/>
      <c r="W469" s="10"/>
      <c r="X469" s="10" t="str">
        <f>IF(C469=402,HEX2DEC(G469),"")</f>
        <v/>
      </c>
      <c r="Y469" s="10" t="str">
        <f>IF(C469=402,HEX2DEC(_xlfn.CONCAT(N469,M469,L469,K469))/1000,"")</f>
        <v/>
      </c>
      <c r="Z469" s="11"/>
      <c r="AA469" s="10"/>
      <c r="AB469" s="10"/>
      <c r="AC469" s="10" t="str">
        <f>IF(C469=403,HEX2DEC(_xlfn.CONCAT(N469,M469,L469,K469))/1000,"")</f>
        <v/>
      </c>
      <c r="AD469" s="10"/>
      <c r="AE469" s="10"/>
      <c r="AF469" s="10"/>
      <c r="AG469" s="10"/>
      <c r="AH469" s="10"/>
      <c r="AI469" s="10"/>
      <c r="AJ469" s="11"/>
      <c r="AK469" s="10"/>
      <c r="AL469" s="10"/>
      <c r="AM469" s="10"/>
      <c r="AN469" s="10"/>
      <c r="AO469" s="10"/>
      <c r="AP469" s="10"/>
      <c r="AQ469" s="10"/>
      <c r="AR469" s="10"/>
    </row>
    <row r="470">
      <c r="A470" s="7">
        <f>'Filtered Data'!A469</f>
        <v>15573</v>
      </c>
      <c r="B470" s="7">
        <f>'Filtered Data'!B469</f>
        <v>1</v>
      </c>
      <c r="C470" s="7">
        <f>'Filtered Data'!C469</f>
        <v>300</v>
      </c>
      <c r="D470" s="7">
        <f>'Filtered Data'!D469</f>
        <v>0</v>
      </c>
      <c r="E470" s="7">
        <f>'Filtered Data'!E469</f>
        <v>0</v>
      </c>
      <c r="F470" s="7">
        <f>'Filtered Data'!F469</f>
        <v>8</v>
      </c>
      <c r="G470" s="7" t="str">
        <f>'Filtered Data'!G469</f>
        <v>03</v>
      </c>
      <c r="H470" s="7" t="str">
        <f>'Filtered Data'!H469</f>
        <v>5a</v>
      </c>
      <c r="I470" s="7" t="str">
        <f>'Filtered Data'!I469</f>
        <v>64</v>
      </c>
      <c r="J470" s="7" t="str">
        <f>'Filtered Data'!J469</f>
        <v>5a</v>
      </c>
      <c r="K470" s="7" t="str">
        <f>'Filtered Data'!K469</f>
        <v>41</v>
      </c>
      <c r="L470" s="7" t="str">
        <f>'Filtered Data'!L469</f>
        <v>00</v>
      </c>
      <c r="M470" s="7" t="str">
        <f>'Filtered Data'!M469</f>
        <v>32</v>
      </c>
      <c r="N470" s="7" t="str">
        <f>'Filtered Data'!N469</f>
        <v>22</v>
      </c>
      <c r="P470" s="9" t="e">
        <f t="shared" si="8"/>
        <v>#NUM!</v>
      </c>
      <c r="Q470" s="10"/>
      <c r="R470" s="10" t="str">
        <f>IF(C470=401,(HEX2DEC(_xlfn.CONCAT(H470,G470))/1000),"")</f>
        <v/>
      </c>
      <c r="S470" s="6">
        <f>HEX2DEC(_xlfn.CONCAT(N470,M470,L470,K470))</f>
        <v>573702209</v>
      </c>
      <c r="T470" s="6">
        <f>IF(S470&gt;2147483647,S470-4294967296,S470)</f>
        <v>573702209</v>
      </c>
      <c r="U470" s="6" t="str">
        <f>IF(C470=401,T470/1000,"")</f>
        <v/>
      </c>
      <c r="V470" s="10"/>
      <c r="W470" s="10"/>
      <c r="X470" s="10" t="str">
        <f>IF(C470=402,HEX2DEC(G470),"")</f>
        <v/>
      </c>
      <c r="Y470" s="10" t="str">
        <f>IF(C470=402,HEX2DEC(_xlfn.CONCAT(N470,M470,L470,K470))/1000,"")</f>
        <v/>
      </c>
      <c r="Z470" s="11"/>
      <c r="AA470" s="10"/>
      <c r="AB470" s="10"/>
      <c r="AC470" s="10" t="str">
        <f>IF(C470=403,HEX2DEC(_xlfn.CONCAT(N470,M470,L470,K470))/1000,"")</f>
        <v/>
      </c>
      <c r="AD470" s="10"/>
      <c r="AE470" s="10"/>
      <c r="AF470" s="10"/>
      <c r="AG470" s="10"/>
      <c r="AH470" s="10"/>
      <c r="AI470" s="10"/>
      <c r="AJ470" s="11"/>
      <c r="AK470" s="10"/>
      <c r="AL470" s="10"/>
      <c r="AM470" s="10"/>
      <c r="AN470" s="10"/>
      <c r="AO470" s="10"/>
      <c r="AP470" s="10"/>
      <c r="AQ470" s="10"/>
      <c r="AR470" s="10"/>
    </row>
    <row r="471">
      <c r="A471" s="7">
        <f>'Filtered Data'!A470</f>
        <v>15574</v>
      </c>
      <c r="B471" s="7">
        <f>'Filtered Data'!B470</f>
        <v>1</v>
      </c>
      <c r="C471" s="7">
        <f>'Filtered Data'!C470</f>
        <v>301</v>
      </c>
      <c r="D471" s="7">
        <f>'Filtered Data'!D470</f>
        <v>0</v>
      </c>
      <c r="E471" s="7">
        <f>'Filtered Data'!E470</f>
        <v>0</v>
      </c>
      <c r="F471" s="7">
        <f>'Filtered Data'!F470</f>
        <v>3</v>
      </c>
      <c r="G471" s="7" t="str">
        <f>'Filtered Data'!G470</f>
        <v>6b</v>
      </c>
      <c r="H471" s="7" t="str">
        <f>'Filtered Data'!H470</f>
        <v>02</v>
      </c>
      <c r="I471" s="7" t="str">
        <f>'Filtered Data'!I470</f>
        <v>00</v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>IF(C471=401,(HEX2DEC(_xlfn.CONCAT(H471,G471))/1000),"")</f>
        <v/>
      </c>
      <c r="S471" s="6">
        <f>HEX2DEC(_xlfn.CONCAT(N471,M471,L471,K471))</f>
        <v>0</v>
      </c>
      <c r="T471" s="6">
        <f>IF(S471&gt;2147483647,S471-4294967296,S471)</f>
        <v>0</v>
      </c>
      <c r="U471" s="6" t="str">
        <f>IF(C471=401,T471/1000,"")</f>
        <v/>
      </c>
      <c r="V471" s="10"/>
      <c r="W471" s="10"/>
      <c r="X471" s="10" t="str">
        <f>IF(C471=402,HEX2DEC(G471),"")</f>
        <v/>
      </c>
      <c r="Y471" s="10" t="str">
        <f>IF(C471=402,HEX2DEC(_xlfn.CONCAT(N471,M471,L471,K471))/1000,"")</f>
        <v/>
      </c>
      <c r="Z471" s="11"/>
      <c r="AA471" s="10"/>
      <c r="AB471" s="10"/>
      <c r="AC471" s="10" t="str">
        <f>IF(C471=403,HEX2DEC(_xlfn.CONCAT(N471,M471,L471,K471))/1000,"")</f>
        <v/>
      </c>
      <c r="AD471" s="10"/>
      <c r="AE471" s="10"/>
      <c r="AF471" s="10"/>
      <c r="AG471" s="10"/>
      <c r="AH471" s="10"/>
      <c r="AI471" s="10"/>
      <c r="AJ471" s="11"/>
      <c r="AK471" s="10"/>
      <c r="AL471" s="10"/>
      <c r="AM471" s="10"/>
      <c r="AN471" s="10"/>
      <c r="AO471" s="10"/>
      <c r="AP471" s="10"/>
      <c r="AQ471" s="10"/>
      <c r="AR471" s="10"/>
    </row>
    <row r="472">
      <c r="A472" s="7">
        <f>'Filtered Data'!A471</f>
        <v>15579</v>
      </c>
      <c r="B472" s="7">
        <f>'Filtered Data'!B471</f>
        <v>0</v>
      </c>
      <c r="C472" s="7">
        <f>'Filtered Data'!C471</f>
        <v>400</v>
      </c>
      <c r="D472" s="7">
        <f>'Filtered Data'!D471</f>
        <v>0</v>
      </c>
      <c r="E472" s="7">
        <f>'Filtered Data'!E471</f>
        <v>0</v>
      </c>
      <c r="F472" s="7">
        <f>'Filtered Data'!F471</f>
        <v>8</v>
      </c>
      <c r="G472" s="7" t="str">
        <f>'Filtered Data'!G471</f>
        <v>01</v>
      </c>
      <c r="H472" s="7" t="str">
        <f>'Filtered Data'!H471</f>
        <v>00</v>
      </c>
      <c r="I472" s="7" t="str">
        <f>'Filtered Data'!I471</f>
        <v>c</v>
      </c>
      <c r="J472" s="7" t="str">
        <f>'Filtered Data'!J471</f>
        <v>00</v>
      </c>
      <c r="K472" s="7" t="str">
        <f>'Filtered Data'!K471</f>
        <v>00</v>
      </c>
      <c r="L472" s="7" t="str">
        <f>'Filtered Data'!L471</f>
        <v>00</v>
      </c>
      <c r="M472" s="7" t="str">
        <f>'Filtered Data'!M471</f>
        <v>00</v>
      </c>
      <c r="N472" s="7" t="str">
        <f>'Filtered Data'!N471</f>
        <v>00</v>
      </c>
      <c r="P472" s="9" t="e">
        <f t="shared" si="8"/>
        <v>#NUM!</v>
      </c>
      <c r="Q472" s="10"/>
      <c r="R472" s="10" t="str">
        <f>IF(C472=401,(HEX2DEC(_xlfn.CONCAT(H472,G472))/1000),"")</f>
        <v/>
      </c>
      <c r="S472" s="6">
        <f>HEX2DEC(_xlfn.CONCAT(N472,M472,L472,K472))</f>
        <v>0</v>
      </c>
      <c r="T472" s="6">
        <f>IF(S472&gt;2147483647,S472-4294967296,S472)</f>
        <v>0</v>
      </c>
      <c r="U472" s="6" t="str">
        <f>IF(C472=401,T472/1000,"")</f>
        <v/>
      </c>
      <c r="V472" s="10"/>
      <c r="W472" s="10"/>
      <c r="X472" s="10" t="str">
        <f>IF(C472=402,HEX2DEC(G472),"")</f>
        <v/>
      </c>
      <c r="Y472" s="10" t="str">
        <f>IF(C472=402,HEX2DEC(_xlfn.CONCAT(N472,M472,L472,K472))/1000,"")</f>
        <v/>
      </c>
      <c r="Z472" s="11"/>
      <c r="AA472" s="10"/>
      <c r="AB472" s="10"/>
      <c r="AC472" s="10" t="str">
        <f>IF(C472=403,HEX2DEC(_xlfn.CONCAT(N472,M472,L472,K472))/1000,"")</f>
        <v/>
      </c>
      <c r="AD472" s="10"/>
      <c r="AE472" s="10"/>
      <c r="AF472" s="10"/>
      <c r="AG472" s="10"/>
      <c r="AH472" s="10"/>
      <c r="AI472" s="10"/>
      <c r="AJ472" s="11"/>
      <c r="AK472" s="10"/>
      <c r="AL472" s="10"/>
      <c r="AM472" s="10"/>
      <c r="AN472" s="10"/>
      <c r="AO472" s="10"/>
      <c r="AP472" s="10"/>
      <c r="AQ472" s="10"/>
      <c r="AR472" s="10"/>
    </row>
    <row r="473">
      <c r="A473" s="7">
        <f>'Filtered Data'!A472</f>
        <v>15621</v>
      </c>
      <c r="B473" s="7">
        <f>'Filtered Data'!B472</f>
        <v>0</v>
      </c>
      <c r="C473" s="7">
        <f>'Filtered Data'!C472</f>
        <v>201</v>
      </c>
      <c r="D473" s="7">
        <f>'Filtered Data'!D472</f>
        <v>0</v>
      </c>
      <c r="E473" s="7">
        <f>'Filtered Data'!E472</f>
        <v>0</v>
      </c>
      <c r="F473" s="7">
        <f>'Filtered Data'!F472</f>
        <v>6</v>
      </c>
      <c r="G473" s="7" t="str">
        <f>'Filtered Data'!G472</f>
        <v>00</v>
      </c>
      <c r="H473" s="7" t="str">
        <f>'Filtered Data'!H472</f>
        <v>00</v>
      </c>
      <c r="I473" s="7" t="str">
        <f>'Filtered Data'!I472</f>
        <v>7c</v>
      </c>
      <c r="J473" s="7" t="str">
        <f>'Filtered Data'!J472</f>
        <v>01</v>
      </c>
      <c r="K473" s="7" t="str">
        <f>'Filtered Data'!K472</f>
        <v>62</v>
      </c>
      <c r="L473" s="7" t="str">
        <f>'Filtered Data'!L472</f>
        <v>00</v>
      </c>
      <c r="M473" s="7" t="str">
        <f>'Filtered Data'!M472</f>
        <v/>
      </c>
      <c r="N473" s="7" t="str">
        <f>'Filtered Data'!N472</f>
        <v/>
      </c>
      <c r="P473" s="9" t="e">
        <f t="shared" si="8"/>
        <v>#NUM!</v>
      </c>
      <c r="Q473" s="10"/>
      <c r="R473" s="10" t="str">
        <f>IF(C473=401,(HEX2DEC(_xlfn.CONCAT(H473,G473))/1000),"")</f>
        <v/>
      </c>
      <c r="S473" s="6">
        <f>HEX2DEC(_xlfn.CONCAT(N473,M473,L473,K473))</f>
        <v>98</v>
      </c>
      <c r="T473" s="6">
        <f>IF(S473&gt;2147483647,S473-4294967296,S473)</f>
        <v>98</v>
      </c>
      <c r="U473" s="6" t="str">
        <f>IF(C473=401,T473/1000,"")</f>
        <v/>
      </c>
      <c r="V473" s="10"/>
      <c r="W473" s="10"/>
      <c r="X473" s="10" t="str">
        <f>IF(C473=402,HEX2DEC(G473),"")</f>
        <v/>
      </c>
      <c r="Y473" s="10" t="str">
        <f>IF(C473=402,HEX2DEC(_xlfn.CONCAT(N473,M473,L473,K473))/1000,"")</f>
        <v/>
      </c>
      <c r="Z473" s="11"/>
      <c r="AA473" s="10"/>
      <c r="AB473" s="10"/>
      <c r="AC473" s="10" t="str">
        <f>IF(C473=403,HEX2DEC(_xlfn.CONCAT(N473,M473,L473,K473))/1000,"")</f>
        <v/>
      </c>
      <c r="AD473" s="10"/>
      <c r="AE473" s="10"/>
      <c r="AF473" s="10"/>
      <c r="AG473" s="10"/>
      <c r="AH473" s="10"/>
      <c r="AI473" s="10"/>
      <c r="AJ473" s="11"/>
      <c r="AK473" s="10"/>
      <c r="AL473" s="10"/>
      <c r="AM473" s="10"/>
      <c r="AN473" s="10"/>
      <c r="AO473" s="10"/>
      <c r="AP473" s="10"/>
      <c r="AQ473" s="10"/>
      <c r="AR473" s="10"/>
    </row>
    <row r="474">
      <c r="A474" s="7">
        <f>'Filtered Data'!A473</f>
        <v>15622</v>
      </c>
      <c r="B474" s="7">
        <f>'Filtered Data'!B473</f>
        <v>1</v>
      </c>
      <c r="C474" s="7">
        <f>'Filtered Data'!C473</f>
        <v>300</v>
      </c>
      <c r="D474" s="7">
        <f>'Filtered Data'!D473</f>
        <v>0</v>
      </c>
      <c r="E474" s="7">
        <f>'Filtered Data'!E473</f>
        <v>0</v>
      </c>
      <c r="F474" s="7">
        <f>'Filtered Data'!F473</f>
        <v>8</v>
      </c>
      <c r="G474" s="7" t="str">
        <f>'Filtered Data'!G473</f>
        <v>03</v>
      </c>
      <c r="H474" s="7" t="str">
        <f>'Filtered Data'!H473</f>
        <v>5a</v>
      </c>
      <c r="I474" s="7" t="str">
        <f>'Filtered Data'!I473</f>
        <v>64</v>
      </c>
      <c r="J474" s="7" t="str">
        <f>'Filtered Data'!J473</f>
        <v>5a</v>
      </c>
      <c r="K474" s="7" t="str">
        <f>'Filtered Data'!K473</f>
        <v>41</v>
      </c>
      <c r="L474" s="7" t="str">
        <f>'Filtered Data'!L473</f>
        <v>00</v>
      </c>
      <c r="M474" s="7" t="str">
        <f>'Filtered Data'!M473</f>
        <v>32</v>
      </c>
      <c r="N474" s="7" t="str">
        <f>'Filtered Data'!N473</f>
        <v>23</v>
      </c>
      <c r="P474" s="9" t="e">
        <f t="shared" si="8"/>
        <v>#NUM!</v>
      </c>
      <c r="Q474" s="10"/>
      <c r="R474" s="10" t="str">
        <f>IF(C474=401,(HEX2DEC(_xlfn.CONCAT(H474,G474))/1000),"")</f>
        <v/>
      </c>
      <c r="S474" s="6">
        <f>HEX2DEC(_xlfn.CONCAT(N474,M474,L474,K474))</f>
        <v>590479425</v>
      </c>
      <c r="T474" s="6">
        <f>IF(S474&gt;2147483647,S474-4294967296,S474)</f>
        <v>590479425</v>
      </c>
      <c r="U474" s="6" t="str">
        <f>IF(C474=401,T474/1000,"")</f>
        <v/>
      </c>
      <c r="V474" s="10"/>
      <c r="W474" s="10"/>
      <c r="X474" s="10" t="str">
        <f>IF(C474=402,HEX2DEC(G474),"")</f>
        <v/>
      </c>
      <c r="Y474" s="10" t="str">
        <f>IF(C474=402,HEX2DEC(_xlfn.CONCAT(N474,M474,L474,K474))/1000,"")</f>
        <v/>
      </c>
      <c r="Z474" s="11"/>
      <c r="AA474" s="10"/>
      <c r="AB474" s="10"/>
      <c r="AC474" s="10" t="str">
        <f>IF(C474=403,HEX2DEC(_xlfn.CONCAT(N474,M474,L474,K474))/1000,"")</f>
        <v/>
      </c>
      <c r="AD474" s="10"/>
      <c r="AE474" s="10"/>
      <c r="AF474" s="10"/>
      <c r="AG474" s="10"/>
      <c r="AH474" s="10"/>
      <c r="AI474" s="10"/>
      <c r="AJ474" s="11"/>
      <c r="AK474" s="10"/>
      <c r="AL474" s="10"/>
      <c r="AM474" s="10"/>
      <c r="AN474" s="10"/>
      <c r="AO474" s="10"/>
      <c r="AP474" s="10"/>
      <c r="AQ474" s="10"/>
      <c r="AR474" s="10"/>
    </row>
    <row r="475">
      <c r="A475" s="7">
        <f>'Filtered Data'!A474</f>
        <v>15623</v>
      </c>
      <c r="B475" s="7">
        <f>'Filtered Data'!B474</f>
        <v>1</v>
      </c>
      <c r="C475" s="7">
        <f>'Filtered Data'!C474</f>
        <v>301</v>
      </c>
      <c r="D475" s="7">
        <f>'Filtered Data'!D474</f>
        <v>0</v>
      </c>
      <c r="E475" s="7">
        <f>'Filtered Data'!E474</f>
        <v>0</v>
      </c>
      <c r="F475" s="7">
        <f>'Filtered Data'!F474</f>
        <v>3</v>
      </c>
      <c r="G475" s="7" t="str">
        <f>'Filtered Data'!G474</f>
        <v>96</v>
      </c>
      <c r="H475" s="7" t="str">
        <f>'Filtered Data'!H474</f>
        <v>03</v>
      </c>
      <c r="I475" s="7" t="str">
        <f>'Filtered Data'!I474</f>
        <v>00</v>
      </c>
      <c r="J475" s="7" t="str">
        <f>'Filtered Data'!J474</f>
        <v/>
      </c>
      <c r="K475" s="7" t="str">
        <f>'Filtered Data'!K474</f>
        <v/>
      </c>
      <c r="L475" s="7" t="str">
        <f>'Filtered Data'!L474</f>
        <v/>
      </c>
      <c r="M475" s="7" t="str">
        <f>'Filtered Data'!M474</f>
        <v/>
      </c>
      <c r="N475" s="7" t="str">
        <f>'Filtered Data'!N474</f>
        <v/>
      </c>
      <c r="P475" s="9"/>
      <c r="Q475" s="10"/>
      <c r="R475" s="10" t="str">
        <f>IF(C475=401,(HEX2DEC(_xlfn.CONCAT(H475,G475))/1000),"")</f>
        <v/>
      </c>
      <c r="S475" s="6">
        <f>HEX2DEC(_xlfn.CONCAT(N475,M475,L475,K475))</f>
        <v>0</v>
      </c>
      <c r="T475" s="6">
        <f>IF(S475&gt;2147483647,S475-4294967296,S475)</f>
        <v>0</v>
      </c>
      <c r="U475" s="6" t="str">
        <f>IF(C475=401,T475/1000,"")</f>
        <v/>
      </c>
      <c r="V475" s="10"/>
      <c r="W475" s="10"/>
      <c r="X475" s="10" t="str">
        <f>IF(C475=402,HEX2DEC(G475),"")</f>
        <v/>
      </c>
      <c r="Y475" s="10" t="str">
        <f>IF(C475=402,HEX2DEC(_xlfn.CONCAT(N475,M475,L475,K475))/1000,"")</f>
        <v/>
      </c>
      <c r="Z475" s="11"/>
      <c r="AA475" s="10"/>
      <c r="AB475" s="10"/>
      <c r="AC475" s="10" t="str">
        <f>IF(C475=403,HEX2DEC(_xlfn.CONCAT(N475,M475,L475,K475))/1000,"")</f>
        <v/>
      </c>
      <c r="AD475" s="10"/>
      <c r="AE475" s="10"/>
      <c r="AF475" s="10"/>
      <c r="AG475" s="10"/>
      <c r="AH475" s="10"/>
      <c r="AI475" s="10"/>
      <c r="AJ475" s="11"/>
      <c r="AK475" s="10"/>
      <c r="AL475" s="10"/>
      <c r="AM475" s="10"/>
      <c r="AN475" s="10"/>
      <c r="AO475" s="10"/>
      <c r="AP475" s="10"/>
      <c r="AQ475" s="10"/>
      <c r="AR475" s="10"/>
    </row>
    <row r="476">
      <c r="A476" s="7">
        <f>'Filtered Data'!A475</f>
        <v>15633</v>
      </c>
      <c r="B476" s="7">
        <f>'Filtered Data'!B475</f>
        <v>0</v>
      </c>
      <c r="C476" s="7">
        <f>'Filtered Data'!C475</f>
        <v>203</v>
      </c>
      <c r="D476" s="7">
        <f>'Filtered Data'!D475</f>
        <v>0</v>
      </c>
      <c r="E476" s="7">
        <f>'Filtered Data'!E475</f>
        <v>0</v>
      </c>
      <c r="F476" s="7">
        <f>'Filtered Data'!F475</f>
        <v>8</v>
      </c>
      <c r="G476" s="7" t="str">
        <f>'Filtered Data'!G475</f>
        <v>e1</v>
      </c>
      <c r="H476" s="7" t="str">
        <f>'Filtered Data'!H475</f>
        <v>00</v>
      </c>
      <c r="I476" s="7" t="str">
        <f>'Filtered Data'!I475</f>
        <v>a8</v>
      </c>
      <c r="J476" s="7" t="str">
        <f>'Filtered Data'!J475</f>
        <v>17</v>
      </c>
      <c r="K476" s="7" t="str">
        <f>'Filtered Data'!K475</f>
        <v>01</v>
      </c>
      <c r="L476" s="7" t="str">
        <f>'Filtered Data'!L475</f>
        <v>00</v>
      </c>
      <c r="M476" s="7" t="str">
        <f>'Filtered Data'!M475</f>
        <v>00</v>
      </c>
      <c r="N476" s="7" t="str">
        <f>'Filtered Data'!N475</f>
        <v>00</v>
      </c>
      <c r="P476" s="9" t="e">
        <f t="shared" si="8"/>
        <v>#NUM!</v>
      </c>
      <c r="Q476" s="10"/>
      <c r="R476" s="10" t="str">
        <f>IF(C476=401,(HEX2DEC(_xlfn.CONCAT(H476,G476))/1000),"")</f>
        <v/>
      </c>
      <c r="S476" s="6">
        <f>HEX2DEC(_xlfn.CONCAT(N476,M476,L476,K476))</f>
        <v>1</v>
      </c>
      <c r="T476" s="6">
        <f>IF(S476&gt;2147483647,S476-4294967296,S476)</f>
        <v>1</v>
      </c>
      <c r="U476" s="6" t="str">
        <f>IF(C476=401,T476/1000,"")</f>
        <v/>
      </c>
      <c r="V476" s="10"/>
      <c r="W476" s="10"/>
      <c r="X476" s="10" t="str">
        <f>IF(C476=402,HEX2DEC(G476),"")</f>
        <v/>
      </c>
      <c r="Y476" s="10" t="str">
        <f>IF(C476=402,HEX2DEC(_xlfn.CONCAT(N476,M476,L476,K476))/1000,"")</f>
        <v/>
      </c>
      <c r="Z476" s="11"/>
      <c r="AA476" s="10"/>
      <c r="AB476" s="10"/>
      <c r="AC476" s="10" t="str">
        <f>IF(C476=403,HEX2DEC(_xlfn.CONCAT(N476,M476,L476,K476))/1000,"")</f>
        <v/>
      </c>
      <c r="AD476" s="10"/>
      <c r="AE476" s="10"/>
      <c r="AF476" s="10"/>
      <c r="AG476" s="10"/>
      <c r="AH476" s="10"/>
      <c r="AI476" s="10"/>
      <c r="AJ476" s="11"/>
      <c r="AK476" s="10"/>
      <c r="AL476" s="10"/>
      <c r="AM476" s="10"/>
      <c r="AN476" s="10"/>
      <c r="AO476" s="10"/>
      <c r="AP476" s="10"/>
      <c r="AQ476" s="10"/>
      <c r="AR476" s="10"/>
    </row>
    <row r="477">
      <c r="A477" s="7">
        <f>'Filtered Data'!A476</f>
        <v>15659</v>
      </c>
      <c r="B477" s="7">
        <f>'Filtered Data'!B476</f>
        <v>0</v>
      </c>
      <c r="C477" s="7">
        <f>'Filtered Data'!C476</f>
        <v>401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6b</v>
      </c>
      <c r="H477" s="7" t="str">
        <f>'Filtered Data'!H476</f>
        <v>9a</v>
      </c>
      <c r="I477" s="7" t="str">
        <f>'Filtered Data'!I476</f>
        <v>00</v>
      </c>
      <c r="J477" s="7" t="str">
        <f>'Filtered Data'!J476</f>
        <v>00</v>
      </c>
      <c r="K477" s="7" t="str">
        <f>'Filtered Data'!K476</f>
        <v>4d</v>
      </c>
      <c r="L477" s="7" t="str">
        <f>'Filtered Data'!L476</f>
        <v>00</v>
      </c>
      <c r="M477" s="7" t="str">
        <f>'Filtered Data'!M476</f>
        <v>00</v>
      </c>
      <c r="N477" s="7" t="str">
        <f>'Filtered Data'!N476</f>
        <v>00</v>
      </c>
      <c r="P477" s="9" t="e">
        <f t="shared" si="8"/>
        <v>#NUM!</v>
      </c>
      <c r="Q477" s="10"/>
      <c r="R477" s="10">
        <f>IF(C477=401,(HEX2DEC(_xlfn.CONCAT(H477,G477))/1000),"")</f>
        <v>39.530999999999999</v>
      </c>
      <c r="S477" s="6">
        <f>HEX2DEC(_xlfn.CONCAT(N477,M477,L477,K477))</f>
        <v>77</v>
      </c>
      <c r="T477" s="6">
        <f>IF(S477&gt;2147483647,S477-4294967296,S477)</f>
        <v>77</v>
      </c>
      <c r="U477" s="6">
        <f>IF(C477=401,T477/1000,"")</f>
        <v>7.6999999999999999e-002</v>
      </c>
      <c r="V477" s="10"/>
      <c r="W477" s="10"/>
      <c r="X477" s="10" t="str">
        <f>IF(C477=402,HEX2DEC(G477),"")</f>
        <v/>
      </c>
      <c r="Y477" s="10" t="str">
        <f>IF(C477=402,HEX2DEC(_xlfn.CONCAT(N477,M477,L477,K477))/1000,"")</f>
        <v/>
      </c>
      <c r="Z477" s="11"/>
      <c r="AA477" s="10"/>
      <c r="AB477" s="10"/>
      <c r="AC477" s="10" t="str">
        <f>IF(C477=403,HEX2DEC(_xlfn.CONCAT(N477,M477,L477,K477))/1000,"")</f>
        <v/>
      </c>
      <c r="AD477" s="10"/>
      <c r="AE477" s="10"/>
      <c r="AF477" s="10"/>
      <c r="AG477" s="10"/>
      <c r="AH477" s="10"/>
      <c r="AI477" s="10"/>
      <c r="AJ477" s="11"/>
      <c r="AK477" s="10"/>
      <c r="AL477" s="10"/>
      <c r="AM477" s="10"/>
      <c r="AN477" s="10"/>
      <c r="AO477" s="10"/>
      <c r="AP477" s="10"/>
      <c r="AQ477" s="10"/>
      <c r="AR477" s="10"/>
    </row>
    <row r="478">
      <c r="A478" s="7">
        <f>'Filtered Data'!A477</f>
        <v>15673</v>
      </c>
      <c r="B478" s="7">
        <f>'Filtered Data'!B477</f>
        <v>1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41</v>
      </c>
      <c r="L478" s="7" t="str">
        <f>'Filtered Data'!L477</f>
        <v>00</v>
      </c>
      <c r="M478" s="7" t="str">
        <f>'Filtered Data'!M477</f>
        <v>32</v>
      </c>
      <c r="N478" s="7" t="str">
        <f>'Filtered Data'!N477</f>
        <v>64</v>
      </c>
      <c r="P478" s="9" t="e">
        <f t="shared" si="8"/>
        <v>#NUM!</v>
      </c>
      <c r="Q478" s="10"/>
      <c r="R478" s="10" t="str">
        <f>IF(C478=401,(HEX2DEC(_xlfn.CONCAT(H478,G478))/1000),"")</f>
        <v/>
      </c>
      <c r="S478" s="6">
        <f>HEX2DEC(_xlfn.CONCAT(N478,M478,L478,K478))</f>
        <v>1680998465</v>
      </c>
      <c r="T478" s="6">
        <f>IF(S478&gt;2147483647,S478-4294967296,S478)</f>
        <v>1680998465</v>
      </c>
      <c r="U478" s="6" t="str">
        <f>IF(C478=401,T478/1000,"")</f>
        <v/>
      </c>
      <c r="V478" s="10"/>
      <c r="W478" s="10"/>
      <c r="X478" s="10" t="str">
        <f>IF(C478=402,HEX2DEC(G478),"")</f>
        <v/>
      </c>
      <c r="Y478" s="10" t="str">
        <f>IF(C478=402,HEX2DEC(_xlfn.CONCAT(N478,M478,L478,K478))/1000,"")</f>
        <v/>
      </c>
      <c r="Z478" s="11"/>
      <c r="AA478" s="10"/>
      <c r="AB478" s="10"/>
      <c r="AC478" s="10" t="str">
        <f>IF(C478=403,HEX2DEC(_xlfn.CONCAT(N478,M478,L478,K478))/1000,"")</f>
        <v/>
      </c>
      <c r="AD478" s="10"/>
      <c r="AE478" s="10"/>
      <c r="AF478" s="10"/>
      <c r="AG478" s="10"/>
      <c r="AH478" s="10"/>
      <c r="AI478" s="10"/>
      <c r="AJ478" s="11"/>
      <c r="AK478" s="10"/>
      <c r="AL478" s="10"/>
      <c r="AM478" s="10"/>
      <c r="AN478" s="10"/>
      <c r="AO478" s="10"/>
      <c r="AP478" s="10"/>
      <c r="AQ478" s="10"/>
      <c r="AR478" s="10"/>
    </row>
    <row r="479">
      <c r="A479" s="7">
        <f>'Filtered Data'!A478</f>
        <v>15674</v>
      </c>
      <c r="B479" s="7">
        <f>'Filtered Data'!B478</f>
        <v>1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03</v>
      </c>
      <c r="H479" s="7" t="str">
        <f>'Filtered Data'!H478</f>
        <v>04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>IF(C479=401,(HEX2DEC(_xlfn.CONCAT(H479,G479))/1000),"")</f>
        <v/>
      </c>
      <c r="S479" s="6">
        <f>HEX2DEC(_xlfn.CONCAT(N479,M479,L479,K479))</f>
        <v>0</v>
      </c>
      <c r="T479" s="6">
        <f>IF(S479&gt;2147483647,S479-4294967296,S479)</f>
        <v>0</v>
      </c>
      <c r="U479" s="6" t="str">
        <f>IF(C479=401,T479/1000,"")</f>
        <v/>
      </c>
      <c r="V479" s="10"/>
      <c r="W479" s="10"/>
      <c r="X479" s="10" t="str">
        <f>IF(C479=402,HEX2DEC(G479),"")</f>
        <v/>
      </c>
      <c r="Y479" s="10" t="str">
        <f>IF(C479=402,HEX2DEC(_xlfn.CONCAT(N479,M479,L479,K479))/1000,"")</f>
        <v/>
      </c>
      <c r="Z479" s="11"/>
      <c r="AA479" s="10"/>
      <c r="AB479" s="10"/>
      <c r="AC479" s="10" t="str">
        <f>IF(C479=403,HEX2DEC(_xlfn.CONCAT(N479,M479,L479,K479))/1000,"")</f>
        <v/>
      </c>
      <c r="AD479" s="10"/>
      <c r="AE479" s="10"/>
      <c r="AF479" s="10"/>
      <c r="AG479" s="10"/>
      <c r="AH479" s="10"/>
      <c r="AI479" s="10"/>
      <c r="AJ479" s="11"/>
      <c r="AK479" s="10"/>
      <c r="AL479" s="10"/>
      <c r="AM479" s="10"/>
      <c r="AN479" s="10"/>
      <c r="AO479" s="10"/>
      <c r="AP479" s="10"/>
      <c r="AQ479" s="10"/>
      <c r="AR479" s="10"/>
    </row>
    <row r="480">
      <c r="A480" s="7">
        <f>'Filtered Data'!A479</f>
        <v>15679</v>
      </c>
      <c r="B480" s="7">
        <f>'Filtered Data'!B479</f>
        <v>0</v>
      </c>
      <c r="C480" s="7">
        <f>'Filtered Data'!C479</f>
        <v>400</v>
      </c>
      <c r="D480" s="7">
        <f>'Filtered Data'!D479</f>
        <v>0</v>
      </c>
      <c r="E480" s="7">
        <f>'Filtered Data'!E479</f>
        <v>0</v>
      </c>
      <c r="F480" s="7">
        <f>'Filtered Data'!F479</f>
        <v>8</v>
      </c>
      <c r="G480" s="7" t="str">
        <f>'Filtered Data'!G479</f>
        <v>01</v>
      </c>
      <c r="H480" s="7" t="str">
        <f>'Filtered Data'!H479</f>
        <v>00</v>
      </c>
      <c r="I480" s="7" t="str">
        <f>'Filtered Data'!I479</f>
        <v>c</v>
      </c>
      <c r="J480" s="7" t="str">
        <f>'Filtered Data'!J479</f>
        <v>00</v>
      </c>
      <c r="K480" s="7" t="str">
        <f>'Filtered Data'!K479</f>
        <v>00</v>
      </c>
      <c r="L480" s="7" t="str">
        <f>'Filtered Data'!L479</f>
        <v>00</v>
      </c>
      <c r="M480" s="7" t="str">
        <f>'Filtered Data'!M479</f>
        <v>00</v>
      </c>
      <c r="N480" s="7" t="str">
        <f>'Filtered Data'!N479</f>
        <v>00</v>
      </c>
      <c r="P480" s="9" t="e">
        <f t="shared" si="8"/>
        <v>#NUM!</v>
      </c>
      <c r="Q480" s="10"/>
      <c r="R480" s="10" t="str">
        <f>IF(C480=401,(HEX2DEC(_xlfn.CONCAT(H480,G480))/1000),"")</f>
        <v/>
      </c>
      <c r="S480" s="6">
        <f>HEX2DEC(_xlfn.CONCAT(N480,M480,L480,K480))</f>
        <v>0</v>
      </c>
      <c r="T480" s="6">
        <f>IF(S480&gt;2147483647,S480-4294967296,S480)</f>
        <v>0</v>
      </c>
      <c r="U480" s="6" t="str">
        <f>IF(C480=401,T480/1000,"")</f>
        <v/>
      </c>
      <c r="V480" s="10"/>
      <c r="W480" s="10"/>
      <c r="X480" s="10" t="str">
        <f>IF(C480=402,HEX2DEC(G480),"")</f>
        <v/>
      </c>
      <c r="Y480" s="10" t="str">
        <f>IF(C480=402,HEX2DEC(_xlfn.CONCAT(N480,M480,L480,K480))/1000,"")</f>
        <v/>
      </c>
      <c r="Z480" s="11"/>
      <c r="AA480" s="10"/>
      <c r="AB480" s="10"/>
      <c r="AC480" s="10" t="str">
        <f>IF(C480=403,HEX2DEC(_xlfn.CONCAT(N480,M480,L480,K480))/1000,"")</f>
        <v/>
      </c>
      <c r="AD480" s="10"/>
      <c r="AE480" s="10"/>
      <c r="AF480" s="10"/>
      <c r="AG480" s="10"/>
      <c r="AH480" s="10"/>
      <c r="AI480" s="10"/>
      <c r="AJ480" s="11"/>
      <c r="AK480" s="10"/>
      <c r="AL480" s="10"/>
      <c r="AM480" s="10"/>
      <c r="AN480" s="10"/>
      <c r="AO480" s="10"/>
      <c r="AP480" s="10"/>
      <c r="AQ480" s="10"/>
      <c r="AR480" s="10"/>
    </row>
    <row r="481">
      <c r="A481" s="7">
        <f>'Filtered Data'!A480</f>
        <v>15721</v>
      </c>
      <c r="B481" s="7">
        <f>'Filtered Data'!B480</f>
        <v>0</v>
      </c>
      <c r="C481" s="7">
        <f>'Filtered Data'!C480</f>
        <v>201</v>
      </c>
      <c r="D481" s="7">
        <f>'Filtered Data'!D480</f>
        <v>0</v>
      </c>
      <c r="E481" s="7">
        <f>'Filtered Data'!E480</f>
        <v>0</v>
      </c>
      <c r="F481" s="7">
        <f>'Filtered Data'!F480</f>
        <v>6</v>
      </c>
      <c r="G481" s="7" t="str">
        <f>'Filtered Data'!G480</f>
        <v>00</v>
      </c>
      <c r="H481" s="7" t="str">
        <f>'Filtered Data'!H480</f>
        <v>00</v>
      </c>
      <c r="I481" s="7" t="str">
        <f>'Filtered Data'!I480</f>
        <v>be</v>
      </c>
      <c r="J481" s="7" t="str">
        <f>'Filtered Data'!J480</f>
        <v>00</v>
      </c>
      <c r="K481" s="7" t="str">
        <f>'Filtered Data'!K480</f>
        <v>62</v>
      </c>
      <c r="L481" s="7" t="str">
        <f>'Filtered Data'!L480</f>
        <v>00</v>
      </c>
      <c r="M481" s="7" t="str">
        <f>'Filtered Data'!M480</f>
        <v/>
      </c>
      <c r="N481" s="7" t="str">
        <f>'Filtered Data'!N480</f>
        <v/>
      </c>
      <c r="P481" s="9" t="e">
        <f t="shared" si="8"/>
        <v>#NUM!</v>
      </c>
      <c r="Q481" s="10"/>
      <c r="R481" s="10" t="str">
        <f>IF(C481=401,(HEX2DEC(_xlfn.CONCAT(H481,G481))/1000),"")</f>
        <v/>
      </c>
      <c r="S481" s="6">
        <f>HEX2DEC(_xlfn.CONCAT(N481,M481,L481,K481))</f>
        <v>98</v>
      </c>
      <c r="T481" s="6">
        <f>IF(S481&gt;2147483647,S481-4294967296,S481)</f>
        <v>98</v>
      </c>
      <c r="U481" s="6" t="str">
        <f>IF(C481=401,T481/1000,"")</f>
        <v/>
      </c>
      <c r="V481" s="10"/>
      <c r="W481" s="10"/>
      <c r="X481" s="10" t="str">
        <f>IF(C481=402,HEX2DEC(G481),"")</f>
        <v/>
      </c>
      <c r="Y481" s="10" t="str">
        <f>IF(C481=402,HEX2DEC(_xlfn.CONCAT(N481,M481,L481,K481))/1000,"")</f>
        <v/>
      </c>
      <c r="Z481" s="11"/>
      <c r="AA481" s="10"/>
      <c r="AB481" s="10"/>
      <c r="AC481" s="10" t="str">
        <f>IF(C481=403,HEX2DEC(_xlfn.CONCAT(N481,M481,L481,K481))/1000,"")</f>
        <v/>
      </c>
      <c r="AD481" s="10"/>
      <c r="AE481" s="10"/>
      <c r="AF481" s="10"/>
      <c r="AG481" s="10"/>
      <c r="AH481" s="10"/>
      <c r="AI481" s="10"/>
      <c r="AJ481" s="11"/>
      <c r="AK481" s="10"/>
      <c r="AL481" s="10"/>
      <c r="AM481" s="10"/>
      <c r="AN481" s="10"/>
      <c r="AO481" s="10"/>
      <c r="AP481" s="10"/>
      <c r="AQ481" s="10"/>
      <c r="AR481" s="10"/>
    </row>
    <row r="482">
      <c r="A482" s="7">
        <f>'Filtered Data'!A481</f>
        <v>15722</v>
      </c>
      <c r="B482" s="7">
        <f>'Filtered Data'!B481</f>
        <v>1</v>
      </c>
      <c r="C482" s="7">
        <f>'Filtered Data'!C481</f>
        <v>300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03</v>
      </c>
      <c r="H482" s="7" t="str">
        <f>'Filtered Data'!H481</f>
        <v>5a</v>
      </c>
      <c r="I482" s="7" t="str">
        <f>'Filtered Data'!I481</f>
        <v>64</v>
      </c>
      <c r="J482" s="7" t="str">
        <f>'Filtered Data'!J481</f>
        <v>5a</v>
      </c>
      <c r="K482" s="7" t="str">
        <f>'Filtered Data'!K481</f>
        <v>41</v>
      </c>
      <c r="L482" s="7" t="str">
        <f>'Filtered Data'!L481</f>
        <v>00</v>
      </c>
      <c r="M482" s="7" t="str">
        <f>'Filtered Data'!M481</f>
        <v>32</v>
      </c>
      <c r="N482" s="7" t="str">
        <f>'Filtered Data'!N481</f>
        <v>65</v>
      </c>
      <c r="P482" s="9" t="e">
        <f t="shared" si="8"/>
        <v>#NUM!</v>
      </c>
      <c r="Q482" s="10"/>
      <c r="R482" s="10" t="str">
        <f>IF(C482=401,(HEX2DEC(_xlfn.CONCAT(H482,G482))/1000),"")</f>
        <v/>
      </c>
      <c r="S482" s="6">
        <f>HEX2DEC(_xlfn.CONCAT(N482,M482,L482,K482))</f>
        <v>1697775681</v>
      </c>
      <c r="T482" s="6">
        <f>IF(S482&gt;2147483647,S482-4294967296,S482)</f>
        <v>1697775681</v>
      </c>
      <c r="U482" s="6" t="str">
        <f>IF(C482=401,T482/1000,"")</f>
        <v/>
      </c>
      <c r="V482" s="10"/>
      <c r="W482" s="10"/>
      <c r="X482" s="10" t="str">
        <f>IF(C482=402,HEX2DEC(G482),"")</f>
        <v/>
      </c>
      <c r="Y482" s="10" t="str">
        <f>IF(C482=402,HEX2DEC(_xlfn.CONCAT(N482,M482,L482,K482))/1000,"")</f>
        <v/>
      </c>
      <c r="Z482" s="11"/>
      <c r="AA482" s="10"/>
      <c r="AB482" s="10"/>
      <c r="AC482" s="10" t="str">
        <f>IF(C482=403,HEX2DEC(_xlfn.CONCAT(N482,M482,L482,K482))/1000,"")</f>
        <v/>
      </c>
      <c r="AD482" s="10"/>
      <c r="AE482" s="10"/>
      <c r="AF482" s="10"/>
      <c r="AG482" s="10"/>
      <c r="AH482" s="10"/>
      <c r="AI482" s="10"/>
      <c r="AJ482" s="11"/>
      <c r="AK482" s="10"/>
      <c r="AL482" s="10"/>
      <c r="AM482" s="10"/>
      <c r="AN482" s="10"/>
      <c r="AO482" s="10"/>
      <c r="AP482" s="10"/>
      <c r="AQ482" s="10"/>
      <c r="AR482" s="10"/>
    </row>
    <row r="483">
      <c r="A483" s="7">
        <f>'Filtered Data'!A482</f>
        <v>15723</v>
      </c>
      <c r="B483" s="7">
        <f>'Filtered Data'!B482</f>
        <v>1</v>
      </c>
      <c r="C483" s="7">
        <f>'Filtered Data'!C482</f>
        <v>301</v>
      </c>
      <c r="D483" s="7">
        <f>'Filtered Data'!D482</f>
        <v>0</v>
      </c>
      <c r="E483" s="7">
        <f>'Filtered Data'!E482</f>
        <v>0</v>
      </c>
      <c r="F483" s="7">
        <f>'Filtered Data'!F482</f>
        <v>3</v>
      </c>
      <c r="G483" s="7" t="str">
        <f>'Filtered Data'!G482</f>
        <v>54</v>
      </c>
      <c r="H483" s="7" t="str">
        <f>'Filtered Data'!H482</f>
        <v>05</v>
      </c>
      <c r="I483" s="7" t="str">
        <f>'Filtered Data'!I482</f>
        <v>00</v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>IF(C483=401,(HEX2DEC(_xlfn.CONCAT(H483,G483))/1000),"")</f>
        <v/>
      </c>
      <c r="S483" s="6">
        <f>HEX2DEC(_xlfn.CONCAT(N483,M483,L483,K483))</f>
        <v>0</v>
      </c>
      <c r="T483" s="6">
        <f>IF(S483&gt;2147483647,S483-4294967296,S483)</f>
        <v>0</v>
      </c>
      <c r="U483" s="6" t="str">
        <f>IF(C483=401,T483/1000,"")</f>
        <v/>
      </c>
      <c r="V483" s="10"/>
      <c r="W483" s="10"/>
      <c r="X483" s="10" t="str">
        <f>IF(C483=402,HEX2DEC(G483),"")</f>
        <v/>
      </c>
      <c r="Y483" s="10" t="str">
        <f>IF(C483=402,HEX2DEC(_xlfn.CONCAT(N483,M483,L483,K483))/1000,"")</f>
        <v/>
      </c>
      <c r="Z483" s="11"/>
      <c r="AA483" s="10"/>
      <c r="AB483" s="10"/>
      <c r="AC483" s="10" t="str">
        <f>IF(C483=403,HEX2DEC(_xlfn.CONCAT(N483,M483,L483,K483))/1000,"")</f>
        <v/>
      </c>
      <c r="AD483" s="10"/>
      <c r="AE483" s="10"/>
      <c r="AF483" s="10"/>
      <c r="AG483" s="10"/>
      <c r="AH483" s="10"/>
      <c r="AI483" s="10"/>
      <c r="AJ483" s="11"/>
      <c r="AK483" s="10"/>
      <c r="AL483" s="10"/>
      <c r="AM483" s="10"/>
      <c r="AN483" s="10"/>
      <c r="AO483" s="10"/>
      <c r="AP483" s="10"/>
      <c r="AQ483" s="10"/>
      <c r="AR483" s="10"/>
    </row>
    <row r="484">
      <c r="A484" s="7">
        <f>'Filtered Data'!A483</f>
        <v>15733</v>
      </c>
      <c r="B484" s="7">
        <f>'Filtered Data'!B483</f>
        <v>0</v>
      </c>
      <c r="C484" s="7">
        <f>'Filtered Data'!C483</f>
        <v>203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79</v>
      </c>
      <c r="H484" s="7" t="str">
        <f>'Filtered Data'!H483</f>
        <v>01</v>
      </c>
      <c r="I484" s="7" t="str">
        <f>'Filtered Data'!I483</f>
        <v>00</v>
      </c>
      <c r="J484" s="7" t="str">
        <f>'Filtered Data'!J483</f>
        <v>d7</v>
      </c>
      <c r="K484" s="7" t="str">
        <f>'Filtered Data'!K483</f>
        <v>01</v>
      </c>
      <c r="L484" s="7" t="str">
        <f>'Filtered Data'!L483</f>
        <v>00</v>
      </c>
      <c r="M484" s="7" t="str">
        <f>'Filtered Data'!M483</f>
        <v>00</v>
      </c>
      <c r="N484" s="7" t="str">
        <f>'Filtered Data'!N483</f>
        <v>00</v>
      </c>
      <c r="P484" s="9" t="e">
        <f t="shared" ref="P484:P547" si="9">HEX2DEC(_xlfn.CONCAT(G484:N484))</f>
        <v>#NUM!</v>
      </c>
      <c r="Q484" s="10"/>
      <c r="R484" s="10" t="str">
        <f>IF(C484=401,(HEX2DEC(_xlfn.CONCAT(H484,G484))/1000),"")</f>
        <v/>
      </c>
      <c r="S484" s="6">
        <f>HEX2DEC(_xlfn.CONCAT(N484,M484,L484,K484))</f>
        <v>1</v>
      </c>
      <c r="T484" s="6">
        <f>IF(S484&gt;2147483647,S484-4294967296,S484)</f>
        <v>1</v>
      </c>
      <c r="U484" s="6" t="str">
        <f>IF(C484=401,T484/1000,"")</f>
        <v/>
      </c>
      <c r="V484" s="10"/>
      <c r="W484" s="10"/>
      <c r="X484" s="10" t="str">
        <f>IF(C484=402,HEX2DEC(G484),"")</f>
        <v/>
      </c>
      <c r="Y484" s="10" t="str">
        <f>IF(C484=402,HEX2DEC(_xlfn.CONCAT(N484,M484,L484,K484))/1000,"")</f>
        <v/>
      </c>
      <c r="Z484" s="11"/>
      <c r="AA484" s="10"/>
      <c r="AB484" s="10"/>
      <c r="AC484" s="10" t="str">
        <f>IF(C484=403,HEX2DEC(_xlfn.CONCAT(N484,M484,L484,K484))/1000,"")</f>
        <v/>
      </c>
      <c r="AD484" s="10"/>
      <c r="AE484" s="10"/>
      <c r="AF484" s="10"/>
      <c r="AG484" s="10"/>
      <c r="AH484" s="10"/>
      <c r="AI484" s="10"/>
      <c r="AJ484" s="11"/>
      <c r="AK484" s="10"/>
      <c r="AL484" s="10"/>
      <c r="AM484" s="10"/>
      <c r="AN484" s="10"/>
      <c r="AO484" s="10"/>
      <c r="AP484" s="10"/>
      <c r="AQ484" s="10"/>
      <c r="AR484" s="10"/>
    </row>
    <row r="485">
      <c r="A485" s="7">
        <f>'Filtered Data'!A484</f>
        <v>15759</v>
      </c>
      <c r="B485" s="7">
        <f>'Filtered Data'!B484</f>
        <v>0</v>
      </c>
      <c r="C485" s="7">
        <f>'Filtered Data'!C484</f>
        <v>401</v>
      </c>
      <c r="D485" s="7">
        <f>'Filtered Data'!D484</f>
        <v>0</v>
      </c>
      <c r="E485" s="7">
        <f>'Filtered Data'!E484</f>
        <v>0</v>
      </c>
      <c r="F485" s="7">
        <f>'Filtered Data'!F484</f>
        <v>8</v>
      </c>
      <c r="G485" s="7" t="str">
        <f>'Filtered Data'!G484</f>
        <v>67</v>
      </c>
      <c r="H485" s="7" t="str">
        <f>'Filtered Data'!H484</f>
        <v>9a</v>
      </c>
      <c r="I485" s="7" t="str">
        <f>'Filtered Data'!I484</f>
        <v>00</v>
      </c>
      <c r="J485" s="7" t="str">
        <f>'Filtered Data'!J484</f>
        <v>00</v>
      </c>
      <c r="K485" s="7" t="str">
        <f>'Filtered Data'!K484</f>
        <v>4d</v>
      </c>
      <c r="L485" s="7" t="str">
        <f>'Filtered Data'!L484</f>
        <v>00</v>
      </c>
      <c r="M485" s="7" t="str">
        <f>'Filtered Data'!M484</f>
        <v>00</v>
      </c>
      <c r="N485" s="7" t="str">
        <f>'Filtered Data'!N484</f>
        <v>00</v>
      </c>
      <c r="P485" s="9" t="e">
        <f t="shared" si="9"/>
        <v>#NUM!</v>
      </c>
      <c r="Q485" s="10"/>
      <c r="R485" s="10">
        <f>IF(C485=401,(HEX2DEC(_xlfn.CONCAT(H485,G485))/1000),"")</f>
        <v>39.527000000000001</v>
      </c>
      <c r="S485" s="6">
        <f>HEX2DEC(_xlfn.CONCAT(N485,M485,L485,K485))</f>
        <v>77</v>
      </c>
      <c r="T485" s="6">
        <f>IF(S485&gt;2147483647,S485-4294967296,S485)</f>
        <v>77</v>
      </c>
      <c r="U485" s="6">
        <f>IF(C485=401,T485/1000,"")</f>
        <v>7.6999999999999999e-002</v>
      </c>
      <c r="V485" s="10"/>
      <c r="W485" s="10"/>
      <c r="X485" s="10" t="str">
        <f>IF(C485=402,HEX2DEC(G485),"")</f>
        <v/>
      </c>
      <c r="Y485" s="10" t="str">
        <f>IF(C485=402,HEX2DEC(_xlfn.CONCAT(N485,M485,L485,K485))/1000,"")</f>
        <v/>
      </c>
      <c r="Z485" s="11"/>
      <c r="AA485" s="10"/>
      <c r="AB485" s="10"/>
      <c r="AC485" s="10" t="str">
        <f>IF(C485=403,HEX2DEC(_xlfn.CONCAT(N485,M485,L485,K485))/1000,"")</f>
        <v/>
      </c>
      <c r="AD485" s="10"/>
      <c r="AE485" s="10"/>
      <c r="AF485" s="10"/>
      <c r="AG485" s="10"/>
      <c r="AH485" s="10"/>
      <c r="AI485" s="10"/>
      <c r="AJ485" s="11"/>
      <c r="AK485" s="10"/>
      <c r="AL485" s="10"/>
      <c r="AM485" s="10"/>
      <c r="AN485" s="10"/>
      <c r="AO485" s="10"/>
      <c r="AP485" s="10"/>
      <c r="AQ485" s="10"/>
      <c r="AR485" s="10"/>
    </row>
    <row r="486">
      <c r="A486" s="7">
        <f>'Filtered Data'!A485</f>
        <v>15773</v>
      </c>
      <c r="B486" s="7">
        <f>'Filtered Data'!B485</f>
        <v>1</v>
      </c>
      <c r="C486" s="7">
        <f>'Filtered Data'!C485</f>
        <v>300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03</v>
      </c>
      <c r="H486" s="7" t="str">
        <f>'Filtered Data'!H485</f>
        <v>5a</v>
      </c>
      <c r="I486" s="7" t="str">
        <f>'Filtered Data'!I485</f>
        <v>64</v>
      </c>
      <c r="J486" s="7" t="str">
        <f>'Filtered Data'!J485</f>
        <v>5a</v>
      </c>
      <c r="K486" s="7" t="str">
        <f>'Filtered Data'!K485</f>
        <v>41</v>
      </c>
      <c r="L486" s="7" t="str">
        <f>'Filtered Data'!L485</f>
        <v>00</v>
      </c>
      <c r="M486" s="7" t="str">
        <f>'Filtered Data'!M485</f>
        <v>32</v>
      </c>
      <c r="N486" s="7" t="str">
        <f>'Filtered Data'!N485</f>
        <v>66</v>
      </c>
      <c r="P486" s="9" t="e">
        <f t="shared" si="9"/>
        <v>#NUM!</v>
      </c>
      <c r="Q486" s="10"/>
      <c r="R486" s="10" t="str">
        <f>IF(C486=401,(HEX2DEC(_xlfn.CONCAT(H486,G486))/1000),"")</f>
        <v/>
      </c>
      <c r="S486" s="6">
        <f>HEX2DEC(_xlfn.CONCAT(N486,M486,L486,K486))</f>
        <v>1714552897</v>
      </c>
      <c r="T486" s="6">
        <f>IF(S486&gt;2147483647,S486-4294967296,S486)</f>
        <v>1714552897</v>
      </c>
      <c r="U486" s="6" t="str">
        <f>IF(C486=401,T486/1000,"")</f>
        <v/>
      </c>
      <c r="V486" s="10"/>
      <c r="W486" s="10"/>
      <c r="X486" s="10" t="str">
        <f>IF(C486=402,HEX2DEC(G486),"")</f>
        <v/>
      </c>
      <c r="Y486" s="10" t="str">
        <f>IF(C486=402,HEX2DEC(_xlfn.CONCAT(N486,M486,L486,K486))/1000,"")</f>
        <v/>
      </c>
      <c r="Z486" s="11"/>
      <c r="AA486" s="10"/>
      <c r="AB486" s="10"/>
      <c r="AC486" s="10" t="str">
        <f>IF(C486=403,HEX2DEC(_xlfn.CONCAT(N486,M486,L486,K486))/1000,"")</f>
        <v/>
      </c>
      <c r="AD486" s="10"/>
      <c r="AE486" s="10"/>
      <c r="AF486" s="10"/>
      <c r="AG486" s="10"/>
      <c r="AH486" s="10"/>
      <c r="AI486" s="10"/>
      <c r="AJ486" s="11"/>
      <c r="AK486" s="10"/>
      <c r="AL486" s="10"/>
      <c r="AM486" s="10"/>
      <c r="AN486" s="10"/>
      <c r="AO486" s="10"/>
      <c r="AP486" s="10"/>
      <c r="AQ486" s="10"/>
      <c r="AR486" s="10"/>
    </row>
    <row r="487">
      <c r="A487" s="7">
        <f>'Filtered Data'!A486</f>
        <v>15774</v>
      </c>
      <c r="B487" s="7">
        <f>'Filtered Data'!B486</f>
        <v>1</v>
      </c>
      <c r="C487" s="7">
        <f>'Filtered Data'!C486</f>
        <v>301</v>
      </c>
      <c r="D487" s="7">
        <f>'Filtered Data'!D486</f>
        <v>0</v>
      </c>
      <c r="E487" s="7">
        <f>'Filtered Data'!E486</f>
        <v>0</v>
      </c>
      <c r="F487" s="7">
        <f>'Filtered Data'!F486</f>
        <v>3</v>
      </c>
      <c r="G487" s="7" t="str">
        <f>'Filtered Data'!G486</f>
        <v>f5</v>
      </c>
      <c r="H487" s="7" t="str">
        <f>'Filtered Data'!H486</f>
        <v>06</v>
      </c>
      <c r="I487" s="7" t="str">
        <f>'Filtered Data'!I486</f>
        <v>00</v>
      </c>
      <c r="J487" s="7" t="str">
        <f>'Filtered Data'!J486</f>
        <v/>
      </c>
      <c r="K487" s="7" t="str">
        <f>'Filtered Data'!K486</f>
        <v/>
      </c>
      <c r="L487" s="7" t="str">
        <f>'Filtered Data'!L486</f>
        <v/>
      </c>
      <c r="M487" s="7" t="str">
        <f>'Filtered Data'!M486</f>
        <v/>
      </c>
      <c r="N487" s="7" t="str">
        <f>'Filtered Data'!N486</f>
        <v/>
      </c>
      <c r="P487" s="9"/>
      <c r="Q487" s="10"/>
      <c r="R487" s="10" t="str">
        <f>IF(C487=401,(HEX2DEC(_xlfn.CONCAT(H487,G487))/1000),"")</f>
        <v/>
      </c>
      <c r="S487" s="6">
        <f>HEX2DEC(_xlfn.CONCAT(N487,M487,L487,K487))</f>
        <v>0</v>
      </c>
      <c r="T487" s="6">
        <f>IF(S487&gt;2147483647,S487-4294967296,S487)</f>
        <v>0</v>
      </c>
      <c r="U487" s="6" t="str">
        <f>IF(C487=401,T487/1000,"")</f>
        <v/>
      </c>
      <c r="V487" s="10"/>
      <c r="W487" s="10"/>
      <c r="X487" s="10" t="str">
        <f>IF(C487=402,HEX2DEC(G487),"")</f>
        <v/>
      </c>
      <c r="Y487" s="10" t="str">
        <f>IF(C487=402,HEX2DEC(_xlfn.CONCAT(N487,M487,L487,K487))/1000,"")</f>
        <v/>
      </c>
      <c r="Z487" s="11"/>
      <c r="AA487" s="10"/>
      <c r="AB487" s="10"/>
      <c r="AC487" s="10" t="str">
        <f>IF(C487=403,HEX2DEC(_xlfn.CONCAT(N487,M487,L487,K487))/1000,"")</f>
        <v/>
      </c>
      <c r="AD487" s="10"/>
      <c r="AE487" s="10"/>
      <c r="AF487" s="10"/>
      <c r="AG487" s="10"/>
      <c r="AH487" s="10"/>
      <c r="AI487" s="10"/>
      <c r="AJ487" s="11"/>
      <c r="AK487" s="10"/>
      <c r="AL487" s="10"/>
      <c r="AM487" s="10"/>
      <c r="AN487" s="10"/>
      <c r="AO487" s="10"/>
      <c r="AP487" s="10"/>
      <c r="AQ487" s="10"/>
      <c r="AR487" s="10"/>
    </row>
    <row r="488">
      <c r="A488" s="7">
        <f>'Filtered Data'!A487</f>
        <v>15779</v>
      </c>
      <c r="B488" s="7">
        <f>'Filtered Data'!B487</f>
        <v>0</v>
      </c>
      <c r="C488" s="7">
        <f>'Filtered Data'!C487</f>
        <v>400</v>
      </c>
      <c r="D488" s="7">
        <f>'Filtered Data'!D487</f>
        <v>0</v>
      </c>
      <c r="E488" s="7">
        <f>'Filtered Data'!E487</f>
        <v>0</v>
      </c>
      <c r="F488" s="7">
        <f>'Filtered Data'!F487</f>
        <v>8</v>
      </c>
      <c r="G488" s="7" t="str">
        <f>'Filtered Data'!G487</f>
        <v>01</v>
      </c>
      <c r="H488" s="7" t="str">
        <f>'Filtered Data'!H487</f>
        <v>00</v>
      </c>
      <c r="I488" s="7" t="str">
        <f>'Filtered Data'!I487</f>
        <v>c</v>
      </c>
      <c r="J488" s="7" t="str">
        <f>'Filtered Data'!J487</f>
        <v>00</v>
      </c>
      <c r="K488" s="7" t="str">
        <f>'Filtered Data'!K487</f>
        <v>00</v>
      </c>
      <c r="L488" s="7" t="str">
        <f>'Filtered Data'!L487</f>
        <v>00</v>
      </c>
      <c r="M488" s="7" t="str">
        <f>'Filtered Data'!M487</f>
        <v>00</v>
      </c>
      <c r="N488" s="7" t="str">
        <f>'Filtered Data'!N487</f>
        <v>00</v>
      </c>
      <c r="P488" s="9" t="e">
        <f t="shared" si="9"/>
        <v>#NUM!</v>
      </c>
      <c r="Q488" s="10"/>
      <c r="R488" s="10" t="str">
        <f>IF(C488=401,(HEX2DEC(_xlfn.CONCAT(H488,G488))/1000),"")</f>
        <v/>
      </c>
      <c r="S488" s="6">
        <f>HEX2DEC(_xlfn.CONCAT(N488,M488,L488,K488))</f>
        <v>0</v>
      </c>
      <c r="T488" s="6">
        <f>IF(S488&gt;2147483647,S488-4294967296,S488)</f>
        <v>0</v>
      </c>
      <c r="U488" s="6" t="str">
        <f>IF(C488=401,T488/1000,"")</f>
        <v/>
      </c>
      <c r="V488" s="10"/>
      <c r="W488" s="10"/>
      <c r="X488" s="10" t="str">
        <f>IF(C488=402,HEX2DEC(G488),"")</f>
        <v/>
      </c>
      <c r="Y488" s="10" t="str">
        <f>IF(C488=402,HEX2DEC(_xlfn.CONCAT(N488,M488,L488,K488))/1000,"")</f>
        <v/>
      </c>
      <c r="Z488" s="11"/>
      <c r="AA488" s="10"/>
      <c r="AB488" s="10"/>
      <c r="AC488" s="10" t="str">
        <f>IF(C488=403,HEX2DEC(_xlfn.CONCAT(N488,M488,L488,K488))/1000,"")</f>
        <v/>
      </c>
      <c r="AD488" s="10"/>
      <c r="AE488" s="10"/>
      <c r="AF488" s="10"/>
      <c r="AG488" s="10"/>
      <c r="AH488" s="10"/>
      <c r="AI488" s="10"/>
      <c r="AJ488" s="11"/>
      <c r="AK488" s="10"/>
      <c r="AL488" s="10"/>
      <c r="AM488" s="10"/>
      <c r="AN488" s="10"/>
      <c r="AO488" s="10"/>
      <c r="AP488" s="10"/>
      <c r="AQ488" s="10"/>
      <c r="AR488" s="10"/>
    </row>
    <row r="489">
      <c r="A489" s="7">
        <f>'Filtered Data'!A488</f>
        <v>15821</v>
      </c>
      <c r="B489" s="7">
        <f>'Filtered Data'!B488</f>
        <v>0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00</v>
      </c>
      <c r="H489" s="7" t="str">
        <f>'Filtered Data'!H488</f>
        <v>00</v>
      </c>
      <c r="I489" s="7" t="str">
        <f>'Filtered Data'!I488</f>
        <v>1e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9"/>
        <v>#NUM!</v>
      </c>
      <c r="Q489" s="10"/>
      <c r="R489" s="10" t="str">
        <f>IF(C489=401,(HEX2DEC(_xlfn.CONCAT(H489,G489))/1000),"")</f>
        <v/>
      </c>
      <c r="S489" s="6">
        <f>HEX2DEC(_xlfn.CONCAT(N489,M489,L489,K489))</f>
        <v>98</v>
      </c>
      <c r="T489" s="6">
        <f>IF(S489&gt;2147483647,S489-4294967296,S489)</f>
        <v>98</v>
      </c>
      <c r="U489" s="6" t="str">
        <f>IF(C489=401,T489/1000,"")</f>
        <v/>
      </c>
      <c r="V489" s="10"/>
      <c r="W489" s="10"/>
      <c r="X489" s="10" t="str">
        <f>IF(C489=402,HEX2DEC(G489),"")</f>
        <v/>
      </c>
      <c r="Y489" s="10" t="str">
        <f>IF(C489=402,HEX2DEC(_xlfn.CONCAT(N489,M489,L489,K489))/1000,"")</f>
        <v/>
      </c>
      <c r="Z489" s="11"/>
      <c r="AA489" s="10"/>
      <c r="AB489" s="10"/>
      <c r="AC489" s="10" t="str">
        <f>IF(C489=403,HEX2DEC(_xlfn.CONCAT(N489,M489,L489,K489))/1000,"")</f>
        <v/>
      </c>
      <c r="AD489" s="10"/>
      <c r="AE489" s="10"/>
      <c r="AF489" s="10"/>
      <c r="AG489" s="10"/>
      <c r="AH489" s="10"/>
      <c r="AI489" s="10"/>
      <c r="AJ489" s="11"/>
      <c r="AK489" s="10"/>
      <c r="AL489" s="10"/>
      <c r="AM489" s="10"/>
      <c r="AN489" s="10"/>
      <c r="AO489" s="10"/>
      <c r="AP489" s="10"/>
      <c r="AQ489" s="10"/>
      <c r="AR489" s="10"/>
    </row>
    <row r="490">
      <c r="A490" s="7">
        <f>'Filtered Data'!A489</f>
        <v>15822</v>
      </c>
      <c r="B490" s="7">
        <f>'Filtered Data'!B489</f>
        <v>1</v>
      </c>
      <c r="C490" s="7">
        <f>'Filtered Data'!C489</f>
        <v>300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03</v>
      </c>
      <c r="H490" s="7" t="str">
        <f>'Filtered Data'!H489</f>
        <v>5a</v>
      </c>
      <c r="I490" s="7" t="str">
        <f>'Filtered Data'!I489</f>
        <v>64</v>
      </c>
      <c r="J490" s="7" t="str">
        <f>'Filtered Data'!J489</f>
        <v>5a</v>
      </c>
      <c r="K490" s="7" t="str">
        <f>'Filtered Data'!K489</f>
        <v>41</v>
      </c>
      <c r="L490" s="7" t="str">
        <f>'Filtered Data'!L489</f>
        <v>00</v>
      </c>
      <c r="M490" s="7" t="str">
        <f>'Filtered Data'!M489</f>
        <v>32</v>
      </c>
      <c r="N490" s="7" t="str">
        <f>'Filtered Data'!N489</f>
        <v>67</v>
      </c>
      <c r="P490" s="9" t="e">
        <f t="shared" si="9"/>
        <v>#NUM!</v>
      </c>
      <c r="Q490" s="10"/>
      <c r="R490" s="10" t="str">
        <f>IF(C490=401,(HEX2DEC(_xlfn.CONCAT(H490,G490))/1000),"")</f>
        <v/>
      </c>
      <c r="S490" s="6">
        <f>HEX2DEC(_xlfn.CONCAT(N490,M490,L490,K490))</f>
        <v>1731330113</v>
      </c>
      <c r="T490" s="6">
        <f>IF(S490&gt;2147483647,S490-4294967296,S490)</f>
        <v>1731330113</v>
      </c>
      <c r="U490" s="6" t="str">
        <f>IF(C490=401,T490/1000,"")</f>
        <v/>
      </c>
      <c r="V490" s="10"/>
      <c r="W490" s="10"/>
      <c r="X490" s="10" t="str">
        <f>IF(C490=402,HEX2DEC(G490),"")</f>
        <v/>
      </c>
      <c r="Y490" s="10" t="str">
        <f>IF(C490=402,HEX2DEC(_xlfn.CONCAT(N490,M490,L490,K490))/1000,"")</f>
        <v/>
      </c>
      <c r="Z490" s="11"/>
      <c r="AA490" s="10"/>
      <c r="AB490" s="10"/>
      <c r="AC490" s="10" t="str">
        <f>IF(C490=403,HEX2DEC(_xlfn.CONCAT(N490,M490,L490,K490))/1000,"")</f>
        <v/>
      </c>
      <c r="AD490" s="10"/>
      <c r="AE490" s="10"/>
      <c r="AF490" s="10"/>
      <c r="AG490" s="10"/>
      <c r="AH490" s="10"/>
      <c r="AI490" s="10"/>
      <c r="AJ490" s="11"/>
      <c r="AK490" s="10"/>
      <c r="AL490" s="10"/>
      <c r="AM490" s="10"/>
      <c r="AN490" s="10"/>
      <c r="AO490" s="10"/>
      <c r="AP490" s="10"/>
      <c r="AQ490" s="10"/>
      <c r="AR490" s="10"/>
    </row>
    <row r="491">
      <c r="A491" s="7">
        <f>'Filtered Data'!A490</f>
        <v>15823</v>
      </c>
      <c r="B491" s="7">
        <f>'Filtered Data'!B490</f>
        <v>1</v>
      </c>
      <c r="C491" s="7">
        <f>'Filtered Data'!C490</f>
        <v>301</v>
      </c>
      <c r="D491" s="7">
        <f>'Filtered Data'!D490</f>
        <v>0</v>
      </c>
      <c r="E491" s="7">
        <f>'Filtered Data'!E490</f>
        <v>0</v>
      </c>
      <c r="F491" s="7">
        <f>'Filtered Data'!F490</f>
        <v>3</v>
      </c>
      <c r="G491" s="7" t="str">
        <f>'Filtered Data'!G490</f>
        <v>b8</v>
      </c>
      <c r="H491" s="7" t="str">
        <f>'Filtered Data'!H490</f>
        <v>07</v>
      </c>
      <c r="I491" s="7" t="str">
        <f>'Filtered Data'!I490</f>
        <v>00</v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>IF(C491=401,(HEX2DEC(_xlfn.CONCAT(H491,G491))/1000),"")</f>
        <v/>
      </c>
      <c r="S491" s="6">
        <f>HEX2DEC(_xlfn.CONCAT(N491,M491,L491,K491))</f>
        <v>0</v>
      </c>
      <c r="T491" s="6">
        <f>IF(S491&gt;2147483647,S491-4294967296,S491)</f>
        <v>0</v>
      </c>
      <c r="U491" s="6" t="str">
        <f>IF(C491=401,T491/1000,"")</f>
        <v/>
      </c>
      <c r="V491" s="10"/>
      <c r="W491" s="10"/>
      <c r="X491" s="10" t="str">
        <f>IF(C491=402,HEX2DEC(G491),"")</f>
        <v/>
      </c>
      <c r="Y491" s="10" t="str">
        <f>IF(C491=402,HEX2DEC(_xlfn.CONCAT(N491,M491,L491,K491))/1000,"")</f>
        <v/>
      </c>
      <c r="Z491" s="11"/>
      <c r="AA491" s="10"/>
      <c r="AB491" s="10"/>
      <c r="AC491" s="10" t="str">
        <f>IF(C491=403,HEX2DEC(_xlfn.CONCAT(N491,M491,L491,K491))/1000,"")</f>
        <v/>
      </c>
      <c r="AD491" s="10"/>
      <c r="AE491" s="10"/>
      <c r="AF491" s="10"/>
      <c r="AG491" s="10"/>
      <c r="AH491" s="10"/>
      <c r="AI491" s="10"/>
      <c r="AJ491" s="11"/>
      <c r="AK491" s="10"/>
      <c r="AL491" s="10"/>
      <c r="AM491" s="10"/>
      <c r="AN491" s="10"/>
      <c r="AO491" s="10"/>
      <c r="AP491" s="10"/>
      <c r="AQ491" s="10"/>
      <c r="AR491" s="10"/>
    </row>
    <row r="492">
      <c r="A492" s="7">
        <f>'Filtered Data'!A491</f>
        <v>15833</v>
      </c>
      <c r="B492" s="7">
        <f>'Filtered Data'!B491</f>
        <v>0</v>
      </c>
      <c r="C492" s="7">
        <f>'Filtered Data'!C491</f>
        <v>203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5b</v>
      </c>
      <c r="H492" s="7" t="str">
        <f>'Filtered Data'!H491</f>
        <v>02</v>
      </c>
      <c r="I492" s="7" t="str">
        <f>'Filtered Data'!I491</f>
        <v>88</v>
      </c>
      <c r="J492" s="7" t="str">
        <f>'Filtered Data'!J491</f>
        <v>18</v>
      </c>
      <c r="K492" s="7" t="str">
        <f>'Filtered Data'!K491</f>
        <v>00</v>
      </c>
      <c r="L492" s="7" t="str">
        <f>'Filtered Data'!L491</f>
        <v>00</v>
      </c>
      <c r="M492" s="7" t="str">
        <f>'Filtered Data'!M491</f>
        <v>00</v>
      </c>
      <c r="N492" s="7" t="str">
        <f>'Filtered Data'!N491</f>
        <v>00</v>
      </c>
      <c r="P492" s="9" t="e">
        <f t="shared" si="9"/>
        <v>#NUM!</v>
      </c>
      <c r="Q492" s="10"/>
      <c r="R492" s="10" t="str">
        <f>IF(C492=401,(HEX2DEC(_xlfn.CONCAT(H492,G492))/1000),"")</f>
        <v/>
      </c>
      <c r="S492" s="6">
        <f>HEX2DEC(_xlfn.CONCAT(N492,M492,L492,K492))</f>
        <v>0</v>
      </c>
      <c r="T492" s="6">
        <f>IF(S492&gt;2147483647,S492-4294967296,S492)</f>
        <v>0</v>
      </c>
      <c r="U492" s="6" t="str">
        <f>IF(C492=401,T492/1000,"")</f>
        <v/>
      </c>
      <c r="V492" s="10"/>
      <c r="W492" s="10"/>
      <c r="X492" s="10" t="str">
        <f>IF(C492=402,HEX2DEC(G492),"")</f>
        <v/>
      </c>
      <c r="Y492" s="10" t="str">
        <f>IF(C492=402,HEX2DEC(_xlfn.CONCAT(N492,M492,L492,K492))/1000,"")</f>
        <v/>
      </c>
      <c r="Z492" s="11"/>
      <c r="AA492" s="10"/>
      <c r="AB492" s="10"/>
      <c r="AC492" s="10" t="str">
        <f>IF(C492=403,HEX2DEC(_xlfn.CONCAT(N492,M492,L492,K492))/1000,"")</f>
        <v/>
      </c>
      <c r="AD492" s="10"/>
      <c r="AE492" s="10"/>
      <c r="AF492" s="10"/>
      <c r="AG492" s="10"/>
      <c r="AH492" s="10"/>
      <c r="AI492" s="10"/>
      <c r="AJ492" s="11"/>
      <c r="AK492" s="10"/>
      <c r="AL492" s="10"/>
      <c r="AM492" s="10"/>
      <c r="AN492" s="10"/>
      <c r="AO492" s="10"/>
      <c r="AP492" s="10"/>
      <c r="AQ492" s="10"/>
      <c r="AR492" s="10"/>
    </row>
    <row r="493">
      <c r="A493" s="7">
        <f>'Filtered Data'!A492</f>
        <v>15839</v>
      </c>
      <c r="B493" s="7">
        <f>'Filtered Data'!B492</f>
        <v>0</v>
      </c>
      <c r="C493" s="7">
        <f>'Filtered Data'!C492</f>
        <v>401</v>
      </c>
      <c r="D493" s="7">
        <f>'Filtered Data'!D492</f>
        <v>0</v>
      </c>
      <c r="E493" s="7">
        <f>'Filtered Data'!E492</f>
        <v>0</v>
      </c>
      <c r="F493" s="7">
        <f>'Filtered Data'!F492</f>
        <v>8</v>
      </c>
      <c r="G493" s="7" t="str">
        <f>'Filtered Data'!G492</f>
        <v>67</v>
      </c>
      <c r="H493" s="7" t="str">
        <f>'Filtered Data'!H492</f>
        <v>9a</v>
      </c>
      <c r="I493" s="7" t="str">
        <f>'Filtered Data'!I492</f>
        <v>00</v>
      </c>
      <c r="J493" s="7" t="str">
        <f>'Filtered Data'!J492</f>
        <v>00</v>
      </c>
      <c r="K493" s="7" t="str">
        <f>'Filtered Data'!K492</f>
        <v>6f</v>
      </c>
      <c r="L493" s="7" t="str">
        <f>'Filtered Data'!L492</f>
        <v>00</v>
      </c>
      <c r="M493" s="7" t="str">
        <f>'Filtered Data'!M492</f>
        <v>00</v>
      </c>
      <c r="N493" s="7" t="str">
        <f>'Filtered Data'!N492</f>
        <v>00</v>
      </c>
      <c r="P493" s="9" t="e">
        <f t="shared" si="9"/>
        <v>#NUM!</v>
      </c>
      <c r="Q493" s="10"/>
      <c r="R493" s="10">
        <f>IF(C493=401,(HEX2DEC(_xlfn.CONCAT(H493,G493))/1000),"")</f>
        <v>39.527000000000001</v>
      </c>
      <c r="S493" s="6">
        <f>HEX2DEC(_xlfn.CONCAT(N493,M493,L493,K493))</f>
        <v>111</v>
      </c>
      <c r="T493" s="6">
        <f>IF(S493&gt;2147483647,S493-4294967296,S493)</f>
        <v>111</v>
      </c>
      <c r="U493" s="6">
        <f>IF(C493=401,T493/1000,"")</f>
        <v>0.111</v>
      </c>
      <c r="V493" s="10"/>
      <c r="W493" s="10"/>
      <c r="X493" s="10" t="str">
        <f>IF(C493=402,HEX2DEC(G493),"")</f>
        <v/>
      </c>
      <c r="Y493" s="10" t="str">
        <f>IF(C493=402,HEX2DEC(_xlfn.CONCAT(N493,M493,L493,K493))/1000,"")</f>
        <v/>
      </c>
      <c r="Z493" s="11"/>
      <c r="AA493" s="10"/>
      <c r="AB493" s="10"/>
      <c r="AC493" s="10" t="str">
        <f>IF(C493=403,HEX2DEC(_xlfn.CONCAT(N493,M493,L493,K493))/1000,"")</f>
        <v/>
      </c>
      <c r="AD493" s="10"/>
      <c r="AE493" s="10"/>
      <c r="AF493" s="10"/>
      <c r="AG493" s="10"/>
      <c r="AH493" s="10"/>
      <c r="AI493" s="10"/>
      <c r="AJ493" s="11"/>
      <c r="AK493" s="10"/>
      <c r="AL493" s="10"/>
      <c r="AM493" s="10"/>
      <c r="AN493" s="10"/>
      <c r="AO493" s="10"/>
      <c r="AP493" s="10"/>
      <c r="AQ493" s="10"/>
      <c r="AR493" s="10"/>
    </row>
    <row r="494">
      <c r="A494" s="7">
        <f>'Filtered Data'!A493</f>
        <v>15859</v>
      </c>
      <c r="B494" s="7">
        <f>'Filtered Data'!B493</f>
        <v>0</v>
      </c>
      <c r="C494" s="7">
        <f>'Filtered Data'!C493</f>
        <v>400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01</v>
      </c>
      <c r="H494" s="7" t="str">
        <f>'Filtered Data'!H493</f>
        <v>00</v>
      </c>
      <c r="I494" s="7" t="str">
        <f>'Filtered Data'!I493</f>
        <v>c</v>
      </c>
      <c r="J494" s="7" t="str">
        <f>'Filtered Data'!J493</f>
        <v>00</v>
      </c>
      <c r="K494" s="7" t="str">
        <f>'Filtered Data'!K493</f>
        <v>00</v>
      </c>
      <c r="L494" s="7" t="str">
        <f>'Filtered Data'!L493</f>
        <v>00</v>
      </c>
      <c r="M494" s="7" t="str">
        <f>'Filtered Data'!M493</f>
        <v>00</v>
      </c>
      <c r="N494" s="7" t="str">
        <f>'Filtered Data'!N493</f>
        <v>00</v>
      </c>
      <c r="P494" s="9" t="e">
        <f t="shared" si="9"/>
        <v>#NUM!</v>
      </c>
      <c r="Q494" s="10"/>
      <c r="R494" s="10" t="str">
        <f>IF(C494=401,(HEX2DEC(_xlfn.CONCAT(H494,G494))/1000),"")</f>
        <v/>
      </c>
      <c r="S494" s="6">
        <f>HEX2DEC(_xlfn.CONCAT(N494,M494,L494,K494))</f>
        <v>0</v>
      </c>
      <c r="T494" s="6">
        <f>IF(S494&gt;2147483647,S494-4294967296,S494)</f>
        <v>0</v>
      </c>
      <c r="U494" s="6" t="str">
        <f>IF(C494=401,T494/1000,"")</f>
        <v/>
      </c>
      <c r="V494" s="10"/>
      <c r="W494" s="10"/>
      <c r="X494" s="10" t="str">
        <f>IF(C494=402,HEX2DEC(G494),"")</f>
        <v/>
      </c>
      <c r="Y494" s="10" t="str">
        <f>IF(C494=402,HEX2DEC(_xlfn.CONCAT(N494,M494,L494,K494))/1000,"")</f>
        <v/>
      </c>
      <c r="Z494" s="11"/>
      <c r="AA494" s="10"/>
      <c r="AB494" s="10"/>
      <c r="AC494" s="10" t="str">
        <f>IF(C494=403,HEX2DEC(_xlfn.CONCAT(N494,M494,L494,K494))/1000,"")</f>
        <v/>
      </c>
      <c r="AD494" s="10"/>
      <c r="AE494" s="10"/>
      <c r="AF494" s="10"/>
      <c r="AG494" s="10"/>
      <c r="AH494" s="10"/>
      <c r="AI494" s="10"/>
      <c r="AJ494" s="11"/>
      <c r="AK494" s="10"/>
      <c r="AL494" s="10"/>
      <c r="AM494" s="10"/>
      <c r="AN494" s="10"/>
      <c r="AO494" s="10"/>
      <c r="AP494" s="10"/>
      <c r="AQ494" s="10"/>
      <c r="AR494" s="10"/>
    </row>
    <row r="495">
      <c r="A495" s="7">
        <f>'Filtered Data'!A494</f>
        <v>15873</v>
      </c>
      <c r="B495" s="7">
        <f>'Filtered Data'!B494</f>
        <v>1</v>
      </c>
      <c r="C495" s="7">
        <f>'Filtered Data'!C494</f>
        <v>300</v>
      </c>
      <c r="D495" s="7">
        <f>'Filtered Data'!D494</f>
        <v>0</v>
      </c>
      <c r="E495" s="7">
        <f>'Filtered Data'!E494</f>
        <v>0</v>
      </c>
      <c r="F495" s="7">
        <f>'Filtered Data'!F494</f>
        <v>8</v>
      </c>
      <c r="G495" s="7" t="str">
        <f>'Filtered Data'!G494</f>
        <v>03</v>
      </c>
      <c r="H495" s="7" t="str">
        <f>'Filtered Data'!H494</f>
        <v>5a</v>
      </c>
      <c r="I495" s="7" t="str">
        <f>'Filtered Data'!I494</f>
        <v>64</v>
      </c>
      <c r="J495" s="7" t="str">
        <f>'Filtered Data'!J494</f>
        <v>5a</v>
      </c>
      <c r="K495" s="7" t="str">
        <f>'Filtered Data'!K494</f>
        <v>41</v>
      </c>
      <c r="L495" s="7" t="str">
        <f>'Filtered Data'!L494</f>
        <v>00</v>
      </c>
      <c r="M495" s="7" t="str">
        <f>'Filtered Data'!M494</f>
        <v>32</v>
      </c>
      <c r="N495" s="7" t="str">
        <f>'Filtered Data'!N494</f>
        <v>a8</v>
      </c>
      <c r="P495" s="9" t="e">
        <f t="shared" si="9"/>
        <v>#NUM!</v>
      </c>
      <c r="Q495" s="10"/>
      <c r="R495" s="10" t="str">
        <f>IF(C495=401,(HEX2DEC(_xlfn.CONCAT(H495,G495))/1000),"")</f>
        <v/>
      </c>
      <c r="S495" s="6">
        <f>HEX2DEC(_xlfn.CONCAT(N495,M495,L495,K495))</f>
        <v>2821849153</v>
      </c>
      <c r="T495" s="6">
        <f>IF(S495&gt;2147483647,S495-4294967296,S495)</f>
        <v>-1473118143</v>
      </c>
      <c r="U495" s="6" t="str">
        <f>IF(C495=401,T495/1000,"")</f>
        <v/>
      </c>
      <c r="V495" s="10"/>
      <c r="W495" s="10"/>
      <c r="X495" s="10" t="str">
        <f>IF(C495=402,HEX2DEC(G495),"")</f>
        <v/>
      </c>
      <c r="Y495" s="10" t="str">
        <f>IF(C495=402,HEX2DEC(_xlfn.CONCAT(N495,M495,L495,K495))/1000,"")</f>
        <v/>
      </c>
      <c r="Z495" s="11"/>
      <c r="AA495" s="10"/>
      <c r="AB495" s="10"/>
      <c r="AC495" s="10" t="str">
        <f>IF(C495=403,HEX2DEC(_xlfn.CONCAT(N495,M495,L495,K495))/1000,"")</f>
        <v/>
      </c>
      <c r="AD495" s="10"/>
      <c r="AE495" s="10"/>
      <c r="AF495" s="10"/>
      <c r="AG495" s="10"/>
      <c r="AH495" s="10"/>
      <c r="AI495" s="10"/>
      <c r="AJ495" s="11"/>
      <c r="AK495" s="10"/>
      <c r="AL495" s="10"/>
      <c r="AM495" s="10"/>
      <c r="AN495" s="10"/>
      <c r="AO495" s="10"/>
      <c r="AP495" s="10"/>
      <c r="AQ495" s="10"/>
      <c r="AR495" s="10"/>
    </row>
    <row r="496">
      <c r="A496" s="7">
        <f>'Filtered Data'!A495</f>
        <v>15874</v>
      </c>
      <c r="B496" s="7">
        <f>'Filtered Data'!B495</f>
        <v>1</v>
      </c>
      <c r="C496" s="7">
        <f>'Filtered Data'!C495</f>
        <v>301</v>
      </c>
      <c r="D496" s="7">
        <f>'Filtered Data'!D495</f>
        <v>0</v>
      </c>
      <c r="E496" s="7">
        <f>'Filtered Data'!E495</f>
        <v>0</v>
      </c>
      <c r="F496" s="7">
        <f>'Filtered Data'!F495</f>
        <v>3</v>
      </c>
      <c r="G496" s="7" t="str">
        <f>'Filtered Data'!G495</f>
        <v>80</v>
      </c>
      <c r="H496" s="7" t="str">
        <f>'Filtered Data'!H495</f>
        <v>08</v>
      </c>
      <c r="I496" s="7" t="str">
        <f>'Filtered Data'!I495</f>
        <v>00</v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>IF(C496=401,(HEX2DEC(_xlfn.CONCAT(H496,G496))/1000),"")</f>
        <v/>
      </c>
      <c r="S496" s="6">
        <f>HEX2DEC(_xlfn.CONCAT(N496,M496,L496,K496))</f>
        <v>0</v>
      </c>
      <c r="T496" s="6">
        <f>IF(S496&gt;2147483647,S496-4294967296,S496)</f>
        <v>0</v>
      </c>
      <c r="U496" s="6" t="str">
        <f>IF(C496=401,T496/1000,"")</f>
        <v/>
      </c>
      <c r="V496" s="10"/>
      <c r="W496" s="10"/>
      <c r="X496" s="10" t="str">
        <f>IF(C496=402,HEX2DEC(G496),"")</f>
        <v/>
      </c>
      <c r="Y496" s="10" t="str">
        <f>IF(C496=402,HEX2DEC(_xlfn.CONCAT(N496,M496,L496,K496))/1000,"")</f>
        <v/>
      </c>
      <c r="Z496" s="11"/>
      <c r="AA496" s="10"/>
      <c r="AB496" s="10"/>
      <c r="AC496" s="10" t="str">
        <f>IF(C496=403,HEX2DEC(_xlfn.CONCAT(N496,M496,L496,K496))/1000,"")</f>
        <v/>
      </c>
      <c r="AD496" s="10"/>
      <c r="AE496" s="10"/>
      <c r="AF496" s="10"/>
      <c r="AG496" s="10"/>
      <c r="AH496" s="10"/>
      <c r="AI496" s="10"/>
      <c r="AJ496" s="11"/>
      <c r="AK496" s="10"/>
      <c r="AL496" s="10"/>
      <c r="AM496" s="10"/>
      <c r="AN496" s="10"/>
      <c r="AO496" s="10"/>
      <c r="AP496" s="10"/>
      <c r="AQ496" s="10"/>
      <c r="AR496" s="10"/>
    </row>
    <row r="497">
      <c r="A497" s="7">
        <f>'Filtered Data'!A496</f>
        <v>15879</v>
      </c>
      <c r="B497" s="7">
        <f>'Filtered Data'!B496</f>
        <v>0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00</v>
      </c>
      <c r="H497" s="7" t="str">
        <f>'Filtered Data'!H496</f>
        <v>00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9"/>
        <v>#NUM!</v>
      </c>
      <c r="Q497" s="10"/>
      <c r="R497" s="10" t="str">
        <f>IF(C497=401,(HEX2DEC(_xlfn.CONCAT(H497,G497))/1000),"")</f>
        <v/>
      </c>
      <c r="S497" s="6">
        <f>HEX2DEC(_xlfn.CONCAT(N497,M497,L497,K497))</f>
        <v>98</v>
      </c>
      <c r="T497" s="6">
        <f>IF(S497&gt;2147483647,S497-4294967296,S497)</f>
        <v>98</v>
      </c>
      <c r="U497" s="6" t="str">
        <f>IF(C497=401,T497/1000,"")</f>
        <v/>
      </c>
      <c r="V497" s="10"/>
      <c r="W497" s="10"/>
      <c r="X497" s="10" t="str">
        <f>IF(C497=402,HEX2DEC(G497),"")</f>
        <v/>
      </c>
      <c r="Y497" s="10" t="str">
        <f>IF(C497=402,HEX2DEC(_xlfn.CONCAT(N497,M497,L497,K497))/1000,"")</f>
        <v/>
      </c>
      <c r="Z497" s="11"/>
      <c r="AA497" s="10"/>
      <c r="AB497" s="10"/>
      <c r="AC497" s="10" t="str">
        <f>IF(C497=403,HEX2DEC(_xlfn.CONCAT(N497,M497,L497,K497))/1000,"")</f>
        <v/>
      </c>
      <c r="AD497" s="10"/>
      <c r="AE497" s="10"/>
      <c r="AF497" s="10"/>
      <c r="AG497" s="10"/>
      <c r="AH497" s="10"/>
      <c r="AI497" s="10"/>
      <c r="AJ497" s="11"/>
      <c r="AK497" s="10"/>
      <c r="AL497" s="10"/>
      <c r="AM497" s="10"/>
      <c r="AN497" s="10"/>
      <c r="AO497" s="10"/>
      <c r="AP497" s="10"/>
      <c r="AQ497" s="10"/>
      <c r="AR497" s="10"/>
    </row>
    <row r="498">
      <c r="A498" s="7">
        <f>'Filtered Data'!A497</f>
        <v>15921</v>
      </c>
      <c r="B498" s="7">
        <f>'Filtered Data'!B497</f>
        <v>0</v>
      </c>
      <c r="C498" s="7">
        <f>'Filtered Data'!C497</f>
        <v>203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cb</v>
      </c>
      <c r="H498" s="7" t="str">
        <f>'Filtered Data'!H497</f>
        <v>02</v>
      </c>
      <c r="I498" s="7" t="str">
        <f>'Filtered Data'!I497</f>
        <v>00</v>
      </c>
      <c r="J498" s="7" t="str">
        <f>'Filtered Data'!J497</f>
        <v>00</v>
      </c>
      <c r="K498" s="7" t="str">
        <f>'Filtered Data'!K497</f>
        <v>00</v>
      </c>
      <c r="L498" s="7" t="str">
        <f>'Filtered Data'!L497</f>
        <v>00</v>
      </c>
      <c r="M498" s="7" t="str">
        <f>'Filtered Data'!M497</f>
        <v>00</v>
      </c>
      <c r="N498" s="7" t="str">
        <f>'Filtered Data'!N497</f>
        <v>00</v>
      </c>
      <c r="P498" s="9" t="e">
        <f t="shared" si="9"/>
        <v>#NUM!</v>
      </c>
      <c r="Q498" s="10"/>
      <c r="R498" s="10" t="str">
        <f>IF(C498=401,(HEX2DEC(_xlfn.CONCAT(H498,G498))/1000),"")</f>
        <v/>
      </c>
      <c r="S498" s="6">
        <f>HEX2DEC(_xlfn.CONCAT(N498,M498,L498,K498))</f>
        <v>0</v>
      </c>
      <c r="T498" s="6">
        <f>IF(S498&gt;2147483647,S498-4294967296,S498)</f>
        <v>0</v>
      </c>
      <c r="U498" s="6" t="str">
        <f>IF(C498=401,T498/1000,"")</f>
        <v/>
      </c>
      <c r="V498" s="10"/>
      <c r="W498" s="10"/>
      <c r="X498" s="10" t="str">
        <f>IF(C498=402,HEX2DEC(G498),"")</f>
        <v/>
      </c>
      <c r="Y498" s="10" t="str">
        <f>IF(C498=402,HEX2DEC(_xlfn.CONCAT(N498,M498,L498,K498))/1000,"")</f>
        <v/>
      </c>
      <c r="Z498" s="11"/>
      <c r="AA498" s="10"/>
      <c r="AB498" s="10"/>
      <c r="AC498" s="10" t="str">
        <f>IF(C498=403,HEX2DEC(_xlfn.CONCAT(N498,M498,L498,K498))/1000,"")</f>
        <v/>
      </c>
      <c r="AD498" s="10"/>
      <c r="AE498" s="10"/>
      <c r="AF498" s="10"/>
      <c r="AG498" s="10"/>
      <c r="AH498" s="10"/>
      <c r="AI498" s="10"/>
      <c r="AJ498" s="11"/>
      <c r="AK498" s="10"/>
      <c r="AL498" s="10"/>
      <c r="AM498" s="10"/>
      <c r="AN498" s="10"/>
      <c r="AO498" s="10"/>
      <c r="AP498" s="10"/>
      <c r="AQ498" s="10"/>
      <c r="AR498" s="10"/>
    </row>
    <row r="499">
      <c r="A499" s="7">
        <f>'Filtered Data'!A498</f>
        <v>15922</v>
      </c>
      <c r="B499" s="7">
        <f>'Filtered Data'!B498</f>
        <v>1</v>
      </c>
      <c r="C499" s="7">
        <f>'Filtered Data'!C498</f>
        <v>300</v>
      </c>
      <c r="D499" s="7">
        <f>'Filtered Data'!D498</f>
        <v>0</v>
      </c>
      <c r="E499" s="7">
        <f>'Filtered Data'!E498</f>
        <v>0</v>
      </c>
      <c r="F499" s="7">
        <f>'Filtered Data'!F498</f>
        <v>8</v>
      </c>
      <c r="G499" s="7" t="str">
        <f>'Filtered Data'!G498</f>
        <v>03</v>
      </c>
      <c r="H499" s="7" t="str">
        <f>'Filtered Data'!H498</f>
        <v>5a</v>
      </c>
      <c r="I499" s="7" t="str">
        <f>'Filtered Data'!I498</f>
        <v>64</v>
      </c>
      <c r="J499" s="7" t="str">
        <f>'Filtered Data'!J498</f>
        <v>5a</v>
      </c>
      <c r="K499" s="7" t="str">
        <f>'Filtered Data'!K498</f>
        <v>41</v>
      </c>
      <c r="L499" s="7" t="str">
        <f>'Filtered Data'!L498</f>
        <v>00</v>
      </c>
      <c r="M499" s="7" t="str">
        <f>'Filtered Data'!M498</f>
        <v>32</v>
      </c>
      <c r="N499" s="7" t="str">
        <f>'Filtered Data'!N498</f>
        <v>a9</v>
      </c>
      <c r="P499" s="9" t="e">
        <f t="shared" si="9"/>
        <v>#NUM!</v>
      </c>
      <c r="Q499" s="10"/>
      <c r="R499" s="10" t="str">
        <f>IF(C499=401,(HEX2DEC(_xlfn.CONCAT(H499,G499))/1000),"")</f>
        <v/>
      </c>
      <c r="S499" s="6">
        <f>HEX2DEC(_xlfn.CONCAT(N499,M499,L499,K499))</f>
        <v>2838626369</v>
      </c>
      <c r="T499" s="6">
        <f>IF(S499&gt;2147483647,S499-4294967296,S499)</f>
        <v>-1456340927</v>
      </c>
      <c r="U499" s="6" t="str">
        <f>IF(C499=401,T499/1000,"")</f>
        <v/>
      </c>
      <c r="V499" s="10"/>
      <c r="W499" s="10"/>
      <c r="X499" s="10" t="str">
        <f>IF(C499=402,HEX2DEC(G499),"")</f>
        <v/>
      </c>
      <c r="Y499" s="10" t="str">
        <f>IF(C499=402,HEX2DEC(_xlfn.CONCAT(N499,M499,L499,K499))/1000,"")</f>
        <v/>
      </c>
      <c r="Z499" s="11"/>
      <c r="AA499" s="10"/>
      <c r="AB499" s="10"/>
      <c r="AC499" s="10" t="str">
        <f>IF(C499=403,HEX2DEC(_xlfn.CONCAT(N499,M499,L499,K499))/1000,"")</f>
        <v/>
      </c>
      <c r="AD499" s="10"/>
      <c r="AE499" s="10"/>
      <c r="AF499" s="10"/>
      <c r="AG499" s="10"/>
      <c r="AH499" s="10"/>
      <c r="AI499" s="10"/>
      <c r="AJ499" s="11"/>
      <c r="AK499" s="10"/>
      <c r="AL499" s="10"/>
      <c r="AM499" s="10"/>
      <c r="AN499" s="10"/>
      <c r="AO499" s="10"/>
      <c r="AP499" s="10"/>
      <c r="AQ499" s="10"/>
      <c r="AR499" s="10"/>
    </row>
    <row r="500">
      <c r="A500" s="7">
        <f>'Filtered Data'!A499</f>
        <v>15923</v>
      </c>
      <c r="B500" s="7">
        <f>'Filtered Data'!B499</f>
        <v>1</v>
      </c>
      <c r="C500" s="7">
        <f>'Filtered Data'!C499</f>
        <v>301</v>
      </c>
      <c r="D500" s="7">
        <f>'Filtered Data'!D499</f>
        <v>0</v>
      </c>
      <c r="E500" s="7">
        <f>'Filtered Data'!E499</f>
        <v>0</v>
      </c>
      <c r="F500" s="7">
        <f>'Filtered Data'!F499</f>
        <v>3</v>
      </c>
      <c r="G500" s="7" t="str">
        <f>'Filtered Data'!G499</f>
        <v>88</v>
      </c>
      <c r="H500" s="7" t="str">
        <f>'Filtered Data'!H499</f>
        <v>09</v>
      </c>
      <c r="I500" s="7" t="str">
        <f>'Filtered Data'!I499</f>
        <v>00</v>
      </c>
      <c r="J500" s="7" t="str">
        <f>'Filtered Data'!J499</f>
        <v/>
      </c>
      <c r="K500" s="7" t="str">
        <f>'Filtered Data'!K499</f>
        <v/>
      </c>
      <c r="L500" s="7" t="str">
        <f>'Filtered Data'!L499</f>
        <v/>
      </c>
      <c r="M500" s="7" t="str">
        <f>'Filtered Data'!M499</f>
        <v/>
      </c>
      <c r="N500" s="7" t="str">
        <f>'Filtered Data'!N499</f>
        <v/>
      </c>
      <c r="P500" s="9"/>
      <c r="Q500" s="10"/>
      <c r="R500" s="10" t="str">
        <f>IF(C500=401,(HEX2DEC(_xlfn.CONCAT(H500,G500))/1000),"")</f>
        <v/>
      </c>
      <c r="S500" s="6">
        <f>HEX2DEC(_xlfn.CONCAT(N500,M500,L500,K500))</f>
        <v>0</v>
      </c>
      <c r="T500" s="6">
        <f>IF(S500&gt;2147483647,S500-4294967296,S500)</f>
        <v>0</v>
      </c>
      <c r="U500" s="6" t="str">
        <f>IF(C500=401,T500/1000,"")</f>
        <v/>
      </c>
      <c r="V500" s="10"/>
      <c r="W500" s="10"/>
      <c r="X500" s="10" t="str">
        <f>IF(C500=402,HEX2DEC(G500),"")</f>
        <v/>
      </c>
      <c r="Y500" s="10" t="str">
        <f>IF(C500=402,HEX2DEC(_xlfn.CONCAT(N500,M500,L500,K500))/1000,"")</f>
        <v/>
      </c>
      <c r="Z500" s="11"/>
      <c r="AA500" s="10"/>
      <c r="AB500" s="10"/>
      <c r="AC500" s="10" t="str">
        <f>IF(C500=403,HEX2DEC(_xlfn.CONCAT(N500,M500,L500,K500))/1000,"")</f>
        <v/>
      </c>
      <c r="AD500" s="10"/>
      <c r="AE500" s="10"/>
      <c r="AF500" s="10"/>
      <c r="AG500" s="10"/>
      <c r="AH500" s="10"/>
      <c r="AI500" s="10"/>
      <c r="AJ500" s="11"/>
      <c r="AK500" s="10"/>
      <c r="AL500" s="10"/>
      <c r="AM500" s="10"/>
      <c r="AN500" s="10"/>
      <c r="AO500" s="10"/>
      <c r="AP500" s="10"/>
      <c r="AQ500" s="10"/>
      <c r="AR500" s="10"/>
    </row>
    <row r="501">
      <c r="A501" s="7">
        <f>'Filtered Data'!A500</f>
        <v>15933</v>
      </c>
      <c r="B501" s="7">
        <f>'Filtered Data'!B500</f>
        <v>0</v>
      </c>
      <c r="C501" s="7">
        <f>'Filtered Data'!C500</f>
        <v>402</v>
      </c>
      <c r="D501" s="7">
        <f>'Filtered Data'!D500</f>
        <v>0</v>
      </c>
      <c r="E501" s="7">
        <f>'Filtered Data'!E500</f>
        <v>0</v>
      </c>
      <c r="F501" s="7">
        <f>'Filtered Data'!F500</f>
        <v>8</v>
      </c>
      <c r="G501" s="7" t="str">
        <f>'Filtered Data'!G500</f>
        <v>4c</v>
      </c>
      <c r="H501" s="7" t="str">
        <f>'Filtered Data'!H500</f>
        <v>00</v>
      </c>
      <c r="I501" s="7" t="str">
        <f>'Filtered Data'!I500</f>
        <v>00</v>
      </c>
      <c r="J501" s="7" t="str">
        <f>'Filtered Data'!J500</f>
        <v>00</v>
      </c>
      <c r="K501" s="7" t="str">
        <f>'Filtered Data'!K500</f>
        <v>2c</v>
      </c>
      <c r="L501" s="7" t="str">
        <f>'Filtered Data'!L500</f>
        <v>7b</v>
      </c>
      <c r="M501" s="7" t="str">
        <f>'Filtered Data'!M500</f>
        <v>07</v>
      </c>
      <c r="N501" s="7" t="str">
        <f>'Filtered Data'!N500</f>
        <v>00</v>
      </c>
      <c r="P501" s="9" t="e">
        <f t="shared" si="9"/>
        <v>#NUM!</v>
      </c>
      <c r="Q501" s="10"/>
      <c r="R501" s="10" t="str">
        <f>IF(C501=401,(HEX2DEC(_xlfn.CONCAT(H501,G501))/1000),"")</f>
        <v/>
      </c>
      <c r="S501" s="6">
        <f>HEX2DEC(_xlfn.CONCAT(N501,M501,L501,K501))</f>
        <v>490284</v>
      </c>
      <c r="T501" s="6">
        <f>IF(S501&gt;2147483647,S501-4294967296,S501)</f>
        <v>490284</v>
      </c>
      <c r="U501" s="6" t="str">
        <f>IF(C501=401,T501/1000,"")</f>
        <v/>
      </c>
      <c r="V501" s="10"/>
      <c r="W501" s="10"/>
      <c r="X501" s="10">
        <f>IF(C501=402,HEX2DEC(G501),"")</f>
        <v>76</v>
      </c>
      <c r="Y501" s="10">
        <f>IF(C501=402,HEX2DEC(_xlfn.CONCAT(N501,M501,L501,K501))/1000,"")</f>
        <v>490.28399999999999</v>
      </c>
      <c r="Z501" s="11"/>
      <c r="AA501" s="10"/>
      <c r="AB501" s="10"/>
      <c r="AC501" s="10" t="str">
        <f>IF(C501=403,HEX2DEC(_xlfn.CONCAT(N501,M501,L501,K501))/1000,"")</f>
        <v/>
      </c>
      <c r="AD501" s="10"/>
      <c r="AE501" s="10"/>
      <c r="AF501" s="10"/>
      <c r="AG501" s="10"/>
      <c r="AH501" s="10"/>
      <c r="AI501" s="10"/>
      <c r="AJ501" s="11"/>
      <c r="AK501" s="10"/>
      <c r="AL501" s="10"/>
      <c r="AM501" s="10"/>
      <c r="AN501" s="10"/>
      <c r="AO501" s="10"/>
      <c r="AP501" s="10"/>
      <c r="AQ501" s="10"/>
      <c r="AR501" s="10"/>
    </row>
    <row r="502">
      <c r="A502" s="7">
        <f>'Filtered Data'!A501</f>
        <v>15959</v>
      </c>
      <c r="B502" s="7">
        <f>'Filtered Data'!B501</f>
        <v>0</v>
      </c>
      <c r="C502" s="7">
        <f>'Filtered Data'!C501</f>
        <v>401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2a</v>
      </c>
      <c r="H502" s="7" t="str">
        <f>'Filtered Data'!H501</f>
        <v>9a</v>
      </c>
      <c r="I502" s="7" t="str">
        <f>'Filtered Data'!I501</f>
        <v>00</v>
      </c>
      <c r="J502" s="7" t="str">
        <f>'Filtered Data'!J501</f>
        <v>00</v>
      </c>
      <c r="K502" s="7" t="str">
        <f>'Filtered Data'!K501</f>
        <v>6f</v>
      </c>
      <c r="L502" s="7" t="str">
        <f>'Filtered Data'!L501</f>
        <v>00</v>
      </c>
      <c r="M502" s="7" t="str">
        <f>'Filtered Data'!M501</f>
        <v>00</v>
      </c>
      <c r="N502" s="7" t="str">
        <f>'Filtered Data'!N501</f>
        <v>00</v>
      </c>
      <c r="P502" s="9" t="e">
        <f t="shared" si="9"/>
        <v>#NUM!</v>
      </c>
      <c r="Q502" s="10"/>
      <c r="R502" s="10">
        <f>IF(C502=401,(HEX2DEC(_xlfn.CONCAT(H502,G502))/1000),"")</f>
        <v>39.466000000000001</v>
      </c>
      <c r="S502" s="6">
        <f>HEX2DEC(_xlfn.CONCAT(N502,M502,L502,K502))</f>
        <v>111</v>
      </c>
      <c r="T502" s="6">
        <f>IF(S502&gt;2147483647,S502-4294967296,S502)</f>
        <v>111</v>
      </c>
      <c r="U502" s="6">
        <f>IF(C502=401,T502/1000,"")</f>
        <v>0.111</v>
      </c>
      <c r="V502" s="10"/>
      <c r="W502" s="10"/>
      <c r="X502" s="10" t="str">
        <f>IF(C502=402,HEX2DEC(G502),"")</f>
        <v/>
      </c>
      <c r="Y502" s="10" t="str">
        <f>IF(C502=402,HEX2DEC(_xlfn.CONCAT(N502,M502,L502,K502))/1000,"")</f>
        <v/>
      </c>
      <c r="Z502" s="11"/>
      <c r="AA502" s="10"/>
      <c r="AB502" s="10"/>
      <c r="AC502" s="10" t="str">
        <f>IF(C502=403,HEX2DEC(_xlfn.CONCAT(N502,M502,L502,K502))/1000,"")</f>
        <v/>
      </c>
      <c r="AD502" s="10"/>
      <c r="AE502" s="10"/>
      <c r="AF502" s="10"/>
      <c r="AG502" s="10"/>
      <c r="AH502" s="10"/>
      <c r="AI502" s="10"/>
      <c r="AJ502" s="11"/>
      <c r="AK502" s="10"/>
      <c r="AL502" s="10"/>
      <c r="AM502" s="10"/>
      <c r="AN502" s="10"/>
      <c r="AO502" s="10"/>
      <c r="AP502" s="10"/>
      <c r="AQ502" s="10"/>
      <c r="AR502" s="10"/>
    </row>
    <row r="503">
      <c r="A503" s="7">
        <f>'Filtered Data'!A502</f>
        <v>15973</v>
      </c>
      <c r="B503" s="7">
        <f>'Filtered Data'!B502</f>
        <v>1</v>
      </c>
      <c r="C503" s="7">
        <f>'Filtered Data'!C502</f>
        <v>300</v>
      </c>
      <c r="D503" s="7">
        <f>'Filtered Data'!D502</f>
        <v>0</v>
      </c>
      <c r="E503" s="7">
        <f>'Filtered Data'!E502</f>
        <v>0</v>
      </c>
      <c r="F503" s="7">
        <f>'Filtered Data'!F502</f>
        <v>8</v>
      </c>
      <c r="G503" s="7" t="str">
        <f>'Filtered Data'!G502</f>
        <v>03</v>
      </c>
      <c r="H503" s="7" t="str">
        <f>'Filtered Data'!H502</f>
        <v>5a</v>
      </c>
      <c r="I503" s="7" t="str">
        <f>'Filtered Data'!I502</f>
        <v>64</v>
      </c>
      <c r="J503" s="7" t="str">
        <f>'Filtered Data'!J502</f>
        <v>5a</v>
      </c>
      <c r="K503" s="7" t="str">
        <f>'Filtered Data'!K502</f>
        <v>41</v>
      </c>
      <c r="L503" s="7" t="str">
        <f>'Filtered Data'!L502</f>
        <v>00</v>
      </c>
      <c r="M503" s="7" t="str">
        <f>'Filtered Data'!M502</f>
        <v>32</v>
      </c>
      <c r="N503" s="7" t="str">
        <f>'Filtered Data'!N502</f>
        <v>aa</v>
      </c>
      <c r="P503" s="9" t="e">
        <f t="shared" si="9"/>
        <v>#NUM!</v>
      </c>
      <c r="Q503" s="10"/>
      <c r="R503" s="10" t="str">
        <f>IF(C503=401,(HEX2DEC(_xlfn.CONCAT(H503,G503))/1000),"")</f>
        <v/>
      </c>
      <c r="S503" s="6">
        <f>HEX2DEC(_xlfn.CONCAT(N503,M503,L503,K503))</f>
        <v>2855403585</v>
      </c>
      <c r="T503" s="6">
        <f>IF(S503&gt;2147483647,S503-4294967296,S503)</f>
        <v>-1439563711</v>
      </c>
      <c r="U503" s="6" t="str">
        <f>IF(C503=401,T503/1000,"")</f>
        <v/>
      </c>
      <c r="V503" s="10"/>
      <c r="W503" s="10"/>
      <c r="X503" s="10" t="str">
        <f>IF(C503=402,HEX2DEC(G503),"")</f>
        <v/>
      </c>
      <c r="Y503" s="10" t="str">
        <f>IF(C503=402,HEX2DEC(_xlfn.CONCAT(N503,M503,L503,K503))/1000,"")</f>
        <v/>
      </c>
      <c r="Z503" s="11"/>
      <c r="AA503" s="10"/>
      <c r="AB503" s="10"/>
      <c r="AC503" s="10" t="str">
        <f>IF(C503=403,HEX2DEC(_xlfn.CONCAT(N503,M503,L503,K503))/1000,"")</f>
        <v/>
      </c>
      <c r="AD503" s="10"/>
      <c r="AE503" s="10"/>
      <c r="AF503" s="10"/>
      <c r="AG503" s="10"/>
      <c r="AH503" s="10"/>
      <c r="AI503" s="10"/>
      <c r="AJ503" s="11"/>
      <c r="AK503" s="10"/>
      <c r="AL503" s="10"/>
      <c r="AM503" s="10"/>
      <c r="AN503" s="10"/>
      <c r="AO503" s="10"/>
      <c r="AP503" s="10"/>
      <c r="AQ503" s="10"/>
      <c r="AR503" s="10"/>
    </row>
    <row r="504">
      <c r="A504" s="7">
        <f>'Filtered Data'!A503</f>
        <v>15974</v>
      </c>
      <c r="B504" s="7">
        <f>'Filtered Data'!B503</f>
        <v>1</v>
      </c>
      <c r="C504" s="7">
        <f>'Filtered Data'!C503</f>
        <v>301</v>
      </c>
      <c r="D504" s="7">
        <f>'Filtered Data'!D503</f>
        <v>0</v>
      </c>
      <c r="E504" s="7">
        <f>'Filtered Data'!E503</f>
        <v>0</v>
      </c>
      <c r="F504" s="7">
        <f>'Filtered Data'!F503</f>
        <v>3</v>
      </c>
      <c r="G504" s="7" t="str">
        <f>'Filtered Data'!G503</f>
        <v>c6</v>
      </c>
      <c r="H504" s="7" t="str">
        <f>'Filtered Data'!H503</f>
        <v>a</v>
      </c>
      <c r="I504" s="7" t="str">
        <f>'Filtered Data'!I503</f>
        <v>00</v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>IF(C504=401,(HEX2DEC(_xlfn.CONCAT(H504,G504))/1000),"")</f>
        <v/>
      </c>
      <c r="S504" s="6">
        <f>HEX2DEC(_xlfn.CONCAT(N504,M504,L504,K504))</f>
        <v>0</v>
      </c>
      <c r="T504" s="6">
        <f>IF(S504&gt;2147483647,S504-4294967296,S504)</f>
        <v>0</v>
      </c>
      <c r="U504" s="6" t="str">
        <f>IF(C504=401,T504/1000,"")</f>
        <v/>
      </c>
      <c r="V504" s="10"/>
      <c r="W504" s="10"/>
      <c r="X504" s="10" t="str">
        <f>IF(C504=402,HEX2DEC(G504),"")</f>
        <v/>
      </c>
      <c r="Y504" s="10" t="str">
        <f>IF(C504=402,HEX2DEC(_xlfn.CONCAT(N504,M504,L504,K504))/1000,"")</f>
        <v/>
      </c>
      <c r="Z504" s="11"/>
      <c r="AA504" s="10"/>
      <c r="AB504" s="10"/>
      <c r="AC504" s="10" t="str">
        <f>IF(C504=403,HEX2DEC(_xlfn.CONCAT(N504,M504,L504,K504))/1000,"")</f>
        <v/>
      </c>
      <c r="AD504" s="10"/>
      <c r="AE504" s="10"/>
      <c r="AF504" s="10"/>
      <c r="AG504" s="10"/>
      <c r="AH504" s="10"/>
      <c r="AI504" s="10"/>
      <c r="AJ504" s="11"/>
      <c r="AK504" s="10"/>
      <c r="AL504" s="10"/>
      <c r="AM504" s="10"/>
      <c r="AN504" s="10"/>
      <c r="AO504" s="10"/>
      <c r="AP504" s="10"/>
      <c r="AQ504" s="10"/>
      <c r="AR504" s="10"/>
    </row>
    <row r="505">
      <c r="A505" s="7">
        <f>'Filtered Data'!A504</f>
        <v>15979</v>
      </c>
      <c r="B505" s="7">
        <f>'Filtered Data'!B504</f>
        <v>0</v>
      </c>
      <c r="C505" s="7">
        <f>'Filtered Data'!C504</f>
        <v>400</v>
      </c>
      <c r="D505" s="7">
        <f>'Filtered Data'!D504</f>
        <v>0</v>
      </c>
      <c r="E505" s="7">
        <f>'Filtered Data'!E504</f>
        <v>0</v>
      </c>
      <c r="F505" s="7">
        <f>'Filtered Data'!F504</f>
        <v>8</v>
      </c>
      <c r="G505" s="7" t="str">
        <f>'Filtered Data'!G504</f>
        <v>01</v>
      </c>
      <c r="H505" s="7" t="str">
        <f>'Filtered Data'!H504</f>
        <v>00</v>
      </c>
      <c r="I505" s="7" t="str">
        <f>'Filtered Data'!I504</f>
        <v>c</v>
      </c>
      <c r="J505" s="7" t="str">
        <f>'Filtered Data'!J504</f>
        <v>00</v>
      </c>
      <c r="K505" s="7" t="str">
        <f>'Filtered Data'!K504</f>
        <v>00</v>
      </c>
      <c r="L505" s="7" t="str">
        <f>'Filtered Data'!L504</f>
        <v>00</v>
      </c>
      <c r="M505" s="7" t="str">
        <f>'Filtered Data'!M504</f>
        <v>00</v>
      </c>
      <c r="N505" s="7" t="str">
        <f>'Filtered Data'!N504</f>
        <v>00</v>
      </c>
      <c r="P505" s="9" t="e">
        <f t="shared" si="9"/>
        <v>#NUM!</v>
      </c>
      <c r="Q505" s="10"/>
      <c r="R505" s="10" t="str">
        <f>IF(C505=401,(HEX2DEC(_xlfn.CONCAT(H505,G505))/1000),"")</f>
        <v/>
      </c>
      <c r="S505" s="6">
        <f>HEX2DEC(_xlfn.CONCAT(N505,M505,L505,K505))</f>
        <v>0</v>
      </c>
      <c r="T505" s="6">
        <f>IF(S505&gt;2147483647,S505-4294967296,S505)</f>
        <v>0</v>
      </c>
      <c r="U505" s="6" t="str">
        <f>IF(C505=401,T505/1000,"")</f>
        <v/>
      </c>
      <c r="V505" s="10"/>
      <c r="W505" s="10"/>
      <c r="X505" s="10" t="str">
        <f>IF(C505=402,HEX2DEC(G505),"")</f>
        <v/>
      </c>
      <c r="Y505" s="10" t="str">
        <f>IF(C505=402,HEX2DEC(_xlfn.CONCAT(N505,M505,L505,K505))/1000,"")</f>
        <v/>
      </c>
      <c r="Z505" s="11"/>
      <c r="AA505" s="10"/>
      <c r="AB505" s="10"/>
      <c r="AC505" s="10" t="str">
        <f>IF(C505=403,HEX2DEC(_xlfn.CONCAT(N505,M505,L505,K505))/1000,"")</f>
        <v/>
      </c>
      <c r="AD505" s="10"/>
      <c r="AE505" s="10"/>
      <c r="AF505" s="10"/>
      <c r="AG505" s="10"/>
      <c r="AH505" s="10"/>
      <c r="AI505" s="10"/>
      <c r="AJ505" s="11"/>
      <c r="AK505" s="10"/>
      <c r="AL505" s="10"/>
      <c r="AM505" s="10"/>
      <c r="AN505" s="10"/>
      <c r="AO505" s="10"/>
      <c r="AP505" s="10"/>
      <c r="AQ505" s="10"/>
      <c r="AR505" s="10"/>
    </row>
    <row r="506">
      <c r="A506" s="7">
        <f>'Filtered Data'!A505</f>
        <v>16021</v>
      </c>
      <c r="B506" s="7">
        <f>'Filtered Data'!B505</f>
        <v>0</v>
      </c>
      <c r="C506" s="7">
        <f>'Filtered Data'!C505</f>
        <v>201</v>
      </c>
      <c r="D506" s="7">
        <f>'Filtered Data'!D505</f>
        <v>0</v>
      </c>
      <c r="E506" s="7">
        <f>'Filtered Data'!E505</f>
        <v>0</v>
      </c>
      <c r="F506" s="7">
        <f>'Filtered Data'!F505</f>
        <v>6</v>
      </c>
      <c r="G506" s="7" t="str">
        <f>'Filtered Data'!G505</f>
        <v>32</v>
      </c>
      <c r="H506" s="7" t="str">
        <f>'Filtered Data'!H505</f>
        <v>00</v>
      </c>
      <c r="I506" s="7" t="str">
        <f>'Filtered Data'!I505</f>
        <v>00</v>
      </c>
      <c r="J506" s="7" t="str">
        <f>'Filtered Data'!J505</f>
        <v>00</v>
      </c>
      <c r="K506" s="7" t="str">
        <f>'Filtered Data'!K505</f>
        <v>62</v>
      </c>
      <c r="L506" s="7" t="str">
        <f>'Filtered Data'!L505</f>
        <v>00</v>
      </c>
      <c r="M506" s="7" t="str">
        <f>'Filtered Data'!M505</f>
        <v/>
      </c>
      <c r="N506" s="7" t="str">
        <f>'Filtered Data'!N505</f>
        <v/>
      </c>
      <c r="P506" s="9" t="e">
        <f t="shared" si="9"/>
        <v>#NUM!</v>
      </c>
      <c r="Q506" s="10"/>
      <c r="R506" s="10" t="str">
        <f>IF(C506=401,(HEX2DEC(_xlfn.CONCAT(H506,G506))/1000),"")</f>
        <v/>
      </c>
      <c r="S506" s="6">
        <f>HEX2DEC(_xlfn.CONCAT(N506,M506,L506,K506))</f>
        <v>98</v>
      </c>
      <c r="T506" s="6">
        <f>IF(S506&gt;2147483647,S506-4294967296,S506)</f>
        <v>98</v>
      </c>
      <c r="U506" s="6" t="str">
        <f>IF(C506=401,T506/1000,"")</f>
        <v/>
      </c>
      <c r="V506" s="10"/>
      <c r="W506" s="10"/>
      <c r="X506" s="10" t="str">
        <f>IF(C506=402,HEX2DEC(G506),"")</f>
        <v/>
      </c>
      <c r="Y506" s="10" t="str">
        <f>IF(C506=402,HEX2DEC(_xlfn.CONCAT(N506,M506,L506,K506))/1000,"")</f>
        <v/>
      </c>
      <c r="Z506" s="11"/>
      <c r="AA506" s="10"/>
      <c r="AB506" s="10"/>
      <c r="AC506" s="10" t="str">
        <f>IF(C506=403,HEX2DEC(_xlfn.CONCAT(N506,M506,L506,K506))/1000,"")</f>
        <v/>
      </c>
      <c r="AD506" s="10"/>
      <c r="AE506" s="10"/>
      <c r="AF506" s="10"/>
      <c r="AG506" s="10"/>
      <c r="AH506" s="10"/>
      <c r="AI506" s="10"/>
      <c r="AJ506" s="11"/>
      <c r="AK506" s="10"/>
      <c r="AL506" s="10"/>
      <c r="AM506" s="10"/>
      <c r="AN506" s="10"/>
      <c r="AO506" s="10"/>
      <c r="AP506" s="10"/>
      <c r="AQ506" s="10"/>
      <c r="AR506" s="10"/>
    </row>
    <row r="507">
      <c r="A507" s="7">
        <f>'Filtered Data'!A506</f>
        <v>16022</v>
      </c>
      <c r="B507" s="7">
        <f>'Filtered Data'!B506</f>
        <v>1</v>
      </c>
      <c r="C507" s="7">
        <f>'Filtered Data'!C506</f>
        <v>300</v>
      </c>
      <c r="D507" s="7">
        <f>'Filtered Data'!D506</f>
        <v>0</v>
      </c>
      <c r="E507" s="7">
        <f>'Filtered Data'!E506</f>
        <v>0</v>
      </c>
      <c r="F507" s="7">
        <f>'Filtered Data'!F506</f>
        <v>8</v>
      </c>
      <c r="G507" s="7" t="str">
        <f>'Filtered Data'!G506</f>
        <v>03</v>
      </c>
      <c r="H507" s="7" t="str">
        <f>'Filtered Data'!H506</f>
        <v>5a</v>
      </c>
      <c r="I507" s="7" t="str">
        <f>'Filtered Data'!I506</f>
        <v>64</v>
      </c>
      <c r="J507" s="7" t="str">
        <f>'Filtered Data'!J506</f>
        <v>5a</v>
      </c>
      <c r="K507" s="7" t="str">
        <f>'Filtered Data'!K506</f>
        <v>41</v>
      </c>
      <c r="L507" s="7" t="str">
        <f>'Filtered Data'!L506</f>
        <v>00</v>
      </c>
      <c r="M507" s="7" t="str">
        <f>'Filtered Data'!M506</f>
        <v>32</v>
      </c>
      <c r="N507" s="7" t="str">
        <f>'Filtered Data'!N506</f>
        <v>ab</v>
      </c>
      <c r="P507" s="9" t="e">
        <f t="shared" si="9"/>
        <v>#NUM!</v>
      </c>
      <c r="Q507" s="10"/>
      <c r="R507" s="10" t="str">
        <f>IF(C507=401,(HEX2DEC(_xlfn.CONCAT(H507,G507))/1000),"")</f>
        <v/>
      </c>
      <c r="S507" s="6">
        <f>HEX2DEC(_xlfn.CONCAT(N507,M507,L507,K507))</f>
        <v>2872180801</v>
      </c>
      <c r="T507" s="6">
        <f>IF(S507&gt;2147483647,S507-4294967296,S507)</f>
        <v>-1422786495</v>
      </c>
      <c r="U507" s="6" t="str">
        <f>IF(C507=401,T507/1000,"")</f>
        <v/>
      </c>
      <c r="V507" s="10"/>
      <c r="W507" s="10"/>
      <c r="X507" s="10" t="str">
        <f>IF(C507=402,HEX2DEC(G507),"")</f>
        <v/>
      </c>
      <c r="Y507" s="10" t="str">
        <f>IF(C507=402,HEX2DEC(_xlfn.CONCAT(N507,M507,L507,K507))/1000,"")</f>
        <v/>
      </c>
      <c r="Z507" s="11"/>
      <c r="AA507" s="10"/>
      <c r="AB507" s="10"/>
      <c r="AC507" s="10" t="str">
        <f>IF(C507=403,HEX2DEC(_xlfn.CONCAT(N507,M507,L507,K507))/1000,"")</f>
        <v/>
      </c>
      <c r="AD507" s="10"/>
      <c r="AE507" s="10"/>
      <c r="AF507" s="10"/>
      <c r="AG507" s="10"/>
      <c r="AH507" s="10"/>
      <c r="AI507" s="10"/>
      <c r="AJ507" s="11"/>
      <c r="AK507" s="10"/>
      <c r="AL507" s="10"/>
      <c r="AM507" s="10"/>
      <c r="AN507" s="10"/>
      <c r="AO507" s="10"/>
      <c r="AP507" s="10"/>
      <c r="AQ507" s="10"/>
      <c r="AR507" s="10"/>
    </row>
    <row r="508">
      <c r="A508" s="7">
        <f>'Filtered Data'!A507</f>
        <v>16023</v>
      </c>
      <c r="B508" s="7">
        <f>'Filtered Data'!B507</f>
        <v>1</v>
      </c>
      <c r="C508" s="7">
        <f>'Filtered Data'!C507</f>
        <v>301</v>
      </c>
      <c r="D508" s="7">
        <f>'Filtered Data'!D507</f>
        <v>0</v>
      </c>
      <c r="E508" s="7">
        <f>'Filtered Data'!E507</f>
        <v>0</v>
      </c>
      <c r="F508" s="7">
        <f>'Filtered Data'!F507</f>
        <v>3</v>
      </c>
      <c r="G508" s="7" t="str">
        <f>'Filtered Data'!G507</f>
        <v>43</v>
      </c>
      <c r="H508" s="7" t="str">
        <f>'Filtered Data'!H507</f>
        <v>b</v>
      </c>
      <c r="I508" s="7" t="str">
        <f>'Filtered Data'!I507</f>
        <v>00</v>
      </c>
      <c r="J508" s="7" t="str">
        <f>'Filtered Data'!J507</f>
        <v/>
      </c>
      <c r="K508" s="7" t="str">
        <f>'Filtered Data'!K507</f>
        <v/>
      </c>
      <c r="L508" s="7" t="str">
        <f>'Filtered Data'!L507</f>
        <v/>
      </c>
      <c r="M508" s="7" t="str">
        <f>'Filtered Data'!M507</f>
        <v/>
      </c>
      <c r="N508" s="7" t="str">
        <f>'Filtered Data'!N507</f>
        <v/>
      </c>
      <c r="P508" s="9"/>
      <c r="Q508" s="10"/>
      <c r="R508" s="10" t="str">
        <f>IF(C508=401,(HEX2DEC(_xlfn.CONCAT(H508,G508))/1000),"")</f>
        <v/>
      </c>
      <c r="S508" s="6">
        <f>HEX2DEC(_xlfn.CONCAT(N508,M508,L508,K508))</f>
        <v>0</v>
      </c>
      <c r="T508" s="6">
        <f>IF(S508&gt;2147483647,S508-4294967296,S508)</f>
        <v>0</v>
      </c>
      <c r="U508" s="6" t="str">
        <f>IF(C508=401,T508/1000,"")</f>
        <v/>
      </c>
      <c r="V508" s="10"/>
      <c r="W508" s="10"/>
      <c r="X508" s="10" t="str">
        <f>IF(C508=402,HEX2DEC(G508),"")</f>
        <v/>
      </c>
      <c r="Y508" s="10" t="str">
        <f>IF(C508=402,HEX2DEC(_xlfn.CONCAT(N508,M508,L508,K508))/1000,"")</f>
        <v/>
      </c>
      <c r="Z508" s="11"/>
      <c r="AA508" s="10"/>
      <c r="AB508" s="10"/>
      <c r="AC508" s="10" t="str">
        <f>IF(C508=403,HEX2DEC(_xlfn.CONCAT(N508,M508,L508,K508))/1000,"")</f>
        <v/>
      </c>
      <c r="AD508" s="10"/>
      <c r="AE508" s="10"/>
      <c r="AF508" s="10"/>
      <c r="AG508" s="10"/>
      <c r="AH508" s="10"/>
      <c r="AI508" s="10"/>
      <c r="AJ508" s="11"/>
      <c r="AK508" s="10"/>
      <c r="AL508" s="10"/>
      <c r="AM508" s="10"/>
      <c r="AN508" s="10"/>
      <c r="AO508" s="10"/>
      <c r="AP508" s="10"/>
      <c r="AQ508" s="10"/>
      <c r="AR508" s="10"/>
    </row>
    <row r="509">
      <c r="A509" s="7">
        <f>'Filtered Data'!A508</f>
        <v>16033</v>
      </c>
      <c r="B509" s="7">
        <f>'Filtered Data'!B508</f>
        <v>0</v>
      </c>
      <c r="C509" s="7">
        <f>'Filtered Data'!C508</f>
        <v>203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fb</v>
      </c>
      <c r="H509" s="7" t="str">
        <f>'Filtered Data'!H508</f>
        <v>02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00</v>
      </c>
      <c r="L509" s="7" t="str">
        <f>'Filtered Data'!L508</f>
        <v>00</v>
      </c>
      <c r="M509" s="7" t="str">
        <f>'Filtered Data'!M508</f>
        <v>00</v>
      </c>
      <c r="N509" s="7" t="str">
        <f>'Filtered Data'!N508</f>
        <v>00</v>
      </c>
      <c r="P509" s="9" t="e">
        <f t="shared" si="9"/>
        <v>#NUM!</v>
      </c>
      <c r="Q509" s="10"/>
      <c r="R509" s="10" t="str">
        <f>IF(C509=401,(HEX2DEC(_xlfn.CONCAT(H509,G509))/1000),"")</f>
        <v/>
      </c>
      <c r="S509" s="6">
        <f>HEX2DEC(_xlfn.CONCAT(N509,M509,L509,K509))</f>
        <v>0</v>
      </c>
      <c r="T509" s="6">
        <f>IF(S509&gt;2147483647,S509-4294967296,S509)</f>
        <v>0</v>
      </c>
      <c r="U509" s="6" t="str">
        <f>IF(C509=401,T509/1000,"")</f>
        <v/>
      </c>
      <c r="V509" s="10"/>
      <c r="W509" s="10"/>
      <c r="X509" s="10" t="str">
        <f>IF(C509=402,HEX2DEC(G509),"")</f>
        <v/>
      </c>
      <c r="Y509" s="10" t="str">
        <f>IF(C509=402,HEX2DEC(_xlfn.CONCAT(N509,M509,L509,K509))/1000,"")</f>
        <v/>
      </c>
      <c r="Z509" s="11"/>
      <c r="AA509" s="10"/>
      <c r="AB509" s="10"/>
      <c r="AC509" s="10" t="str">
        <f>IF(C509=403,HEX2DEC(_xlfn.CONCAT(N509,M509,L509,K509))/1000,"")</f>
        <v/>
      </c>
      <c r="AD509" s="10"/>
      <c r="AE509" s="10"/>
      <c r="AF509" s="10"/>
      <c r="AG509" s="10"/>
      <c r="AH509" s="10"/>
      <c r="AI509" s="10"/>
      <c r="AJ509" s="11"/>
      <c r="AK509" s="10"/>
      <c r="AL509" s="10"/>
      <c r="AM509" s="10"/>
      <c r="AN509" s="10"/>
      <c r="AO509" s="10"/>
      <c r="AP509" s="10"/>
      <c r="AQ509" s="10"/>
      <c r="AR509" s="10"/>
    </row>
    <row r="510">
      <c r="A510" s="7">
        <f>'Filtered Data'!A509</f>
        <v>16059</v>
      </c>
      <c r="B510" s="7">
        <f>'Filtered Data'!B509</f>
        <v>0</v>
      </c>
      <c r="C510" s="7">
        <f>'Filtered Data'!C509</f>
        <v>401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2a</v>
      </c>
      <c r="H510" s="7" t="str">
        <f>'Filtered Data'!H509</f>
        <v>9a</v>
      </c>
      <c r="I510" s="7" t="str">
        <f>'Filtered Data'!I509</f>
        <v>00</v>
      </c>
      <c r="J510" s="7" t="str">
        <f>'Filtered Data'!J509</f>
        <v>00</v>
      </c>
      <c r="K510" s="7" t="str">
        <f>'Filtered Data'!K509</f>
        <v>3c</v>
      </c>
      <c r="L510" s="7" t="str">
        <f>'Filtered Data'!L509</f>
        <v>02</v>
      </c>
      <c r="M510" s="7" t="str">
        <f>'Filtered Data'!M509</f>
        <v>00</v>
      </c>
      <c r="N510" s="7" t="str">
        <f>'Filtered Data'!N509</f>
        <v>00</v>
      </c>
      <c r="P510" s="9" t="e">
        <f t="shared" si="9"/>
        <v>#NUM!</v>
      </c>
      <c r="Q510" s="10"/>
      <c r="R510" s="10">
        <f>IF(C510=401,(HEX2DEC(_xlfn.CONCAT(H510,G510))/1000),"")</f>
        <v>39.466000000000001</v>
      </c>
      <c r="S510" s="6">
        <f>HEX2DEC(_xlfn.CONCAT(N510,M510,L510,K510))</f>
        <v>572</v>
      </c>
      <c r="T510" s="6">
        <f>IF(S510&gt;2147483647,S510-4294967296,S510)</f>
        <v>572</v>
      </c>
      <c r="U510" s="6">
        <f>IF(C510=401,T510/1000,"")</f>
        <v>0.57199999999999995</v>
      </c>
      <c r="V510" s="10"/>
      <c r="W510" s="10"/>
      <c r="X510" s="10" t="str">
        <f>IF(C510=402,HEX2DEC(G510),"")</f>
        <v/>
      </c>
      <c r="Y510" s="10" t="str">
        <f>IF(C510=402,HEX2DEC(_xlfn.CONCAT(N510,M510,L510,K510))/1000,"")</f>
        <v/>
      </c>
      <c r="Z510" s="11"/>
      <c r="AA510" s="10"/>
      <c r="AB510" s="10"/>
      <c r="AC510" s="10" t="str">
        <f>IF(C510=403,HEX2DEC(_xlfn.CONCAT(N510,M510,L510,K510))/1000,"")</f>
        <v/>
      </c>
      <c r="AD510" s="10"/>
      <c r="AE510" s="10"/>
      <c r="AF510" s="10"/>
      <c r="AG510" s="10"/>
      <c r="AH510" s="10"/>
      <c r="AI510" s="10"/>
      <c r="AJ510" s="11"/>
      <c r="AK510" s="10"/>
      <c r="AL510" s="10"/>
      <c r="AM510" s="10"/>
      <c r="AN510" s="10"/>
      <c r="AO510" s="10"/>
      <c r="AP510" s="10"/>
      <c r="AQ510" s="10"/>
      <c r="AR510" s="10"/>
    </row>
    <row r="511">
      <c r="A511" s="7">
        <f>'Filtered Data'!A510</f>
        <v>16073</v>
      </c>
      <c r="B511" s="7">
        <f>'Filtered Data'!B510</f>
        <v>1</v>
      </c>
      <c r="C511" s="7">
        <f>'Filtered Data'!C510</f>
        <v>300</v>
      </c>
      <c r="D511" s="7">
        <f>'Filtered Data'!D510</f>
        <v>0</v>
      </c>
      <c r="E511" s="7">
        <f>'Filtered Data'!E510</f>
        <v>0</v>
      </c>
      <c r="F511" s="7">
        <f>'Filtered Data'!F510</f>
        <v>8</v>
      </c>
      <c r="G511" s="7" t="str">
        <f>'Filtered Data'!G510</f>
        <v>03</v>
      </c>
      <c r="H511" s="7" t="str">
        <f>'Filtered Data'!H510</f>
        <v>5a</v>
      </c>
      <c r="I511" s="7" t="str">
        <f>'Filtered Data'!I510</f>
        <v>64</v>
      </c>
      <c r="J511" s="7" t="str">
        <f>'Filtered Data'!J510</f>
        <v>5a</v>
      </c>
      <c r="K511" s="7" t="str">
        <f>'Filtered Data'!K510</f>
        <v>41</v>
      </c>
      <c r="L511" s="7" t="str">
        <f>'Filtered Data'!L510</f>
        <v>00</v>
      </c>
      <c r="M511" s="7" t="str">
        <f>'Filtered Data'!M510</f>
        <v>32</v>
      </c>
      <c r="N511" s="7" t="str">
        <f>'Filtered Data'!N510</f>
        <v>ec</v>
      </c>
      <c r="P511" s="9" t="e">
        <f t="shared" si="9"/>
        <v>#NUM!</v>
      </c>
      <c r="Q511" s="10"/>
      <c r="R511" s="10" t="str">
        <f>IF(C511=401,(HEX2DEC(_xlfn.CONCAT(H511,G511))/1000),"")</f>
        <v/>
      </c>
      <c r="S511" s="6">
        <f>HEX2DEC(_xlfn.CONCAT(N511,M511,L511,K511))</f>
        <v>3962699841</v>
      </c>
      <c r="T511" s="6">
        <f>IF(S511&gt;2147483647,S511-4294967296,S511)</f>
        <v>-332267455</v>
      </c>
      <c r="U511" s="6" t="str">
        <f>IF(C511=401,T511/1000,"")</f>
        <v/>
      </c>
      <c r="V511" s="10"/>
      <c r="W511" s="10"/>
      <c r="X511" s="10" t="str">
        <f>IF(C511=402,HEX2DEC(G511),"")</f>
        <v/>
      </c>
      <c r="Y511" s="10" t="str">
        <f>IF(C511=402,HEX2DEC(_xlfn.CONCAT(N511,M511,L511,K511))/1000,"")</f>
        <v/>
      </c>
      <c r="Z511" s="11"/>
      <c r="AA511" s="10"/>
      <c r="AB511" s="10"/>
      <c r="AC511" s="10" t="str">
        <f>IF(C511=403,HEX2DEC(_xlfn.CONCAT(N511,M511,L511,K511))/1000,"")</f>
        <v/>
      </c>
      <c r="AD511" s="10"/>
      <c r="AE511" s="10"/>
      <c r="AF511" s="10"/>
      <c r="AG511" s="10"/>
      <c r="AH511" s="10"/>
      <c r="AI511" s="10"/>
      <c r="AJ511" s="11"/>
      <c r="AK511" s="10"/>
      <c r="AL511" s="10"/>
      <c r="AM511" s="10"/>
      <c r="AN511" s="10"/>
      <c r="AO511" s="10"/>
      <c r="AP511" s="10"/>
      <c r="AQ511" s="10"/>
      <c r="AR511" s="10"/>
    </row>
    <row r="512">
      <c r="A512" s="7">
        <f>'Filtered Data'!A511</f>
        <v>16074</v>
      </c>
      <c r="B512" s="7">
        <f>'Filtered Data'!B511</f>
        <v>1</v>
      </c>
      <c r="C512" s="7">
        <f>'Filtered Data'!C511</f>
        <v>301</v>
      </c>
      <c r="D512" s="7">
        <f>'Filtered Data'!D511</f>
        <v>0</v>
      </c>
      <c r="E512" s="7">
        <f>'Filtered Data'!E511</f>
        <v>0</v>
      </c>
      <c r="F512" s="7">
        <f>'Filtered Data'!F511</f>
        <v>3</v>
      </c>
      <c r="G512" s="7" t="str">
        <f>'Filtered Data'!G511</f>
        <v>b5</v>
      </c>
      <c r="H512" s="7" t="str">
        <f>'Filtered Data'!H511</f>
        <v>c</v>
      </c>
      <c r="I512" s="7" t="str">
        <f>'Filtered Data'!I511</f>
        <v>00</v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>IF(C512=401,(HEX2DEC(_xlfn.CONCAT(H512,G512))/1000),"")</f>
        <v/>
      </c>
      <c r="S512" s="6">
        <f>HEX2DEC(_xlfn.CONCAT(N512,M512,L512,K512))</f>
        <v>0</v>
      </c>
      <c r="T512" s="6">
        <f>IF(S512&gt;2147483647,S512-4294967296,S512)</f>
        <v>0</v>
      </c>
      <c r="U512" s="6" t="str">
        <f>IF(C512=401,T512/1000,"")</f>
        <v/>
      </c>
      <c r="V512" s="10"/>
      <c r="W512" s="10"/>
      <c r="X512" s="10" t="str">
        <f>IF(C512=402,HEX2DEC(G512),"")</f>
        <v/>
      </c>
      <c r="Y512" s="10" t="str">
        <f>IF(C512=402,HEX2DEC(_xlfn.CONCAT(N512,M512,L512,K512))/1000,"")</f>
        <v/>
      </c>
      <c r="Z512" s="11"/>
      <c r="AA512" s="10"/>
      <c r="AB512" s="10"/>
      <c r="AC512" s="10" t="str">
        <f>IF(C512=403,HEX2DEC(_xlfn.CONCAT(N512,M512,L512,K512))/1000,"")</f>
        <v/>
      </c>
      <c r="AD512" s="10"/>
      <c r="AE512" s="10"/>
      <c r="AF512" s="10"/>
      <c r="AG512" s="10"/>
      <c r="AH512" s="10"/>
      <c r="AI512" s="10"/>
      <c r="AJ512" s="11"/>
      <c r="AK512" s="10"/>
      <c r="AL512" s="10"/>
      <c r="AM512" s="10"/>
      <c r="AN512" s="10"/>
      <c r="AO512" s="10"/>
      <c r="AP512" s="10"/>
      <c r="AQ512" s="10"/>
      <c r="AR512" s="10"/>
    </row>
    <row r="513">
      <c r="A513" s="7">
        <f>'Filtered Data'!A512</f>
        <v>16079</v>
      </c>
      <c r="B513" s="7">
        <f>'Filtered Data'!B512</f>
        <v>0</v>
      </c>
      <c r="C513" s="7">
        <f>'Filtered Data'!C512</f>
        <v>400</v>
      </c>
      <c r="D513" s="7">
        <f>'Filtered Data'!D512</f>
        <v>0</v>
      </c>
      <c r="E513" s="7">
        <f>'Filtered Data'!E512</f>
        <v>0</v>
      </c>
      <c r="F513" s="7">
        <f>'Filtered Data'!F512</f>
        <v>8</v>
      </c>
      <c r="G513" s="7" t="str">
        <f>'Filtered Data'!G512</f>
        <v>01</v>
      </c>
      <c r="H513" s="7" t="str">
        <f>'Filtered Data'!H512</f>
        <v>00</v>
      </c>
      <c r="I513" s="7" t="str">
        <f>'Filtered Data'!I512</f>
        <v>2c</v>
      </c>
      <c r="J513" s="7" t="str">
        <f>'Filtered Data'!J512</f>
        <v>00</v>
      </c>
      <c r="K513" s="7" t="str">
        <f>'Filtered Data'!K512</f>
        <v>00</v>
      </c>
      <c r="L513" s="7" t="str">
        <f>'Filtered Data'!L512</f>
        <v>00</v>
      </c>
      <c r="M513" s="7" t="str">
        <f>'Filtered Data'!M512</f>
        <v>00</v>
      </c>
      <c r="N513" s="7" t="str">
        <f>'Filtered Data'!N512</f>
        <v>00</v>
      </c>
      <c r="P513" s="9" t="e">
        <f t="shared" si="9"/>
        <v>#NUM!</v>
      </c>
      <c r="Q513" s="10"/>
      <c r="R513" s="10" t="str">
        <f>IF(C513=401,(HEX2DEC(_xlfn.CONCAT(H513,G513))/1000),"")</f>
        <v/>
      </c>
      <c r="S513" s="6">
        <f>HEX2DEC(_xlfn.CONCAT(N513,M513,L513,K513))</f>
        <v>0</v>
      </c>
      <c r="T513" s="6">
        <f>IF(S513&gt;2147483647,S513-4294967296,S513)</f>
        <v>0</v>
      </c>
      <c r="U513" s="6" t="str">
        <f>IF(C513=401,T513/1000,"")</f>
        <v/>
      </c>
      <c r="V513" s="10"/>
      <c r="W513" s="10"/>
      <c r="X513" s="10" t="str">
        <f>IF(C513=402,HEX2DEC(G513),"")</f>
        <v/>
      </c>
      <c r="Y513" s="10" t="str">
        <f>IF(C513=402,HEX2DEC(_xlfn.CONCAT(N513,M513,L513,K513))/1000,"")</f>
        <v/>
      </c>
      <c r="Z513" s="11"/>
      <c r="AA513" s="10"/>
      <c r="AB513" s="10"/>
      <c r="AC513" s="10" t="str">
        <f>IF(C513=403,HEX2DEC(_xlfn.CONCAT(N513,M513,L513,K513))/1000,"")</f>
        <v/>
      </c>
      <c r="AD513" s="10"/>
      <c r="AE513" s="10"/>
      <c r="AF513" s="10"/>
      <c r="AG513" s="10"/>
      <c r="AH513" s="10"/>
      <c r="AI513" s="10"/>
      <c r="AJ513" s="11"/>
      <c r="AK513" s="10"/>
      <c r="AL513" s="10"/>
      <c r="AM513" s="10"/>
      <c r="AN513" s="10"/>
      <c r="AO513" s="10"/>
      <c r="AP513" s="10"/>
      <c r="AQ513" s="10"/>
      <c r="AR513" s="10"/>
    </row>
    <row r="514">
      <c r="A514" s="7">
        <f>'Filtered Data'!A513</f>
        <v>16121</v>
      </c>
      <c r="B514" s="7">
        <f>'Filtered Data'!B513</f>
        <v>0</v>
      </c>
      <c r="C514" s="7">
        <f>'Filtered Data'!C513</f>
        <v>201</v>
      </c>
      <c r="D514" s="7">
        <f>'Filtered Data'!D513</f>
        <v>0</v>
      </c>
      <c r="E514" s="7">
        <f>'Filtered Data'!E513</f>
        <v>0</v>
      </c>
      <c r="F514" s="7">
        <f>'Filtered Data'!F513</f>
        <v>6</v>
      </c>
      <c r="G514" s="7" t="str">
        <f>'Filtered Data'!G513</f>
        <v>32</v>
      </c>
      <c r="H514" s="7" t="str">
        <f>'Filtered Data'!H513</f>
        <v>00</v>
      </c>
      <c r="I514" s="7" t="str">
        <f>'Filtered Data'!I513</f>
        <v>00</v>
      </c>
      <c r="J514" s="7" t="str">
        <f>'Filtered Data'!J513</f>
        <v>00</v>
      </c>
      <c r="K514" s="7" t="str">
        <f>'Filtered Data'!K513</f>
        <v>62</v>
      </c>
      <c r="L514" s="7" t="str">
        <f>'Filtered Data'!L513</f>
        <v>00</v>
      </c>
      <c r="M514" s="7" t="str">
        <f>'Filtered Data'!M513</f>
        <v/>
      </c>
      <c r="N514" s="7" t="str">
        <f>'Filtered Data'!N513</f>
        <v/>
      </c>
      <c r="P514" s="9" t="e">
        <f t="shared" si="9"/>
        <v>#NUM!</v>
      </c>
      <c r="Q514" s="10"/>
      <c r="R514" s="10" t="str">
        <f>IF(C514=401,(HEX2DEC(_xlfn.CONCAT(H514,G514))/1000),"")</f>
        <v/>
      </c>
      <c r="S514" s="6">
        <f>HEX2DEC(_xlfn.CONCAT(N514,M514,L514,K514))</f>
        <v>98</v>
      </c>
      <c r="T514" s="6">
        <f>IF(S514&gt;2147483647,S514-4294967296,S514)</f>
        <v>98</v>
      </c>
      <c r="U514" s="6" t="str">
        <f>IF(C514=401,T514/1000,"")</f>
        <v/>
      </c>
      <c r="V514" s="10"/>
      <c r="W514" s="10"/>
      <c r="X514" s="10" t="str">
        <f>IF(C514=402,HEX2DEC(G514),"")</f>
        <v/>
      </c>
      <c r="Y514" s="10" t="str">
        <f>IF(C514=402,HEX2DEC(_xlfn.CONCAT(N514,M514,L514,K514))/1000,"")</f>
        <v/>
      </c>
      <c r="Z514" s="11"/>
      <c r="AA514" s="10"/>
      <c r="AB514" s="10"/>
      <c r="AC514" s="10" t="str">
        <f>IF(C514=403,HEX2DEC(_xlfn.CONCAT(N514,M514,L514,K514))/1000,"")</f>
        <v/>
      </c>
      <c r="AD514" s="10"/>
      <c r="AE514" s="10"/>
      <c r="AF514" s="10"/>
      <c r="AG514" s="10"/>
      <c r="AH514" s="10"/>
      <c r="AI514" s="10"/>
      <c r="AJ514" s="11"/>
      <c r="AK514" s="10"/>
      <c r="AL514" s="10"/>
      <c r="AM514" s="10"/>
      <c r="AN514" s="10"/>
      <c r="AO514" s="10"/>
      <c r="AP514" s="10"/>
      <c r="AQ514" s="10"/>
      <c r="AR514" s="10"/>
    </row>
    <row r="515">
      <c r="A515" s="7">
        <f>'Filtered Data'!A514</f>
        <v>16122</v>
      </c>
      <c r="B515" s="7">
        <f>'Filtered Data'!B514</f>
        <v>1</v>
      </c>
      <c r="C515" s="7">
        <f>'Filtered Data'!C514</f>
        <v>300</v>
      </c>
      <c r="D515" s="7">
        <f>'Filtered Data'!D514</f>
        <v>0</v>
      </c>
      <c r="E515" s="7">
        <f>'Filtered Data'!E514</f>
        <v>0</v>
      </c>
      <c r="F515" s="7">
        <f>'Filtered Data'!F514</f>
        <v>8</v>
      </c>
      <c r="G515" s="7" t="str">
        <f>'Filtered Data'!G514</f>
        <v>03</v>
      </c>
      <c r="H515" s="7" t="str">
        <f>'Filtered Data'!H514</f>
        <v>5a</v>
      </c>
      <c r="I515" s="7" t="str">
        <f>'Filtered Data'!I514</f>
        <v>64</v>
      </c>
      <c r="J515" s="7" t="str">
        <f>'Filtered Data'!J514</f>
        <v>5a</v>
      </c>
      <c r="K515" s="7" t="str">
        <f>'Filtered Data'!K514</f>
        <v>41</v>
      </c>
      <c r="L515" s="7" t="str">
        <f>'Filtered Data'!L514</f>
        <v>00</v>
      </c>
      <c r="M515" s="7" t="str">
        <f>'Filtered Data'!M514</f>
        <v>32</v>
      </c>
      <c r="N515" s="7" t="str">
        <f>'Filtered Data'!N514</f>
        <v>ed</v>
      </c>
      <c r="P515" s="9" t="e">
        <f t="shared" si="9"/>
        <v>#NUM!</v>
      </c>
      <c r="Q515" s="10"/>
      <c r="R515" s="10" t="str">
        <f>IF(C515=401,(HEX2DEC(_xlfn.CONCAT(H515,G515))/1000),"")</f>
        <v/>
      </c>
      <c r="S515" s="6">
        <f>HEX2DEC(_xlfn.CONCAT(N515,M515,L515,K515))</f>
        <v>3979477057</v>
      </c>
      <c r="T515" s="6">
        <f>IF(S515&gt;2147483647,S515-4294967296,S515)</f>
        <v>-315490239</v>
      </c>
      <c r="U515" s="6" t="str">
        <f>IF(C515=401,T515/1000,"")</f>
        <v/>
      </c>
      <c r="V515" s="10"/>
      <c r="W515" s="10"/>
      <c r="X515" s="10" t="str">
        <f>IF(C515=402,HEX2DEC(G515),"")</f>
        <v/>
      </c>
      <c r="Y515" s="10" t="str">
        <f>IF(C515=402,HEX2DEC(_xlfn.CONCAT(N515,M515,L515,K515))/1000,"")</f>
        <v/>
      </c>
      <c r="Z515" s="11"/>
      <c r="AA515" s="10"/>
      <c r="AB515" s="10"/>
      <c r="AC515" s="10" t="str">
        <f>IF(C515=403,HEX2DEC(_xlfn.CONCAT(N515,M515,L515,K515))/1000,"")</f>
        <v/>
      </c>
      <c r="AD515" s="10"/>
      <c r="AE515" s="10"/>
      <c r="AF515" s="10"/>
      <c r="AG515" s="10"/>
      <c r="AH515" s="10"/>
      <c r="AI515" s="10"/>
      <c r="AJ515" s="11"/>
      <c r="AK515" s="10"/>
      <c r="AL515" s="10"/>
      <c r="AM515" s="10"/>
      <c r="AN515" s="10"/>
      <c r="AO515" s="10"/>
      <c r="AP515" s="10"/>
      <c r="AQ515" s="10"/>
      <c r="AR515" s="10"/>
    </row>
    <row r="516">
      <c r="A516" s="7">
        <f>'Filtered Data'!A515</f>
        <v>16123</v>
      </c>
      <c r="B516" s="7">
        <f>'Filtered Data'!B515</f>
        <v>1</v>
      </c>
      <c r="C516" s="7">
        <f>'Filtered Data'!C515</f>
        <v>301</v>
      </c>
      <c r="D516" s="7">
        <f>'Filtered Data'!D515</f>
        <v>0</v>
      </c>
      <c r="E516" s="7">
        <f>'Filtered Data'!E515</f>
        <v>0</v>
      </c>
      <c r="F516" s="7">
        <f>'Filtered Data'!F515</f>
        <v>3</v>
      </c>
      <c r="G516" s="7" t="str">
        <f>'Filtered Data'!G515</f>
        <v>4e</v>
      </c>
      <c r="H516" s="7" t="str">
        <f>'Filtered Data'!H515</f>
        <v>d</v>
      </c>
      <c r="I516" s="7" t="str">
        <f>'Filtered Data'!I515</f>
        <v>00</v>
      </c>
      <c r="J516" s="7" t="str">
        <f>'Filtered Data'!J515</f>
        <v/>
      </c>
      <c r="K516" s="7" t="str">
        <f>'Filtered Data'!K515</f>
        <v/>
      </c>
      <c r="L516" s="7" t="str">
        <f>'Filtered Data'!L515</f>
        <v/>
      </c>
      <c r="M516" s="7" t="str">
        <f>'Filtered Data'!M515</f>
        <v/>
      </c>
      <c r="N516" s="7" t="str">
        <f>'Filtered Data'!N515</f>
        <v/>
      </c>
      <c r="P516" s="9"/>
      <c r="Q516" s="10"/>
      <c r="R516" s="10" t="str">
        <f>IF(C516=401,(HEX2DEC(_xlfn.CONCAT(H516,G516))/1000),"")</f>
        <v/>
      </c>
      <c r="S516" s="6">
        <f>HEX2DEC(_xlfn.CONCAT(N516,M516,L516,K516))</f>
        <v>0</v>
      </c>
      <c r="T516" s="6">
        <f>IF(S516&gt;2147483647,S516-4294967296,S516)</f>
        <v>0</v>
      </c>
      <c r="U516" s="6" t="str">
        <f>IF(C516=401,T516/1000,"")</f>
        <v/>
      </c>
      <c r="V516" s="10"/>
      <c r="W516" s="10"/>
      <c r="X516" s="10" t="str">
        <f>IF(C516=402,HEX2DEC(G516),"")</f>
        <v/>
      </c>
      <c r="Y516" s="10" t="str">
        <f>IF(C516=402,HEX2DEC(_xlfn.CONCAT(N516,M516,L516,K516))/1000,"")</f>
        <v/>
      </c>
      <c r="Z516" s="11"/>
      <c r="AA516" s="10"/>
      <c r="AB516" s="10"/>
      <c r="AC516" s="10" t="str">
        <f>IF(C516=403,HEX2DEC(_xlfn.CONCAT(N516,M516,L516,K516))/1000,"")</f>
        <v/>
      </c>
      <c r="AD516" s="10"/>
      <c r="AE516" s="10"/>
      <c r="AF516" s="10"/>
      <c r="AG516" s="10"/>
      <c r="AH516" s="10"/>
      <c r="AI516" s="10"/>
      <c r="AJ516" s="11"/>
      <c r="AK516" s="10"/>
      <c r="AL516" s="10"/>
      <c r="AM516" s="10"/>
      <c r="AN516" s="10"/>
      <c r="AO516" s="10"/>
      <c r="AP516" s="10"/>
      <c r="AQ516" s="10"/>
      <c r="AR516" s="10"/>
    </row>
    <row r="517">
      <c r="A517" s="7">
        <f>'Filtered Data'!A516</f>
        <v>16133</v>
      </c>
      <c r="B517" s="7">
        <f>'Filtered Data'!B516</f>
        <v>0</v>
      </c>
      <c r="C517" s="7">
        <f>'Filtered Data'!C516</f>
        <v>203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00</v>
      </c>
      <c r="H517" s="7" t="str">
        <f>'Filtered Data'!H516</f>
        <v>00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00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9"/>
        <v>#NUM!</v>
      </c>
      <c r="Q517" s="10"/>
      <c r="R517" s="10" t="str">
        <f>IF(C517=401,(HEX2DEC(_xlfn.CONCAT(H517,G517))/1000),"")</f>
        <v/>
      </c>
      <c r="S517" s="6">
        <f>HEX2DEC(_xlfn.CONCAT(N517,M517,L517,K517))</f>
        <v>0</v>
      </c>
      <c r="T517" s="6">
        <f>IF(S517&gt;2147483647,S517-4294967296,S517)</f>
        <v>0</v>
      </c>
      <c r="U517" s="6" t="str">
        <f>IF(C517=401,T517/1000,"")</f>
        <v/>
      </c>
      <c r="V517" s="10"/>
      <c r="W517" s="10"/>
      <c r="X517" s="10" t="str">
        <f>IF(C517=402,HEX2DEC(G517),"")</f>
        <v/>
      </c>
      <c r="Y517" s="10" t="str">
        <f>IF(C517=402,HEX2DEC(_xlfn.CONCAT(N517,M517,L517,K517))/1000,"")</f>
        <v/>
      </c>
      <c r="Z517" s="11"/>
      <c r="AA517" s="10"/>
      <c r="AB517" s="10"/>
      <c r="AC517" s="10" t="str">
        <f>IF(C517=403,HEX2DEC(_xlfn.CONCAT(N517,M517,L517,K517))/1000,"")</f>
        <v/>
      </c>
      <c r="AD517" s="10"/>
      <c r="AE517" s="10"/>
      <c r="AF517" s="10"/>
      <c r="AG517" s="10"/>
      <c r="AH517" s="10"/>
      <c r="AI517" s="10"/>
      <c r="AJ517" s="11"/>
      <c r="AK517" s="10"/>
      <c r="AL517" s="10"/>
      <c r="AM517" s="10"/>
      <c r="AN517" s="10"/>
      <c r="AO517" s="10"/>
      <c r="AP517" s="10"/>
      <c r="AQ517" s="10"/>
      <c r="AR517" s="10"/>
    </row>
    <row r="518">
      <c r="A518" s="7">
        <f>'Filtered Data'!A517</f>
        <v>16159</v>
      </c>
      <c r="B518" s="7">
        <f>'Filtered Data'!B517</f>
        <v>0</v>
      </c>
      <c r="C518" s="7">
        <f>'Filtered Data'!C517</f>
        <v>401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2a</v>
      </c>
      <c r="H518" s="7" t="str">
        <f>'Filtered Data'!H517</f>
        <v>9a</v>
      </c>
      <c r="I518" s="7" t="str">
        <f>'Filtered Data'!I517</f>
        <v>00</v>
      </c>
      <c r="J518" s="7" t="str">
        <f>'Filtered Data'!J517</f>
        <v>00</v>
      </c>
      <c r="K518" s="7" t="str">
        <f>'Filtered Data'!K517</f>
        <v>3c</v>
      </c>
      <c r="L518" s="7" t="str">
        <f>'Filtered Data'!L517</f>
        <v>02</v>
      </c>
      <c r="M518" s="7" t="str">
        <f>'Filtered Data'!M517</f>
        <v>00</v>
      </c>
      <c r="N518" s="7" t="str">
        <f>'Filtered Data'!N517</f>
        <v>00</v>
      </c>
      <c r="P518" s="9" t="e">
        <f t="shared" si="9"/>
        <v>#NUM!</v>
      </c>
      <c r="Q518" s="10"/>
      <c r="R518" s="10">
        <f>IF(C518=401,(HEX2DEC(_xlfn.CONCAT(H518,G518))/1000),"")</f>
        <v>39.466000000000001</v>
      </c>
      <c r="S518" s="6">
        <f>HEX2DEC(_xlfn.CONCAT(N518,M518,L518,K518))</f>
        <v>572</v>
      </c>
      <c r="T518" s="6">
        <f>IF(S518&gt;2147483647,S518-4294967296,S518)</f>
        <v>572</v>
      </c>
      <c r="U518" s="6">
        <f>IF(C518=401,T518/1000,"")</f>
        <v>0.57199999999999995</v>
      </c>
      <c r="V518" s="10"/>
      <c r="W518" s="10"/>
      <c r="X518" s="10" t="str">
        <f>IF(C518=402,HEX2DEC(G518),"")</f>
        <v/>
      </c>
      <c r="Y518" s="10" t="str">
        <f>IF(C518=402,HEX2DEC(_xlfn.CONCAT(N518,M518,L518,K518))/1000,"")</f>
        <v/>
      </c>
      <c r="Z518" s="11"/>
      <c r="AA518" s="10"/>
      <c r="AB518" s="10"/>
      <c r="AC518" s="10" t="str">
        <f>IF(C518=403,HEX2DEC(_xlfn.CONCAT(N518,M518,L518,K518))/1000,"")</f>
        <v/>
      </c>
      <c r="AD518" s="10"/>
      <c r="AE518" s="10"/>
      <c r="AF518" s="10"/>
      <c r="AG518" s="10"/>
      <c r="AH518" s="10"/>
      <c r="AI518" s="10"/>
      <c r="AJ518" s="11"/>
      <c r="AK518" s="10"/>
      <c r="AL518" s="10"/>
      <c r="AM518" s="10"/>
      <c r="AN518" s="10"/>
      <c r="AO518" s="10"/>
      <c r="AP518" s="10"/>
      <c r="AQ518" s="10"/>
      <c r="AR518" s="10"/>
    </row>
    <row r="519">
      <c r="A519" s="7">
        <f>'Filtered Data'!A518</f>
        <v>16173</v>
      </c>
      <c r="B519" s="7">
        <f>'Filtered Data'!B518</f>
        <v>1</v>
      </c>
      <c r="C519" s="7">
        <f>'Filtered Data'!C518</f>
        <v>300</v>
      </c>
      <c r="D519" s="7">
        <f>'Filtered Data'!D518</f>
        <v>0</v>
      </c>
      <c r="E519" s="7">
        <f>'Filtered Data'!E518</f>
        <v>0</v>
      </c>
      <c r="F519" s="7">
        <f>'Filtered Data'!F518</f>
        <v>8</v>
      </c>
      <c r="G519" s="7" t="str">
        <f>'Filtered Data'!G518</f>
        <v>03</v>
      </c>
      <c r="H519" s="7" t="str">
        <f>'Filtered Data'!H518</f>
        <v>5a</v>
      </c>
      <c r="I519" s="7" t="str">
        <f>'Filtered Data'!I518</f>
        <v>64</v>
      </c>
      <c r="J519" s="7" t="str">
        <f>'Filtered Data'!J518</f>
        <v>5a</v>
      </c>
      <c r="K519" s="7" t="str">
        <f>'Filtered Data'!K518</f>
        <v>41</v>
      </c>
      <c r="L519" s="7" t="str">
        <f>'Filtered Data'!L518</f>
        <v>00</v>
      </c>
      <c r="M519" s="7" t="str">
        <f>'Filtered Data'!M518</f>
        <v>32</v>
      </c>
      <c r="N519" s="7" t="str">
        <f>'Filtered Data'!N518</f>
        <v>ee</v>
      </c>
      <c r="P519" s="9" t="e">
        <f t="shared" si="9"/>
        <v>#NUM!</v>
      </c>
      <c r="Q519" s="10"/>
      <c r="R519" s="10" t="str">
        <f>IF(C519=401,(HEX2DEC(_xlfn.CONCAT(H519,G519))/1000),"")</f>
        <v/>
      </c>
      <c r="S519" s="6">
        <f>HEX2DEC(_xlfn.CONCAT(N519,M519,L519,K519))</f>
        <v>3996254273</v>
      </c>
      <c r="T519" s="6">
        <f>IF(S519&gt;2147483647,S519-4294967296,S519)</f>
        <v>-298713023</v>
      </c>
      <c r="U519" s="6" t="str">
        <f>IF(C519=401,T519/1000,"")</f>
        <v/>
      </c>
      <c r="V519" s="10"/>
      <c r="W519" s="10"/>
      <c r="X519" s="10" t="str">
        <f>IF(C519=402,HEX2DEC(G519),"")</f>
        <v/>
      </c>
      <c r="Y519" s="10" t="str">
        <f>IF(C519=402,HEX2DEC(_xlfn.CONCAT(N519,M519,L519,K519))/1000,"")</f>
        <v/>
      </c>
      <c r="Z519" s="11"/>
      <c r="AA519" s="10"/>
      <c r="AB519" s="10"/>
      <c r="AC519" s="10" t="str">
        <f>IF(C519=403,HEX2DEC(_xlfn.CONCAT(N519,M519,L519,K519))/1000,"")</f>
        <v/>
      </c>
      <c r="AD519" s="10"/>
      <c r="AE519" s="10"/>
      <c r="AF519" s="10"/>
      <c r="AG519" s="10"/>
      <c r="AH519" s="10"/>
      <c r="AI519" s="10"/>
      <c r="AJ519" s="11"/>
      <c r="AK519" s="10"/>
      <c r="AL519" s="10"/>
      <c r="AM519" s="10"/>
      <c r="AN519" s="10"/>
      <c r="AO519" s="10"/>
      <c r="AP519" s="10"/>
      <c r="AQ519" s="10"/>
      <c r="AR519" s="10"/>
    </row>
    <row r="520">
      <c r="A520" s="7">
        <f>'Filtered Data'!A519</f>
        <v>16174</v>
      </c>
      <c r="B520" s="7">
        <f>'Filtered Data'!B519</f>
        <v>1</v>
      </c>
      <c r="C520" s="7">
        <f>'Filtered Data'!C519</f>
        <v>301</v>
      </c>
      <c r="D520" s="7">
        <f>'Filtered Data'!D519</f>
        <v>0</v>
      </c>
      <c r="E520" s="7">
        <f>'Filtered Data'!E519</f>
        <v>0</v>
      </c>
      <c r="F520" s="7">
        <f>'Filtered Data'!F519</f>
        <v>3</v>
      </c>
      <c r="G520" s="7" t="str">
        <f>'Filtered Data'!G519</f>
        <v>1d</v>
      </c>
      <c r="H520" s="7" t="str">
        <f>'Filtered Data'!H519</f>
        <v>e</v>
      </c>
      <c r="I520" s="7" t="str">
        <f>'Filtered Data'!I519</f>
        <v>00</v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>IF(C520=401,(HEX2DEC(_xlfn.CONCAT(H520,G520))/1000),"")</f>
        <v/>
      </c>
      <c r="S520" s="6">
        <f>HEX2DEC(_xlfn.CONCAT(N520,M520,L520,K520))</f>
        <v>0</v>
      </c>
      <c r="T520" s="6">
        <f>IF(S520&gt;2147483647,S520-4294967296,S520)</f>
        <v>0</v>
      </c>
      <c r="U520" s="6" t="str">
        <f>IF(C520=401,T520/1000,"")</f>
        <v/>
      </c>
      <c r="V520" s="10"/>
      <c r="W520" s="10"/>
      <c r="X520" s="10" t="str">
        <f>IF(C520=402,HEX2DEC(G520),"")</f>
        <v/>
      </c>
      <c r="Y520" s="10" t="str">
        <f>IF(C520=402,HEX2DEC(_xlfn.CONCAT(N520,M520,L520,K520))/1000,"")</f>
        <v/>
      </c>
      <c r="Z520" s="11"/>
      <c r="AA520" s="10"/>
      <c r="AB520" s="10"/>
      <c r="AC520" s="10" t="str">
        <f>IF(C520=403,HEX2DEC(_xlfn.CONCAT(N520,M520,L520,K520))/1000,"")</f>
        <v/>
      </c>
      <c r="AD520" s="10"/>
      <c r="AE520" s="10"/>
      <c r="AF520" s="10"/>
      <c r="AG520" s="10"/>
      <c r="AH520" s="10"/>
      <c r="AI520" s="10"/>
      <c r="AJ520" s="11"/>
      <c r="AK520" s="10"/>
      <c r="AL520" s="10"/>
      <c r="AM520" s="10"/>
      <c r="AN520" s="10"/>
      <c r="AO520" s="10"/>
      <c r="AP520" s="10"/>
      <c r="AQ520" s="10"/>
      <c r="AR520" s="10"/>
    </row>
    <row r="521">
      <c r="A521" s="7">
        <f>'Filtered Data'!A520</f>
        <v>16179</v>
      </c>
      <c r="B521" s="7">
        <f>'Filtered Data'!B520</f>
        <v>0</v>
      </c>
      <c r="C521" s="7">
        <f>'Filtered Data'!C520</f>
        <v>400</v>
      </c>
      <c r="D521" s="7">
        <f>'Filtered Data'!D520</f>
        <v>0</v>
      </c>
      <c r="E521" s="7">
        <f>'Filtered Data'!E520</f>
        <v>0</v>
      </c>
      <c r="F521" s="7">
        <f>'Filtered Data'!F520</f>
        <v>8</v>
      </c>
      <c r="G521" s="7" t="str">
        <f>'Filtered Data'!G520</f>
        <v>01</v>
      </c>
      <c r="H521" s="7" t="str">
        <f>'Filtered Data'!H520</f>
        <v>00</v>
      </c>
      <c r="I521" s="7" t="str">
        <f>'Filtered Data'!I520</f>
        <v>2c</v>
      </c>
      <c r="J521" s="7" t="str">
        <f>'Filtered Data'!J520</f>
        <v>00</v>
      </c>
      <c r="K521" s="7" t="str">
        <f>'Filtered Data'!K520</f>
        <v>00</v>
      </c>
      <c r="L521" s="7" t="str">
        <f>'Filtered Data'!L520</f>
        <v>00</v>
      </c>
      <c r="M521" s="7" t="str">
        <f>'Filtered Data'!M520</f>
        <v>00</v>
      </c>
      <c r="N521" s="7" t="str">
        <f>'Filtered Data'!N520</f>
        <v>00</v>
      </c>
      <c r="P521" s="9" t="e">
        <f t="shared" si="9"/>
        <v>#NUM!</v>
      </c>
      <c r="Q521" s="10"/>
      <c r="R521" s="10" t="str">
        <f>IF(C521=401,(HEX2DEC(_xlfn.CONCAT(H521,G521))/1000),"")</f>
        <v/>
      </c>
      <c r="S521" s="6">
        <f>HEX2DEC(_xlfn.CONCAT(N521,M521,L521,K521))</f>
        <v>0</v>
      </c>
      <c r="T521" s="6">
        <f>IF(S521&gt;2147483647,S521-4294967296,S521)</f>
        <v>0</v>
      </c>
      <c r="U521" s="6" t="str">
        <f>IF(C521=401,T521/1000,"")</f>
        <v/>
      </c>
      <c r="V521" s="10"/>
      <c r="W521" s="10"/>
      <c r="X521" s="10" t="str">
        <f>IF(C521=402,HEX2DEC(G521),"")</f>
        <v/>
      </c>
      <c r="Y521" s="10" t="str">
        <f>IF(C521=402,HEX2DEC(_xlfn.CONCAT(N521,M521,L521,K521))/1000,"")</f>
        <v/>
      </c>
      <c r="Z521" s="11"/>
      <c r="AA521" s="10"/>
      <c r="AB521" s="10"/>
      <c r="AC521" s="10" t="str">
        <f>IF(C521=403,HEX2DEC(_xlfn.CONCAT(N521,M521,L521,K521))/1000,"")</f>
        <v/>
      </c>
      <c r="AD521" s="10"/>
      <c r="AE521" s="10"/>
      <c r="AF521" s="10"/>
      <c r="AG521" s="10"/>
      <c r="AH521" s="10"/>
      <c r="AI521" s="10"/>
      <c r="AJ521" s="11"/>
      <c r="AK521" s="10"/>
      <c r="AL521" s="10"/>
      <c r="AM521" s="10"/>
      <c r="AN521" s="10"/>
      <c r="AO521" s="10"/>
      <c r="AP521" s="10"/>
      <c r="AQ521" s="10"/>
      <c r="AR521" s="10"/>
    </row>
    <row r="522">
      <c r="A522" s="7">
        <f>'Filtered Data'!A521</f>
        <v>16221</v>
      </c>
      <c r="B522" s="7">
        <f>'Filtered Data'!B521</f>
        <v>0</v>
      </c>
      <c r="C522" s="7">
        <f>'Filtered Data'!C521</f>
        <v>201</v>
      </c>
      <c r="D522" s="7">
        <f>'Filtered Data'!D521</f>
        <v>0</v>
      </c>
      <c r="E522" s="7">
        <f>'Filtered Data'!E521</f>
        <v>0</v>
      </c>
      <c r="F522" s="7">
        <f>'Filtered Data'!F521</f>
        <v>6</v>
      </c>
      <c r="G522" s="7" t="str">
        <f>'Filtered Data'!G521</f>
        <v>32</v>
      </c>
      <c r="H522" s="7" t="str">
        <f>'Filtered Data'!H521</f>
        <v>00</v>
      </c>
      <c r="I522" s="7" t="str">
        <f>'Filtered Data'!I521</f>
        <v>00</v>
      </c>
      <c r="J522" s="7" t="str">
        <f>'Filtered Data'!J521</f>
        <v>00</v>
      </c>
      <c r="K522" s="7" t="str">
        <f>'Filtered Data'!K521</f>
        <v>62</v>
      </c>
      <c r="L522" s="7" t="str">
        <f>'Filtered Data'!L521</f>
        <v>00</v>
      </c>
      <c r="M522" s="7" t="str">
        <f>'Filtered Data'!M521</f>
        <v/>
      </c>
      <c r="N522" s="7" t="str">
        <f>'Filtered Data'!N521</f>
        <v/>
      </c>
      <c r="P522" s="9" t="e">
        <f t="shared" si="9"/>
        <v>#NUM!</v>
      </c>
      <c r="Q522" s="10"/>
      <c r="R522" s="10" t="str">
        <f>IF(C522=401,(HEX2DEC(_xlfn.CONCAT(H522,G522))/1000),"")</f>
        <v/>
      </c>
      <c r="S522" s="6">
        <f>HEX2DEC(_xlfn.CONCAT(N522,M522,L522,K522))</f>
        <v>98</v>
      </c>
      <c r="T522" s="6">
        <f>IF(S522&gt;2147483647,S522-4294967296,S522)</f>
        <v>98</v>
      </c>
      <c r="U522" s="6" t="str">
        <f>IF(C522=401,T522/1000,"")</f>
        <v/>
      </c>
      <c r="V522" s="10"/>
      <c r="W522" s="10"/>
      <c r="X522" s="10" t="str">
        <f>IF(C522=402,HEX2DEC(G522),"")</f>
        <v/>
      </c>
      <c r="Y522" s="10" t="str">
        <f>IF(C522=402,HEX2DEC(_xlfn.CONCAT(N522,M522,L522,K522))/1000,"")</f>
        <v/>
      </c>
      <c r="Z522" s="11"/>
      <c r="AA522" s="10"/>
      <c r="AB522" s="10"/>
      <c r="AC522" s="10" t="str">
        <f>IF(C522=403,HEX2DEC(_xlfn.CONCAT(N522,M522,L522,K522))/1000,"")</f>
        <v/>
      </c>
      <c r="AD522" s="10"/>
      <c r="AE522" s="10"/>
      <c r="AF522" s="10"/>
      <c r="AG522" s="10"/>
      <c r="AH522" s="10"/>
      <c r="AI522" s="10"/>
      <c r="AJ522" s="11"/>
      <c r="AK522" s="10"/>
      <c r="AL522" s="10"/>
      <c r="AM522" s="10"/>
      <c r="AN522" s="10"/>
      <c r="AO522" s="10"/>
      <c r="AP522" s="10"/>
      <c r="AQ522" s="10"/>
      <c r="AR522" s="10"/>
    </row>
    <row r="523">
      <c r="A523" s="7">
        <f>'Filtered Data'!A522</f>
        <v>16222</v>
      </c>
      <c r="B523" s="7">
        <f>'Filtered Data'!B522</f>
        <v>1</v>
      </c>
      <c r="C523" s="7">
        <f>'Filtered Data'!C522</f>
        <v>300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03</v>
      </c>
      <c r="H523" s="7" t="str">
        <f>'Filtered Data'!H522</f>
        <v>5a</v>
      </c>
      <c r="I523" s="7" t="str">
        <f>'Filtered Data'!I522</f>
        <v>64</v>
      </c>
      <c r="J523" s="7" t="str">
        <f>'Filtered Data'!J522</f>
        <v>5a</v>
      </c>
      <c r="K523" s="7" t="str">
        <f>'Filtered Data'!K522</f>
        <v>41</v>
      </c>
      <c r="L523" s="7" t="str">
        <f>'Filtered Data'!L522</f>
        <v>00</v>
      </c>
      <c r="M523" s="7" t="str">
        <f>'Filtered Data'!M522</f>
        <v>32</v>
      </c>
      <c r="N523" s="7" t="str">
        <f>'Filtered Data'!N522</f>
        <v>ef</v>
      </c>
      <c r="P523" s="9" t="e">
        <f t="shared" si="9"/>
        <v>#NUM!</v>
      </c>
      <c r="Q523" s="10"/>
      <c r="R523" s="10" t="str">
        <f>IF(C523=401,(HEX2DEC(_xlfn.CONCAT(H523,G523))/1000),"")</f>
        <v/>
      </c>
      <c r="S523" s="6">
        <f>HEX2DEC(_xlfn.CONCAT(N523,M523,L523,K523))</f>
        <v>4013031489</v>
      </c>
      <c r="T523" s="6">
        <f>IF(S523&gt;2147483647,S523-4294967296,S523)</f>
        <v>-281935807</v>
      </c>
      <c r="U523" s="6" t="str">
        <f>IF(C523=401,T523/1000,"")</f>
        <v/>
      </c>
      <c r="V523" s="10"/>
      <c r="W523" s="10"/>
      <c r="X523" s="10" t="str">
        <f>IF(C523=402,HEX2DEC(G523),"")</f>
        <v/>
      </c>
      <c r="Y523" s="10" t="str">
        <f>IF(C523=402,HEX2DEC(_xlfn.CONCAT(N523,M523,L523,K523))/1000,"")</f>
        <v/>
      </c>
      <c r="Z523" s="11"/>
      <c r="AA523" s="10"/>
      <c r="AB523" s="10"/>
      <c r="AC523" s="10" t="str">
        <f>IF(C523=403,HEX2DEC(_xlfn.CONCAT(N523,M523,L523,K523))/1000,"")</f>
        <v/>
      </c>
      <c r="AD523" s="10"/>
      <c r="AE523" s="10"/>
      <c r="AF523" s="10"/>
      <c r="AG523" s="10"/>
      <c r="AH523" s="10"/>
      <c r="AI523" s="10"/>
      <c r="AJ523" s="11"/>
      <c r="AK523" s="10"/>
      <c r="AL523" s="10"/>
      <c r="AM523" s="10"/>
      <c r="AN523" s="10"/>
      <c r="AO523" s="10"/>
      <c r="AP523" s="10"/>
      <c r="AQ523" s="10"/>
      <c r="AR523" s="10"/>
    </row>
    <row r="524">
      <c r="A524" s="7">
        <f>'Filtered Data'!A523</f>
        <v>16223</v>
      </c>
      <c r="B524" s="7">
        <f>'Filtered Data'!B523</f>
        <v>1</v>
      </c>
      <c r="C524" s="7">
        <f>'Filtered Data'!C523</f>
        <v>301</v>
      </c>
      <c r="D524" s="7">
        <f>'Filtered Data'!D523</f>
        <v>0</v>
      </c>
      <c r="E524" s="7">
        <f>'Filtered Data'!E523</f>
        <v>0</v>
      </c>
      <c r="F524" s="7">
        <f>'Filtered Data'!F523</f>
        <v>3</v>
      </c>
      <c r="G524" s="7" t="str">
        <f>'Filtered Data'!G523</f>
        <v>e8</v>
      </c>
      <c r="H524" s="7" t="str">
        <f>'Filtered Data'!H523</f>
        <v>f</v>
      </c>
      <c r="I524" s="7" t="str">
        <f>'Filtered Data'!I523</f>
        <v>00</v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>IF(C524=401,(HEX2DEC(_xlfn.CONCAT(H524,G524))/1000),"")</f>
        <v/>
      </c>
      <c r="S524" s="6">
        <f>HEX2DEC(_xlfn.CONCAT(N524,M524,L524,K524))</f>
        <v>0</v>
      </c>
      <c r="T524" s="6">
        <f>IF(S524&gt;2147483647,S524-4294967296,S524)</f>
        <v>0</v>
      </c>
      <c r="U524" s="6" t="str">
        <f>IF(C524=401,T524/1000,"")</f>
        <v/>
      </c>
      <c r="V524" s="10"/>
      <c r="W524" s="10"/>
      <c r="X524" s="10" t="str">
        <f>IF(C524=402,HEX2DEC(G524),"")</f>
        <v/>
      </c>
      <c r="Y524" s="10" t="str">
        <f>IF(C524=402,HEX2DEC(_xlfn.CONCAT(N524,M524,L524,K524))/1000,"")</f>
        <v/>
      </c>
      <c r="Z524" s="11"/>
      <c r="AA524" s="10"/>
      <c r="AB524" s="10"/>
      <c r="AC524" s="10" t="str">
        <f>IF(C524=403,HEX2DEC(_xlfn.CONCAT(N524,M524,L524,K524))/1000,"")</f>
        <v/>
      </c>
      <c r="AD524" s="10"/>
      <c r="AE524" s="10"/>
      <c r="AF524" s="10"/>
      <c r="AG524" s="10"/>
      <c r="AH524" s="10"/>
      <c r="AI524" s="10"/>
      <c r="AJ524" s="11"/>
      <c r="AK524" s="10"/>
      <c r="AL524" s="10"/>
      <c r="AM524" s="10"/>
      <c r="AN524" s="10"/>
      <c r="AO524" s="10"/>
      <c r="AP524" s="10"/>
      <c r="AQ524" s="10"/>
      <c r="AR524" s="10"/>
    </row>
    <row r="525">
      <c r="A525" s="7">
        <f>'Filtered Data'!A524</f>
        <v>16233</v>
      </c>
      <c r="B525" s="7">
        <f>'Filtered Data'!B524</f>
        <v>0</v>
      </c>
      <c r="C525" s="7">
        <f>'Filtered Data'!C524</f>
        <v>203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00</v>
      </c>
      <c r="H525" s="7" t="str">
        <f>'Filtered Data'!H524</f>
        <v>00</v>
      </c>
      <c r="I525" s="7" t="str">
        <f>'Filtered Data'!I524</f>
        <v>00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9"/>
        <v>#NUM!</v>
      </c>
      <c r="Q525" s="10"/>
      <c r="R525" s="10" t="str">
        <f>IF(C525=401,(HEX2DEC(_xlfn.CONCAT(H525,G525))/1000),"")</f>
        <v/>
      </c>
      <c r="S525" s="6">
        <f>HEX2DEC(_xlfn.CONCAT(N525,M525,L525,K525))</f>
        <v>0</v>
      </c>
      <c r="T525" s="6">
        <f>IF(S525&gt;2147483647,S525-4294967296,S525)</f>
        <v>0</v>
      </c>
      <c r="U525" s="6" t="str">
        <f>IF(C525=401,T525/1000,"")</f>
        <v/>
      </c>
      <c r="V525" s="10"/>
      <c r="W525" s="10"/>
      <c r="X525" s="10" t="str">
        <f>IF(C525=402,HEX2DEC(G525),"")</f>
        <v/>
      </c>
      <c r="Y525" s="10" t="str">
        <f>IF(C525=402,HEX2DEC(_xlfn.CONCAT(N525,M525,L525,K525))/1000,"")</f>
        <v/>
      </c>
      <c r="Z525" s="11"/>
      <c r="AA525" s="10"/>
      <c r="AB525" s="10"/>
      <c r="AC525" s="10" t="str">
        <f>IF(C525=403,HEX2DEC(_xlfn.CONCAT(N525,M525,L525,K525))/1000,"")</f>
        <v/>
      </c>
      <c r="AD525" s="10"/>
      <c r="AE525" s="10"/>
      <c r="AF525" s="10"/>
      <c r="AG525" s="10"/>
      <c r="AH525" s="10"/>
      <c r="AI525" s="10"/>
      <c r="AJ525" s="11"/>
      <c r="AK525" s="10"/>
      <c r="AL525" s="10"/>
      <c r="AM525" s="10"/>
      <c r="AN525" s="10"/>
      <c r="AO525" s="10"/>
      <c r="AP525" s="10"/>
      <c r="AQ525" s="10"/>
      <c r="AR525" s="10"/>
    </row>
    <row r="526">
      <c r="A526" s="7">
        <f>'Filtered Data'!A525</f>
        <v>16259</v>
      </c>
      <c r="B526" s="7">
        <f>'Filtered Data'!B525</f>
        <v>0</v>
      </c>
      <c r="C526" s="7">
        <f>'Filtered Data'!C525</f>
        <v>401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6b</v>
      </c>
      <c r="H526" s="7" t="str">
        <f>'Filtered Data'!H525</f>
        <v>9a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3c</v>
      </c>
      <c r="L526" s="7" t="str">
        <f>'Filtered Data'!L525</f>
        <v>02</v>
      </c>
      <c r="M526" s="7" t="str">
        <f>'Filtered Data'!M525</f>
        <v>00</v>
      </c>
      <c r="N526" s="7" t="str">
        <f>'Filtered Data'!N525</f>
        <v>00</v>
      </c>
      <c r="P526" s="9" t="e">
        <f t="shared" si="9"/>
        <v>#NUM!</v>
      </c>
      <c r="Q526" s="10"/>
      <c r="R526" s="10">
        <f>IF(C526=401,(HEX2DEC(_xlfn.CONCAT(H526,G526))/1000),"")</f>
        <v>39.530999999999999</v>
      </c>
      <c r="S526" s="6">
        <f>HEX2DEC(_xlfn.CONCAT(N526,M526,L526,K526))</f>
        <v>572</v>
      </c>
      <c r="T526" s="6">
        <f>IF(S526&gt;2147483647,S526-4294967296,S526)</f>
        <v>572</v>
      </c>
      <c r="U526" s="6">
        <f>IF(C526=401,T526/1000,"")</f>
        <v>0.57199999999999995</v>
      </c>
      <c r="V526" s="10"/>
      <c r="W526" s="10"/>
      <c r="X526" s="10" t="str">
        <f>IF(C526=402,HEX2DEC(G526),"")</f>
        <v/>
      </c>
      <c r="Y526" s="10" t="str">
        <f>IF(C526=402,HEX2DEC(_xlfn.CONCAT(N526,M526,L526,K526))/1000,"")</f>
        <v/>
      </c>
      <c r="Z526" s="11"/>
      <c r="AA526" s="10"/>
      <c r="AB526" s="10"/>
      <c r="AC526" s="10" t="str">
        <f>IF(C526=403,HEX2DEC(_xlfn.CONCAT(N526,M526,L526,K526))/1000,"")</f>
        <v/>
      </c>
      <c r="AD526" s="10"/>
      <c r="AE526" s="10"/>
      <c r="AF526" s="10"/>
      <c r="AG526" s="10"/>
      <c r="AH526" s="10"/>
      <c r="AI526" s="10"/>
      <c r="AJ526" s="11"/>
      <c r="AK526" s="10"/>
      <c r="AL526" s="10"/>
      <c r="AM526" s="10"/>
      <c r="AN526" s="10"/>
      <c r="AO526" s="10"/>
      <c r="AP526" s="10"/>
      <c r="AQ526" s="10"/>
      <c r="AR526" s="10"/>
    </row>
    <row r="527">
      <c r="A527" s="7">
        <f>'Filtered Data'!A526</f>
        <v>16273</v>
      </c>
      <c r="B527" s="7">
        <f>'Filtered Data'!B526</f>
        <v>1</v>
      </c>
      <c r="C527" s="7">
        <f>'Filtered Data'!C526</f>
        <v>300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03</v>
      </c>
      <c r="H527" s="7" t="str">
        <f>'Filtered Data'!H526</f>
        <v>5a</v>
      </c>
      <c r="I527" s="7" t="str">
        <f>'Filtered Data'!I526</f>
        <v>64</v>
      </c>
      <c r="J527" s="7" t="str">
        <f>'Filtered Data'!J526</f>
        <v>5a</v>
      </c>
      <c r="K527" s="7" t="str">
        <f>'Filtered Data'!K526</f>
        <v>41</v>
      </c>
      <c r="L527" s="7" t="str">
        <f>'Filtered Data'!L526</f>
        <v>00</v>
      </c>
      <c r="M527" s="7" t="str">
        <f>'Filtered Data'!M526</f>
        <v>32</v>
      </c>
      <c r="N527" s="7" t="str">
        <f>'Filtered Data'!N526</f>
        <v>20</v>
      </c>
      <c r="P527" s="9" t="e">
        <f t="shared" si="9"/>
        <v>#NUM!</v>
      </c>
      <c r="Q527" s="10"/>
      <c r="R527" s="10" t="str">
        <f>IF(C527=401,(HEX2DEC(_xlfn.CONCAT(H527,G527))/1000),"")</f>
        <v/>
      </c>
      <c r="S527" s="6">
        <f>HEX2DEC(_xlfn.CONCAT(N527,M527,L527,K527))</f>
        <v>540147777</v>
      </c>
      <c r="T527" s="6">
        <f>IF(S527&gt;2147483647,S527-4294967296,S527)</f>
        <v>540147777</v>
      </c>
      <c r="U527" s="6" t="str">
        <f>IF(C527=401,T527/1000,"")</f>
        <v/>
      </c>
      <c r="V527" s="10"/>
      <c r="W527" s="10"/>
      <c r="X527" s="10" t="str">
        <f>IF(C527=402,HEX2DEC(G527),"")</f>
        <v/>
      </c>
      <c r="Y527" s="10" t="str">
        <f>IF(C527=402,HEX2DEC(_xlfn.CONCAT(N527,M527,L527,K527))/1000,"")</f>
        <v/>
      </c>
      <c r="Z527" s="11"/>
      <c r="AA527" s="10"/>
      <c r="AB527" s="10"/>
      <c r="AC527" s="10" t="str">
        <f>IF(C527=403,HEX2DEC(_xlfn.CONCAT(N527,M527,L527,K527))/1000,"")</f>
        <v/>
      </c>
      <c r="AD527" s="10"/>
      <c r="AE527" s="10"/>
      <c r="AF527" s="10"/>
      <c r="AG527" s="10"/>
      <c r="AH527" s="10"/>
      <c r="AI527" s="10"/>
      <c r="AJ527" s="11"/>
      <c r="AK527" s="10"/>
      <c r="AL527" s="10"/>
      <c r="AM527" s="10"/>
      <c r="AN527" s="10"/>
      <c r="AO527" s="10"/>
      <c r="AP527" s="10"/>
      <c r="AQ527" s="10"/>
      <c r="AR527" s="10"/>
    </row>
    <row r="528">
      <c r="A528" s="7">
        <f>'Filtered Data'!A527</f>
        <v>16274</v>
      </c>
      <c r="B528" s="7">
        <f>'Filtered Data'!B527</f>
        <v>1</v>
      </c>
      <c r="C528" s="7">
        <f>'Filtered Data'!C527</f>
        <v>301</v>
      </c>
      <c r="D528" s="7">
        <f>'Filtered Data'!D527</f>
        <v>0</v>
      </c>
      <c r="E528" s="7">
        <f>'Filtered Data'!E527</f>
        <v>0</v>
      </c>
      <c r="F528" s="7">
        <f>'Filtered Data'!F527</f>
        <v>3</v>
      </c>
      <c r="G528" s="7" t="str">
        <f>'Filtered Data'!G527</f>
        <v>e2</v>
      </c>
      <c r="H528" s="7" t="str">
        <f>'Filtered Data'!H527</f>
        <v>00</v>
      </c>
      <c r="I528" s="7" t="str">
        <f>'Filtered Data'!I527</f>
        <v>00</v>
      </c>
      <c r="J528" s="7" t="str">
        <f>'Filtered Data'!J527</f>
        <v/>
      </c>
      <c r="K528" s="7" t="str">
        <f>'Filtered Data'!K527</f>
        <v/>
      </c>
      <c r="L528" s="7" t="str">
        <f>'Filtered Data'!L527</f>
        <v/>
      </c>
      <c r="M528" s="7" t="str">
        <f>'Filtered Data'!M527</f>
        <v/>
      </c>
      <c r="N528" s="7" t="str">
        <f>'Filtered Data'!N527</f>
        <v/>
      </c>
      <c r="P528" s="9"/>
      <c r="Q528" s="10"/>
      <c r="R528" s="10" t="str">
        <f>IF(C528=401,(HEX2DEC(_xlfn.CONCAT(H528,G528))/1000),"")</f>
        <v/>
      </c>
      <c r="S528" s="6">
        <f>HEX2DEC(_xlfn.CONCAT(N528,M528,L528,K528))</f>
        <v>0</v>
      </c>
      <c r="T528" s="6">
        <f>IF(S528&gt;2147483647,S528-4294967296,S528)</f>
        <v>0</v>
      </c>
      <c r="U528" s="6" t="str">
        <f>IF(C528=401,T528/1000,"")</f>
        <v/>
      </c>
      <c r="V528" s="10"/>
      <c r="W528" s="10"/>
      <c r="X528" s="10" t="str">
        <f>IF(C528=402,HEX2DEC(G528),"")</f>
        <v/>
      </c>
      <c r="Y528" s="10" t="str">
        <f>IF(C528=402,HEX2DEC(_xlfn.CONCAT(N528,M528,L528,K528))/1000,"")</f>
        <v/>
      </c>
      <c r="Z528" s="11"/>
      <c r="AA528" s="10"/>
      <c r="AB528" s="10"/>
      <c r="AC528" s="10" t="str">
        <f>IF(C528=403,HEX2DEC(_xlfn.CONCAT(N528,M528,L528,K528))/1000,"")</f>
        <v/>
      </c>
      <c r="AD528" s="10"/>
      <c r="AE528" s="10"/>
      <c r="AF528" s="10"/>
      <c r="AG528" s="10"/>
      <c r="AH528" s="10"/>
      <c r="AI528" s="10"/>
      <c r="AJ528" s="11"/>
      <c r="AK528" s="10"/>
      <c r="AL528" s="10"/>
      <c r="AM528" s="10"/>
      <c r="AN528" s="10"/>
      <c r="AO528" s="10"/>
      <c r="AP528" s="10"/>
      <c r="AQ528" s="10"/>
      <c r="AR528" s="10"/>
    </row>
    <row r="529">
      <c r="A529" s="7">
        <f>'Filtered Data'!A528</f>
        <v>16279</v>
      </c>
      <c r="B529" s="7">
        <f>'Filtered Data'!B528</f>
        <v>0</v>
      </c>
      <c r="C529" s="7">
        <f>'Filtered Data'!C528</f>
        <v>400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01</v>
      </c>
      <c r="H529" s="7" t="str">
        <f>'Filtered Data'!H528</f>
        <v>00</v>
      </c>
      <c r="I529" s="7" t="str">
        <f>'Filtered Data'!I528</f>
        <v>2c</v>
      </c>
      <c r="J529" s="7" t="str">
        <f>'Filtered Data'!J528</f>
        <v>00</v>
      </c>
      <c r="K529" s="7" t="str">
        <f>'Filtered Data'!K528</f>
        <v>00</v>
      </c>
      <c r="L529" s="7" t="str">
        <f>'Filtered Data'!L528</f>
        <v>00</v>
      </c>
      <c r="M529" s="7" t="str">
        <f>'Filtered Data'!M528</f>
        <v>00</v>
      </c>
      <c r="N529" s="7" t="str">
        <f>'Filtered Data'!N528</f>
        <v>00</v>
      </c>
      <c r="P529" s="9" t="e">
        <f t="shared" si="9"/>
        <v>#NUM!</v>
      </c>
      <c r="Q529" s="10"/>
      <c r="R529" s="10" t="str">
        <f>IF(C529=401,(HEX2DEC(_xlfn.CONCAT(H529,G529))/1000),"")</f>
        <v/>
      </c>
      <c r="S529" s="6">
        <f>HEX2DEC(_xlfn.CONCAT(N529,M529,L529,K529))</f>
        <v>0</v>
      </c>
      <c r="T529" s="6">
        <f>IF(S529&gt;2147483647,S529-4294967296,S529)</f>
        <v>0</v>
      </c>
      <c r="U529" s="6" t="str">
        <f>IF(C529=401,T529/1000,"")</f>
        <v/>
      </c>
      <c r="V529" s="10"/>
      <c r="W529" s="10"/>
      <c r="X529" s="10" t="str">
        <f>IF(C529=402,HEX2DEC(G529),"")</f>
        <v/>
      </c>
      <c r="Y529" s="10" t="str">
        <f>IF(C529=402,HEX2DEC(_xlfn.CONCAT(N529,M529,L529,K529))/1000,"")</f>
        <v/>
      </c>
      <c r="Z529" s="11"/>
      <c r="AA529" s="10"/>
      <c r="AB529" s="10"/>
      <c r="AC529" s="10" t="str">
        <f>IF(C529=403,HEX2DEC(_xlfn.CONCAT(N529,M529,L529,K529))/1000,"")</f>
        <v/>
      </c>
      <c r="AD529" s="10"/>
      <c r="AE529" s="10"/>
      <c r="AF529" s="10"/>
      <c r="AG529" s="10"/>
      <c r="AH529" s="10"/>
      <c r="AI529" s="10"/>
      <c r="AJ529" s="11"/>
      <c r="AK529" s="10"/>
      <c r="AL529" s="10"/>
      <c r="AM529" s="10"/>
      <c r="AN529" s="10"/>
      <c r="AO529" s="10"/>
      <c r="AP529" s="10"/>
      <c r="AQ529" s="10"/>
      <c r="AR529" s="10"/>
    </row>
    <row r="530">
      <c r="A530" s="7">
        <f>'Filtered Data'!A529</f>
        <v>16321</v>
      </c>
      <c r="B530" s="7">
        <f>'Filtered Data'!B529</f>
        <v>0</v>
      </c>
      <c r="C530" s="7">
        <f>'Filtered Data'!C529</f>
        <v>201</v>
      </c>
      <c r="D530" s="7">
        <f>'Filtered Data'!D529</f>
        <v>0</v>
      </c>
      <c r="E530" s="7">
        <f>'Filtered Data'!E529</f>
        <v>0</v>
      </c>
      <c r="F530" s="7">
        <f>'Filtered Data'!F529</f>
        <v>6</v>
      </c>
      <c r="G530" s="7" t="str">
        <f>'Filtered Data'!G529</f>
        <v>32</v>
      </c>
      <c r="H530" s="7" t="str">
        <f>'Filtered Data'!H529</f>
        <v>00</v>
      </c>
      <c r="I530" s="7" t="str">
        <f>'Filtered Data'!I529</f>
        <v>00</v>
      </c>
      <c r="J530" s="7" t="str">
        <f>'Filtered Data'!J529</f>
        <v>00</v>
      </c>
      <c r="K530" s="7" t="str">
        <f>'Filtered Data'!K529</f>
        <v>62</v>
      </c>
      <c r="L530" s="7" t="str">
        <f>'Filtered Data'!L529</f>
        <v>00</v>
      </c>
      <c r="M530" s="7" t="str">
        <f>'Filtered Data'!M529</f>
        <v/>
      </c>
      <c r="N530" s="7" t="str">
        <f>'Filtered Data'!N529</f>
        <v/>
      </c>
      <c r="P530" s="9" t="e">
        <f t="shared" si="9"/>
        <v>#NUM!</v>
      </c>
      <c r="Q530" s="10"/>
      <c r="R530" s="10" t="str">
        <f>IF(C530=401,(HEX2DEC(_xlfn.CONCAT(H530,G530))/1000),"")</f>
        <v/>
      </c>
      <c r="S530" s="6">
        <f>HEX2DEC(_xlfn.CONCAT(N530,M530,L530,K530))</f>
        <v>98</v>
      </c>
      <c r="T530" s="6">
        <f>IF(S530&gt;2147483647,S530-4294967296,S530)</f>
        <v>98</v>
      </c>
      <c r="U530" s="6" t="str">
        <f>IF(C530=401,T530/1000,"")</f>
        <v/>
      </c>
      <c r="V530" s="10"/>
      <c r="W530" s="10"/>
      <c r="X530" s="10" t="str">
        <f>IF(C530=402,HEX2DEC(G530),"")</f>
        <v/>
      </c>
      <c r="Y530" s="10" t="str">
        <f>IF(C530=402,HEX2DEC(_xlfn.CONCAT(N530,M530,L530,K530))/1000,"")</f>
        <v/>
      </c>
      <c r="Z530" s="11"/>
      <c r="AA530" s="10"/>
      <c r="AB530" s="10"/>
      <c r="AC530" s="10" t="str">
        <f>IF(C530=403,HEX2DEC(_xlfn.CONCAT(N530,M530,L530,K530))/1000,"")</f>
        <v/>
      </c>
      <c r="AD530" s="10"/>
      <c r="AE530" s="10"/>
      <c r="AF530" s="10"/>
      <c r="AG530" s="10"/>
      <c r="AH530" s="10"/>
      <c r="AI530" s="10"/>
      <c r="AJ530" s="11"/>
      <c r="AK530" s="10"/>
      <c r="AL530" s="10"/>
      <c r="AM530" s="10"/>
      <c r="AN530" s="10"/>
      <c r="AO530" s="10"/>
      <c r="AP530" s="10"/>
      <c r="AQ530" s="10"/>
      <c r="AR530" s="10"/>
    </row>
    <row r="531">
      <c r="A531" s="7">
        <f>'Filtered Data'!A530</f>
        <v>16322</v>
      </c>
      <c r="B531" s="7">
        <f>'Filtered Data'!B530</f>
        <v>1</v>
      </c>
      <c r="C531" s="7">
        <f>'Filtered Data'!C530</f>
        <v>300</v>
      </c>
      <c r="D531" s="7">
        <f>'Filtered Data'!D530</f>
        <v>0</v>
      </c>
      <c r="E531" s="7">
        <f>'Filtered Data'!E530</f>
        <v>0</v>
      </c>
      <c r="F531" s="7">
        <f>'Filtered Data'!F530</f>
        <v>8</v>
      </c>
      <c r="G531" s="7" t="str">
        <f>'Filtered Data'!G530</f>
        <v>03</v>
      </c>
      <c r="H531" s="7" t="str">
        <f>'Filtered Data'!H530</f>
        <v>5a</v>
      </c>
      <c r="I531" s="7" t="str">
        <f>'Filtered Data'!I530</f>
        <v>64</v>
      </c>
      <c r="J531" s="7" t="str">
        <f>'Filtered Data'!J530</f>
        <v>5a</v>
      </c>
      <c r="K531" s="7" t="str">
        <f>'Filtered Data'!K530</f>
        <v>41</v>
      </c>
      <c r="L531" s="7" t="str">
        <f>'Filtered Data'!L530</f>
        <v>00</v>
      </c>
      <c r="M531" s="7" t="str">
        <f>'Filtered Data'!M530</f>
        <v>32</v>
      </c>
      <c r="N531" s="7" t="str">
        <f>'Filtered Data'!N530</f>
        <v>21</v>
      </c>
      <c r="P531" s="9" t="e">
        <f t="shared" si="9"/>
        <v>#NUM!</v>
      </c>
      <c r="Q531" s="10"/>
      <c r="R531" s="10" t="str">
        <f>IF(C531=401,(HEX2DEC(_xlfn.CONCAT(H531,G531))/1000),"")</f>
        <v/>
      </c>
      <c r="S531" s="6">
        <f>HEX2DEC(_xlfn.CONCAT(N531,M531,L531,K531))</f>
        <v>556924993</v>
      </c>
      <c r="T531" s="6">
        <f>IF(S531&gt;2147483647,S531-4294967296,S531)</f>
        <v>556924993</v>
      </c>
      <c r="U531" s="6" t="str">
        <f>IF(C531=401,T531/1000,"")</f>
        <v/>
      </c>
      <c r="V531" s="10"/>
      <c r="W531" s="10"/>
      <c r="X531" s="10" t="str">
        <f>IF(C531=402,HEX2DEC(G531),"")</f>
        <v/>
      </c>
      <c r="Y531" s="10" t="str">
        <f>IF(C531=402,HEX2DEC(_xlfn.CONCAT(N531,M531,L531,K531))/1000,"")</f>
        <v/>
      </c>
      <c r="Z531" s="11"/>
      <c r="AA531" s="10"/>
      <c r="AB531" s="10"/>
      <c r="AC531" s="10" t="str">
        <f>IF(C531=403,HEX2DEC(_xlfn.CONCAT(N531,M531,L531,K531))/1000,"")</f>
        <v/>
      </c>
      <c r="AD531" s="10"/>
      <c r="AE531" s="10"/>
      <c r="AF531" s="10"/>
      <c r="AG531" s="10"/>
      <c r="AH531" s="10"/>
      <c r="AI531" s="10"/>
      <c r="AJ531" s="11"/>
      <c r="AK531" s="10"/>
      <c r="AL531" s="10"/>
      <c r="AM531" s="10"/>
      <c r="AN531" s="10"/>
      <c r="AO531" s="10"/>
      <c r="AP531" s="10"/>
      <c r="AQ531" s="10"/>
      <c r="AR531" s="10"/>
    </row>
    <row r="532">
      <c r="A532" s="7">
        <f>'Filtered Data'!A531</f>
        <v>16323</v>
      </c>
      <c r="B532" s="7">
        <f>'Filtered Data'!B531</f>
        <v>1</v>
      </c>
      <c r="C532" s="7">
        <f>'Filtered Data'!C531</f>
        <v>301</v>
      </c>
      <c r="D532" s="7">
        <f>'Filtered Data'!D531</f>
        <v>0</v>
      </c>
      <c r="E532" s="7">
        <f>'Filtered Data'!E531</f>
        <v>0</v>
      </c>
      <c r="F532" s="7">
        <f>'Filtered Data'!F531</f>
        <v>3</v>
      </c>
      <c r="G532" s="7" t="str">
        <f>'Filtered Data'!G531</f>
        <v>b3</v>
      </c>
      <c r="H532" s="7" t="str">
        <f>'Filtered Data'!H531</f>
        <v>01</v>
      </c>
      <c r="I532" s="7" t="str">
        <f>'Filtered Data'!I531</f>
        <v>00</v>
      </c>
      <c r="J532" s="7" t="str">
        <f>'Filtered Data'!J531</f>
        <v/>
      </c>
      <c r="K532" s="7" t="str">
        <f>'Filtered Data'!K531</f>
        <v/>
      </c>
      <c r="L532" s="7" t="str">
        <f>'Filtered Data'!L531</f>
        <v/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>IF(C532=401,(HEX2DEC(_xlfn.CONCAT(H532,G532))/1000),"")</f>
        <v/>
      </c>
      <c r="S532" s="6">
        <f>HEX2DEC(_xlfn.CONCAT(N532,M532,L532,K532))</f>
        <v>0</v>
      </c>
      <c r="T532" s="6">
        <f>IF(S532&gt;2147483647,S532-4294967296,S532)</f>
        <v>0</v>
      </c>
      <c r="U532" s="6" t="str">
        <f>IF(C532=401,T532/1000,"")</f>
        <v/>
      </c>
      <c r="V532" s="10"/>
      <c r="W532" s="10"/>
      <c r="X532" s="10" t="str">
        <f>IF(C532=402,HEX2DEC(G532),"")</f>
        <v/>
      </c>
      <c r="Y532" s="10" t="str">
        <f>IF(C532=402,HEX2DEC(_xlfn.CONCAT(N532,M532,L532,K532))/1000,"")</f>
        <v/>
      </c>
      <c r="Z532" s="11"/>
      <c r="AA532" s="10"/>
      <c r="AB532" s="10"/>
      <c r="AC532" s="10" t="str">
        <f>IF(C532=403,HEX2DEC(_xlfn.CONCAT(N532,M532,L532,K532))/1000,"")</f>
        <v/>
      </c>
      <c r="AD532" s="10"/>
      <c r="AE532" s="10"/>
      <c r="AF532" s="10"/>
      <c r="AG532" s="10"/>
      <c r="AH532" s="10"/>
      <c r="AI532" s="10"/>
      <c r="AJ532" s="11"/>
      <c r="AK532" s="10"/>
      <c r="AL532" s="10"/>
      <c r="AM532" s="10"/>
      <c r="AN532" s="10"/>
      <c r="AO532" s="10"/>
      <c r="AP532" s="10"/>
      <c r="AQ532" s="10"/>
      <c r="AR532" s="10"/>
    </row>
    <row r="533">
      <c r="A533" s="7">
        <f>'Filtered Data'!A532</f>
        <v>16333</v>
      </c>
      <c r="B533" s="7">
        <f>'Filtered Data'!B532</f>
        <v>0</v>
      </c>
      <c r="C533" s="7">
        <f>'Filtered Data'!C532</f>
        <v>203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00</v>
      </c>
      <c r="H533" s="7" t="str">
        <f>'Filtered Data'!H532</f>
        <v>00</v>
      </c>
      <c r="I533" s="7" t="str">
        <f>'Filtered Data'!I532</f>
        <v>00</v>
      </c>
      <c r="J533" s="7" t="str">
        <f>'Filtered Data'!J532</f>
        <v>00</v>
      </c>
      <c r="K533" s="7" t="str">
        <f>'Filtered Data'!K532</f>
        <v>00</v>
      </c>
      <c r="L533" s="7" t="str">
        <f>'Filtered Data'!L532</f>
        <v>00</v>
      </c>
      <c r="M533" s="7" t="str">
        <f>'Filtered Data'!M532</f>
        <v>00</v>
      </c>
      <c r="N533" s="7" t="str">
        <f>'Filtered Data'!N532</f>
        <v>00</v>
      </c>
      <c r="P533" s="9" t="e">
        <f t="shared" si="9"/>
        <v>#NUM!</v>
      </c>
      <c r="Q533" s="10"/>
      <c r="R533" s="10" t="str">
        <f>IF(C533=401,(HEX2DEC(_xlfn.CONCAT(H533,G533))/1000),"")</f>
        <v/>
      </c>
      <c r="S533" s="6">
        <f>HEX2DEC(_xlfn.CONCAT(N533,M533,L533,K533))</f>
        <v>0</v>
      </c>
      <c r="T533" s="6">
        <f>IF(S533&gt;2147483647,S533-4294967296,S533)</f>
        <v>0</v>
      </c>
      <c r="U533" s="6" t="str">
        <f>IF(C533=401,T533/1000,"")</f>
        <v/>
      </c>
      <c r="V533" s="10"/>
      <c r="W533" s="10"/>
      <c r="X533" s="10" t="str">
        <f>IF(C533=402,HEX2DEC(G533),"")</f>
        <v/>
      </c>
      <c r="Y533" s="10" t="str">
        <f>IF(C533=402,HEX2DEC(_xlfn.CONCAT(N533,M533,L533,K533))/1000,"")</f>
        <v/>
      </c>
      <c r="Z533" s="11"/>
      <c r="AA533" s="10"/>
      <c r="AB533" s="10"/>
      <c r="AC533" s="10" t="str">
        <f>IF(C533=403,HEX2DEC(_xlfn.CONCAT(N533,M533,L533,K533))/1000,"")</f>
        <v/>
      </c>
      <c r="AD533" s="10"/>
      <c r="AE533" s="10"/>
      <c r="AF533" s="10"/>
      <c r="AG533" s="10"/>
      <c r="AH533" s="10"/>
      <c r="AI533" s="10"/>
      <c r="AJ533" s="11"/>
      <c r="AK533" s="10"/>
      <c r="AL533" s="10"/>
      <c r="AM533" s="10"/>
      <c r="AN533" s="10"/>
      <c r="AO533" s="10"/>
      <c r="AP533" s="10"/>
      <c r="AQ533" s="10"/>
      <c r="AR533" s="10"/>
    </row>
    <row r="534">
      <c r="A534" s="7">
        <f>'Filtered Data'!A533</f>
        <v>16340</v>
      </c>
      <c r="B534" s="7">
        <f>'Filtered Data'!B533</f>
        <v>0</v>
      </c>
      <c r="C534" s="7">
        <f>'Filtered Data'!C533</f>
        <v>401</v>
      </c>
      <c r="D534" s="7">
        <f>'Filtered Data'!D533</f>
        <v>0</v>
      </c>
      <c r="E534" s="7">
        <f>'Filtered Data'!E533</f>
        <v>0</v>
      </c>
      <c r="F534" s="7">
        <f>'Filtered Data'!F533</f>
        <v>8</v>
      </c>
      <c r="G534" s="7" t="str">
        <f>'Filtered Data'!G533</f>
        <v>6b</v>
      </c>
      <c r="H534" s="7" t="str">
        <f>'Filtered Data'!H533</f>
        <v>9a</v>
      </c>
      <c r="I534" s="7" t="str">
        <f>'Filtered Data'!I533</f>
        <v>00</v>
      </c>
      <c r="J534" s="7" t="str">
        <f>'Filtered Data'!J533</f>
        <v>00</v>
      </c>
      <c r="K534" s="7" t="str">
        <f>'Filtered Data'!K533</f>
        <v>33</v>
      </c>
      <c r="L534" s="7" t="str">
        <f>'Filtered Data'!L533</f>
        <v>02</v>
      </c>
      <c r="M534" s="7" t="str">
        <f>'Filtered Data'!M533</f>
        <v>00</v>
      </c>
      <c r="N534" s="7" t="str">
        <f>'Filtered Data'!N533</f>
        <v>00</v>
      </c>
      <c r="P534" s="9" t="e">
        <f t="shared" si="9"/>
        <v>#NUM!</v>
      </c>
      <c r="Q534" s="10"/>
      <c r="R534" s="10">
        <f>IF(C534=401,(HEX2DEC(_xlfn.CONCAT(H534,G534))/1000),"")</f>
        <v>39.530999999999999</v>
      </c>
      <c r="S534" s="6">
        <f>HEX2DEC(_xlfn.CONCAT(N534,M534,L534,K534))</f>
        <v>563</v>
      </c>
      <c r="T534" s="6">
        <f>IF(S534&gt;2147483647,S534-4294967296,S534)</f>
        <v>563</v>
      </c>
      <c r="U534" s="6">
        <f>IF(C534=401,T534/1000,"")</f>
        <v>0.56299999999999994</v>
      </c>
      <c r="V534" s="10"/>
      <c r="W534" s="10"/>
      <c r="X534" s="10" t="str">
        <f>IF(C534=402,HEX2DEC(G534),"")</f>
        <v/>
      </c>
      <c r="Y534" s="10" t="str">
        <f>IF(C534=402,HEX2DEC(_xlfn.CONCAT(N534,M534,L534,K534))/1000,"")</f>
        <v/>
      </c>
      <c r="Z534" s="11"/>
      <c r="AA534" s="10"/>
      <c r="AB534" s="10"/>
      <c r="AC534" s="10" t="str">
        <f>IF(C534=403,HEX2DEC(_xlfn.CONCAT(N534,M534,L534,K534))/1000,"")</f>
        <v/>
      </c>
      <c r="AD534" s="10"/>
      <c r="AE534" s="10"/>
      <c r="AF534" s="10"/>
      <c r="AG534" s="10"/>
      <c r="AH534" s="10"/>
      <c r="AI534" s="10"/>
      <c r="AJ534" s="11"/>
      <c r="AK534" s="10"/>
      <c r="AL534" s="10"/>
      <c r="AM534" s="10"/>
      <c r="AN534" s="10"/>
      <c r="AO534" s="10"/>
      <c r="AP534" s="10"/>
      <c r="AQ534" s="10"/>
      <c r="AR534" s="10"/>
    </row>
    <row r="535">
      <c r="A535" s="7">
        <f>'Filtered Data'!A534</f>
        <v>16345</v>
      </c>
      <c r="B535" s="7">
        <f>'Filtered Data'!B534</f>
        <v>0</v>
      </c>
      <c r="C535" s="7">
        <f>'Filtered Data'!C534</f>
        <v>400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01</v>
      </c>
      <c r="H535" s="7" t="str">
        <f>'Filtered Data'!H534</f>
        <v>00</v>
      </c>
      <c r="I535" s="7" t="str">
        <f>'Filtered Data'!I534</f>
        <v>2c</v>
      </c>
      <c r="J535" s="7" t="str">
        <f>'Filtered Data'!J534</f>
        <v>00</v>
      </c>
      <c r="K535" s="7" t="str">
        <f>'Filtered Data'!K534</f>
        <v>00</v>
      </c>
      <c r="L535" s="7" t="str">
        <f>'Filtered Data'!L534</f>
        <v>00</v>
      </c>
      <c r="M535" s="7" t="str">
        <f>'Filtered Data'!M534</f>
        <v>00</v>
      </c>
      <c r="N535" s="7" t="str">
        <f>'Filtered Data'!N534</f>
        <v>00</v>
      </c>
      <c r="P535" s="9" t="e">
        <f t="shared" si="9"/>
        <v>#NUM!</v>
      </c>
      <c r="Q535" s="10"/>
      <c r="R535" s="10" t="str">
        <f>IF(C535=401,(HEX2DEC(_xlfn.CONCAT(H535,G535))/1000),"")</f>
        <v/>
      </c>
      <c r="S535" s="6">
        <f>HEX2DEC(_xlfn.CONCAT(N535,M535,L535,K535))</f>
        <v>0</v>
      </c>
      <c r="T535" s="6">
        <f>IF(S535&gt;2147483647,S535-4294967296,S535)</f>
        <v>0</v>
      </c>
      <c r="U535" s="6" t="str">
        <f>IF(C535=401,T535/1000,"")</f>
        <v/>
      </c>
      <c r="V535" s="10"/>
      <c r="W535" s="10"/>
      <c r="X535" s="10" t="str">
        <f>IF(C535=402,HEX2DEC(G535),"")</f>
        <v/>
      </c>
      <c r="Y535" s="10" t="str">
        <f>IF(C535=402,HEX2DEC(_xlfn.CONCAT(N535,M535,L535,K535))/1000,"")</f>
        <v/>
      </c>
      <c r="Z535" s="11"/>
      <c r="AA535" s="10"/>
      <c r="AB535" s="10"/>
      <c r="AC535" s="10" t="str">
        <f>IF(C535=403,HEX2DEC(_xlfn.CONCAT(N535,M535,L535,K535))/1000,"")</f>
        <v/>
      </c>
      <c r="AD535" s="10"/>
      <c r="AE535" s="10"/>
      <c r="AF535" s="10"/>
      <c r="AG535" s="10"/>
      <c r="AH535" s="10"/>
      <c r="AI535" s="10"/>
      <c r="AJ535" s="11"/>
      <c r="AK535" s="10"/>
      <c r="AL535" s="10"/>
      <c r="AM535" s="10"/>
      <c r="AN535" s="10"/>
      <c r="AO535" s="10"/>
      <c r="AP535" s="10"/>
      <c r="AQ535" s="10"/>
      <c r="AR535" s="10"/>
    </row>
    <row r="536">
      <c r="A536" s="7">
        <f>'Filtered Data'!A535</f>
        <v>16357</v>
      </c>
      <c r="B536" s="7">
        <f>'Filtered Data'!B535</f>
        <v>0</v>
      </c>
      <c r="C536" s="7">
        <f>'Filtered Data'!C535</f>
        <v>201</v>
      </c>
      <c r="D536" s="7">
        <f>'Filtered Data'!D535</f>
        <v>0</v>
      </c>
      <c r="E536" s="7">
        <f>'Filtered Data'!E535</f>
        <v>0</v>
      </c>
      <c r="F536" s="7">
        <f>'Filtered Data'!F535</f>
        <v>6</v>
      </c>
      <c r="G536" s="7" t="str">
        <f>'Filtered Data'!G535</f>
        <v>32</v>
      </c>
      <c r="H536" s="7" t="str">
        <f>'Filtered Data'!H535</f>
        <v>00</v>
      </c>
      <c r="I536" s="7" t="str">
        <f>'Filtered Data'!I535</f>
        <v>00</v>
      </c>
      <c r="J536" s="7" t="str">
        <f>'Filtered Data'!J535</f>
        <v>00</v>
      </c>
      <c r="K536" s="7" t="str">
        <f>'Filtered Data'!K535</f>
        <v>62</v>
      </c>
      <c r="L536" s="7" t="str">
        <f>'Filtered Data'!L535</f>
        <v>00</v>
      </c>
      <c r="M536" s="7" t="str">
        <f>'Filtered Data'!M535</f>
        <v/>
      </c>
      <c r="N536" s="7" t="str">
        <f>'Filtered Data'!N535</f>
        <v/>
      </c>
      <c r="P536" s="9" t="e">
        <f t="shared" si="9"/>
        <v>#NUM!</v>
      </c>
      <c r="Q536" s="10"/>
      <c r="R536" s="10" t="str">
        <f>IF(C536=401,(HEX2DEC(_xlfn.CONCAT(H536,G536))/1000),"")</f>
        <v/>
      </c>
      <c r="S536" s="6">
        <f>HEX2DEC(_xlfn.CONCAT(N536,M536,L536,K536))</f>
        <v>98</v>
      </c>
      <c r="T536" s="6">
        <f>IF(S536&gt;2147483647,S536-4294967296,S536)</f>
        <v>98</v>
      </c>
      <c r="U536" s="6" t="str">
        <f>IF(C536=401,T536/1000,"")</f>
        <v/>
      </c>
      <c r="V536" s="10"/>
      <c r="W536" s="10"/>
      <c r="X536" s="10" t="str">
        <f>IF(C536=402,HEX2DEC(G536),"")</f>
        <v/>
      </c>
      <c r="Y536" s="10" t="str">
        <f>IF(C536=402,HEX2DEC(_xlfn.CONCAT(N536,M536,L536,K536))/1000,"")</f>
        <v/>
      </c>
      <c r="Z536" s="11"/>
      <c r="AA536" s="10"/>
      <c r="AB536" s="10"/>
      <c r="AC536" s="10" t="str">
        <f>IF(C536=403,HEX2DEC(_xlfn.CONCAT(N536,M536,L536,K536))/1000,"")</f>
        <v/>
      </c>
      <c r="AD536" s="10"/>
      <c r="AE536" s="10"/>
      <c r="AF536" s="10"/>
      <c r="AG536" s="10"/>
      <c r="AH536" s="10"/>
      <c r="AI536" s="10"/>
      <c r="AJ536" s="11"/>
      <c r="AK536" s="10"/>
      <c r="AL536" s="10"/>
      <c r="AM536" s="10"/>
      <c r="AN536" s="10"/>
      <c r="AO536" s="10"/>
      <c r="AP536" s="10"/>
      <c r="AQ536" s="10"/>
      <c r="AR536" s="10"/>
    </row>
    <row r="537">
      <c r="A537" s="7">
        <f>'Filtered Data'!A536</f>
        <v>16360</v>
      </c>
      <c r="B537" s="7">
        <f>'Filtered Data'!B536</f>
        <v>0</v>
      </c>
      <c r="C537" s="7">
        <f>'Filtered Data'!C536</f>
        <v>203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00</v>
      </c>
      <c r="H537" s="7" t="str">
        <f>'Filtered Data'!H536</f>
        <v>00</v>
      </c>
      <c r="I537" s="7" t="str">
        <f>'Filtered Data'!I536</f>
        <v>00</v>
      </c>
      <c r="J537" s="7" t="str">
        <f>'Filtered Data'!J536</f>
        <v>00</v>
      </c>
      <c r="K537" s="7" t="str">
        <f>'Filtered Data'!K536</f>
        <v>00</v>
      </c>
      <c r="L537" s="7" t="str">
        <f>'Filtered Data'!L536</f>
        <v>00</v>
      </c>
      <c r="M537" s="7" t="str">
        <f>'Filtered Data'!M536</f>
        <v>00</v>
      </c>
      <c r="N537" s="7" t="str">
        <f>'Filtered Data'!N536</f>
        <v>00</v>
      </c>
      <c r="P537" s="9" t="e">
        <f t="shared" si="9"/>
        <v>#NUM!</v>
      </c>
      <c r="Q537" s="10"/>
      <c r="R537" s="10" t="str">
        <f>IF(C537=401,(HEX2DEC(_xlfn.CONCAT(H537,G537))/1000),"")</f>
        <v/>
      </c>
      <c r="S537" s="6">
        <f>HEX2DEC(_xlfn.CONCAT(N537,M537,L537,K537))</f>
        <v>0</v>
      </c>
      <c r="T537" s="6">
        <f>IF(S537&gt;2147483647,S537-4294967296,S537)</f>
        <v>0</v>
      </c>
      <c r="U537" s="6" t="str">
        <f>IF(C537=401,T537/1000,"")</f>
        <v/>
      </c>
      <c r="V537" s="10"/>
      <c r="W537" s="10"/>
      <c r="X537" s="10" t="str">
        <f>IF(C537=402,HEX2DEC(G537),"")</f>
        <v/>
      </c>
      <c r="Y537" s="10" t="str">
        <f>IF(C537=402,HEX2DEC(_xlfn.CONCAT(N537,M537,L537,K537))/1000,"")</f>
        <v/>
      </c>
      <c r="Z537" s="11"/>
      <c r="AA537" s="10"/>
      <c r="AB537" s="10"/>
      <c r="AC537" s="10" t="str">
        <f>IF(C537=403,HEX2DEC(_xlfn.CONCAT(N537,M537,L537,K537))/1000,"")</f>
        <v/>
      </c>
      <c r="AD537" s="10"/>
      <c r="AE537" s="10"/>
      <c r="AF537" s="10"/>
      <c r="AG537" s="10"/>
      <c r="AH537" s="10"/>
      <c r="AI537" s="10"/>
      <c r="AJ537" s="11"/>
      <c r="AK537" s="10"/>
      <c r="AL537" s="10"/>
      <c r="AM537" s="10"/>
      <c r="AN537" s="10"/>
      <c r="AO537" s="10"/>
      <c r="AP537" s="10"/>
      <c r="AQ537" s="10"/>
      <c r="AR537" s="10"/>
    </row>
    <row r="538">
      <c r="A538" s="7">
        <f>'Filtered Data'!A537</f>
        <v>16373</v>
      </c>
      <c r="B538" s="7">
        <f>'Filtered Data'!B537</f>
        <v>1</v>
      </c>
      <c r="C538" s="7">
        <f>'Filtered Data'!C537</f>
        <v>300</v>
      </c>
      <c r="D538" s="7">
        <f>'Filtered Data'!D537</f>
        <v>0</v>
      </c>
      <c r="E538" s="7">
        <f>'Filtered Data'!E537</f>
        <v>0</v>
      </c>
      <c r="F538" s="7">
        <f>'Filtered Data'!F537</f>
        <v>8</v>
      </c>
      <c r="G538" s="7" t="str">
        <f>'Filtered Data'!G537</f>
        <v>03</v>
      </c>
      <c r="H538" s="7" t="str">
        <f>'Filtered Data'!H537</f>
        <v>5a</v>
      </c>
      <c r="I538" s="7" t="str">
        <f>'Filtered Data'!I537</f>
        <v>64</v>
      </c>
      <c r="J538" s="7" t="str">
        <f>'Filtered Data'!J537</f>
        <v>5a</v>
      </c>
      <c r="K538" s="7" t="str">
        <f>'Filtered Data'!K537</f>
        <v>41</v>
      </c>
      <c r="L538" s="7" t="str">
        <f>'Filtered Data'!L537</f>
        <v>00</v>
      </c>
      <c r="M538" s="7" t="str">
        <f>'Filtered Data'!M537</f>
        <v>32</v>
      </c>
      <c r="N538" s="7" t="str">
        <f>'Filtered Data'!N537</f>
        <v>22</v>
      </c>
      <c r="P538" s="9" t="e">
        <f t="shared" si="9"/>
        <v>#NUM!</v>
      </c>
      <c r="Q538" s="10"/>
      <c r="R538" s="10" t="str">
        <f>IF(C538=401,(HEX2DEC(_xlfn.CONCAT(H538,G538))/1000),"")</f>
        <v/>
      </c>
      <c r="S538" s="6">
        <f>HEX2DEC(_xlfn.CONCAT(N538,M538,L538,K538))</f>
        <v>573702209</v>
      </c>
      <c r="T538" s="6">
        <f>IF(S538&gt;2147483647,S538-4294967296,S538)</f>
        <v>573702209</v>
      </c>
      <c r="U538" s="6" t="str">
        <f>IF(C538=401,T538/1000,"")</f>
        <v/>
      </c>
      <c r="V538" s="10"/>
      <c r="W538" s="10"/>
      <c r="X538" s="10" t="str">
        <f>IF(C538=402,HEX2DEC(G538),"")</f>
        <v/>
      </c>
      <c r="Y538" s="10" t="str">
        <f>IF(C538=402,HEX2DEC(_xlfn.CONCAT(N538,M538,L538,K538))/1000,"")</f>
        <v/>
      </c>
      <c r="Z538" s="11"/>
      <c r="AA538" s="10"/>
      <c r="AB538" s="10"/>
      <c r="AC538" s="10" t="str">
        <f>IF(C538=403,HEX2DEC(_xlfn.CONCAT(N538,M538,L538,K538))/1000,"")</f>
        <v/>
      </c>
      <c r="AD538" s="10"/>
      <c r="AE538" s="10"/>
      <c r="AF538" s="10"/>
      <c r="AG538" s="10"/>
      <c r="AH538" s="10"/>
      <c r="AI538" s="10"/>
      <c r="AJ538" s="11"/>
      <c r="AK538" s="10"/>
      <c r="AL538" s="10"/>
      <c r="AM538" s="10"/>
      <c r="AN538" s="10"/>
      <c r="AO538" s="10"/>
      <c r="AP538" s="10"/>
      <c r="AQ538" s="10"/>
      <c r="AR538" s="10"/>
    </row>
    <row r="539">
      <c r="A539" s="7">
        <f>'Filtered Data'!A538</f>
        <v>16374</v>
      </c>
      <c r="B539" s="7">
        <f>'Filtered Data'!B538</f>
        <v>1</v>
      </c>
      <c r="C539" s="7">
        <f>'Filtered Data'!C538</f>
        <v>301</v>
      </c>
      <c r="D539" s="7">
        <f>'Filtered Data'!D538</f>
        <v>0</v>
      </c>
      <c r="E539" s="7">
        <f>'Filtered Data'!E538</f>
        <v>0</v>
      </c>
      <c r="F539" s="7">
        <f>'Filtered Data'!F538</f>
        <v>3</v>
      </c>
      <c r="G539" s="7" t="str">
        <f>'Filtered Data'!G538</f>
        <v>6b</v>
      </c>
      <c r="H539" s="7" t="str">
        <f>'Filtered Data'!H538</f>
        <v>02</v>
      </c>
      <c r="I539" s="7" t="str">
        <f>'Filtered Data'!I538</f>
        <v>00</v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>IF(C539=401,(HEX2DEC(_xlfn.CONCAT(H539,G539))/1000),"")</f>
        <v/>
      </c>
      <c r="S539" s="6">
        <f>HEX2DEC(_xlfn.CONCAT(N539,M539,L539,K539))</f>
        <v>0</v>
      </c>
      <c r="T539" s="6">
        <f>IF(S539&gt;2147483647,S539-4294967296,S539)</f>
        <v>0</v>
      </c>
      <c r="U539" s="6" t="str">
        <f>IF(C539=401,T539/1000,"")</f>
        <v/>
      </c>
      <c r="V539" s="10"/>
      <c r="W539" s="10"/>
      <c r="X539" s="10" t="str">
        <f>IF(C539=402,HEX2DEC(G539),"")</f>
        <v/>
      </c>
      <c r="Y539" s="10" t="str">
        <f>IF(C539=402,HEX2DEC(_xlfn.CONCAT(N539,M539,L539,K539))/1000,"")</f>
        <v/>
      </c>
      <c r="Z539" s="11"/>
      <c r="AA539" s="10"/>
      <c r="AB539" s="10"/>
      <c r="AC539" s="10" t="str">
        <f>IF(C539=403,HEX2DEC(_xlfn.CONCAT(N539,M539,L539,K539))/1000,"")</f>
        <v/>
      </c>
      <c r="AD539" s="10"/>
      <c r="AE539" s="10"/>
      <c r="AF539" s="10"/>
      <c r="AG539" s="10"/>
      <c r="AH539" s="10"/>
      <c r="AI539" s="10"/>
      <c r="AJ539" s="11"/>
      <c r="AK539" s="10"/>
      <c r="AL539" s="10"/>
      <c r="AM539" s="10"/>
      <c r="AN539" s="10"/>
      <c r="AO539" s="10"/>
      <c r="AP539" s="10"/>
      <c r="AQ539" s="10"/>
      <c r="AR539" s="10"/>
    </row>
    <row r="540">
      <c r="A540" s="7">
        <f>'Filtered Data'!A539</f>
        <v>16380</v>
      </c>
      <c r="B540" s="7">
        <f>'Filtered Data'!B539</f>
        <v>0</v>
      </c>
      <c r="C540" s="7">
        <f>'Filtered Data'!C539</f>
        <v>403</v>
      </c>
      <c r="D540" s="7">
        <f>'Filtered Data'!D539</f>
        <v>0</v>
      </c>
      <c r="E540" s="7">
        <f>'Filtered Data'!E539</f>
        <v>0</v>
      </c>
      <c r="F540" s="7">
        <f>'Filtered Data'!F539</f>
        <v>8</v>
      </c>
      <c r="G540" s="7" t="str">
        <f>'Filtered Data'!G539</f>
        <v>63</v>
      </c>
      <c r="H540" s="7" t="str">
        <f>'Filtered Data'!H539</f>
        <v>00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94</v>
      </c>
      <c r="L540" s="7" t="str">
        <f>'Filtered Data'!L539</f>
        <v>e0</v>
      </c>
      <c r="M540" s="7" t="str">
        <f>'Filtered Data'!M539</f>
        <v>09</v>
      </c>
      <c r="N540" s="7" t="str">
        <f>'Filtered Data'!N539</f>
        <v>00</v>
      </c>
      <c r="P540" s="9" t="e">
        <f t="shared" si="9"/>
        <v>#NUM!</v>
      </c>
      <c r="Q540" s="10"/>
      <c r="R540" s="10" t="str">
        <f>IF(C540=401,(HEX2DEC(_xlfn.CONCAT(H540,G540))/1000),"")</f>
        <v/>
      </c>
      <c r="S540" s="6">
        <f>HEX2DEC(_xlfn.CONCAT(N540,M540,L540,K540))</f>
        <v>647316</v>
      </c>
      <c r="T540" s="6">
        <f>IF(S540&gt;2147483647,S540-4294967296,S540)</f>
        <v>647316</v>
      </c>
      <c r="U540" s="6" t="str">
        <f>IF(C540=401,T540/1000,"")</f>
        <v/>
      </c>
      <c r="V540" s="10"/>
      <c r="W540" s="10"/>
      <c r="X540" s="10" t="str">
        <f>IF(C540=402,HEX2DEC(G540),"")</f>
        <v/>
      </c>
      <c r="Y540" s="10" t="str">
        <f>IF(C540=402,HEX2DEC(_xlfn.CONCAT(N540,M540,L540,K540))/1000,"")</f>
        <v/>
      </c>
      <c r="Z540" s="11"/>
      <c r="AA540" s="10"/>
      <c r="AB540" s="10"/>
      <c r="AC540" s="10">
        <f>IF(C540=403,HEX2DEC(_xlfn.CONCAT(N540,M540,L540,K540))/1000,"")</f>
        <v>647.31600000000003</v>
      </c>
      <c r="AD540" s="10"/>
      <c r="AE540" s="10"/>
      <c r="AF540" s="10"/>
      <c r="AG540" s="10"/>
      <c r="AH540" s="10"/>
      <c r="AI540" s="10"/>
      <c r="AJ540" s="11"/>
      <c r="AK540" s="10"/>
      <c r="AL540" s="10"/>
      <c r="AM540" s="10"/>
      <c r="AN540" s="10"/>
      <c r="AO540" s="10"/>
      <c r="AP540" s="10"/>
      <c r="AQ540" s="10"/>
      <c r="AR540" s="10"/>
    </row>
    <row r="541">
      <c r="A541" s="7">
        <f>'Filtered Data'!A540</f>
        <v>16421</v>
      </c>
      <c r="B541" s="7">
        <f>'Filtered Data'!B540</f>
        <v>0</v>
      </c>
      <c r="C541" s="7">
        <f>'Filtered Data'!C540</f>
        <v>204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00</v>
      </c>
      <c r="H541" s="7" t="str">
        <f>'Filtered Data'!H540</f>
        <v>00</v>
      </c>
      <c r="I541" s="7" t="str">
        <f>'Filtered Data'!I540</f>
        <v>00</v>
      </c>
      <c r="J541" s="7" t="str">
        <f>'Filtered Data'!J540</f>
        <v>00</v>
      </c>
      <c r="K541" s="7" t="str">
        <f>'Filtered Data'!K540</f>
        <v>00</v>
      </c>
      <c r="L541" s="7" t="str">
        <f>'Filtered Data'!L540</f>
        <v>00</v>
      </c>
      <c r="M541" s="7" t="str">
        <f>'Filtered Data'!M540</f>
        <v>00</v>
      </c>
      <c r="N541" s="7" t="str">
        <f>'Filtered Data'!N540</f>
        <v>00</v>
      </c>
      <c r="P541" s="9" t="e">
        <f t="shared" si="9"/>
        <v>#NUM!</v>
      </c>
      <c r="Q541" s="10"/>
      <c r="R541" s="10" t="str">
        <f>IF(C541=401,(HEX2DEC(_xlfn.CONCAT(H541,G541))/1000),"")</f>
        <v/>
      </c>
      <c r="S541" s="6">
        <f>HEX2DEC(_xlfn.CONCAT(N541,M541,L541,K541))</f>
        <v>0</v>
      </c>
      <c r="T541" s="6">
        <f>IF(S541&gt;2147483647,S541-4294967296,S541)</f>
        <v>0</v>
      </c>
      <c r="U541" s="6" t="str">
        <f>IF(C541=401,T541/1000,"")</f>
        <v/>
      </c>
      <c r="V541" s="10"/>
      <c r="W541" s="10"/>
      <c r="X541" s="10" t="str">
        <f>IF(C541=402,HEX2DEC(G541),"")</f>
        <v/>
      </c>
      <c r="Y541" s="10" t="str">
        <f>IF(C541=402,HEX2DEC(_xlfn.CONCAT(N541,M541,L541,K541))/1000,"")</f>
        <v/>
      </c>
      <c r="Z541" s="11"/>
      <c r="AA541" s="10"/>
      <c r="AB541" s="10"/>
      <c r="AC541" s="10" t="str">
        <f>IF(C541=403,HEX2DEC(_xlfn.CONCAT(N541,M541,L541,K541))/1000,"")</f>
        <v/>
      </c>
      <c r="AD541" s="10"/>
      <c r="AE541" s="10"/>
      <c r="AF541" s="10"/>
      <c r="AG541" s="10"/>
      <c r="AH541" s="10"/>
      <c r="AI541" s="10"/>
      <c r="AJ541" s="11"/>
      <c r="AK541" s="10"/>
      <c r="AL541" s="10"/>
      <c r="AM541" s="10"/>
      <c r="AN541" s="10"/>
      <c r="AO541" s="10"/>
      <c r="AP541" s="10"/>
      <c r="AQ541" s="10"/>
      <c r="AR541" s="10"/>
    </row>
    <row r="542">
      <c r="A542" s="7">
        <f>'Filtered Data'!A541</f>
        <v>16422</v>
      </c>
      <c r="B542" s="7">
        <f>'Filtered Data'!B541</f>
        <v>1</v>
      </c>
      <c r="C542" s="7">
        <f>'Filtered Data'!C541</f>
        <v>300</v>
      </c>
      <c r="D542" s="7">
        <f>'Filtered Data'!D541</f>
        <v>0</v>
      </c>
      <c r="E542" s="7">
        <f>'Filtered Data'!E541</f>
        <v>0</v>
      </c>
      <c r="F542" s="7">
        <f>'Filtered Data'!F541</f>
        <v>8</v>
      </c>
      <c r="G542" s="7" t="str">
        <f>'Filtered Data'!G541</f>
        <v>03</v>
      </c>
      <c r="H542" s="7" t="str">
        <f>'Filtered Data'!H541</f>
        <v>5a</v>
      </c>
      <c r="I542" s="7" t="str">
        <f>'Filtered Data'!I541</f>
        <v>64</v>
      </c>
      <c r="J542" s="7" t="str">
        <f>'Filtered Data'!J541</f>
        <v>5a</v>
      </c>
      <c r="K542" s="7" t="str">
        <f>'Filtered Data'!K541</f>
        <v>41</v>
      </c>
      <c r="L542" s="7" t="str">
        <f>'Filtered Data'!L541</f>
        <v>00</v>
      </c>
      <c r="M542" s="7" t="str">
        <f>'Filtered Data'!M541</f>
        <v>32</v>
      </c>
      <c r="N542" s="7" t="str">
        <f>'Filtered Data'!N541</f>
        <v>23</v>
      </c>
      <c r="P542" s="9" t="e">
        <f t="shared" si="9"/>
        <v>#NUM!</v>
      </c>
      <c r="Q542" s="10"/>
      <c r="R542" s="10" t="str">
        <f>IF(C542=401,(HEX2DEC(_xlfn.CONCAT(H542,G542))/1000),"")</f>
        <v/>
      </c>
      <c r="S542" s="6">
        <f>HEX2DEC(_xlfn.CONCAT(N542,M542,L542,K542))</f>
        <v>590479425</v>
      </c>
      <c r="T542" s="6">
        <f>IF(S542&gt;2147483647,S542-4294967296,S542)</f>
        <v>590479425</v>
      </c>
      <c r="U542" s="6" t="str">
        <f>IF(C542=401,T542/1000,"")</f>
        <v/>
      </c>
      <c r="V542" s="10"/>
      <c r="W542" s="10"/>
      <c r="X542" s="10" t="str">
        <f>IF(C542=402,HEX2DEC(G542),"")</f>
        <v/>
      </c>
      <c r="Y542" s="10" t="str">
        <f>IF(C542=402,HEX2DEC(_xlfn.CONCAT(N542,M542,L542,K542))/1000,"")</f>
        <v/>
      </c>
      <c r="Z542" s="11"/>
      <c r="AA542" s="10"/>
      <c r="AB542" s="10"/>
      <c r="AC542" s="10" t="str">
        <f>IF(C542=403,HEX2DEC(_xlfn.CONCAT(N542,M542,L542,K542))/1000,"")</f>
        <v/>
      </c>
      <c r="AD542" s="10"/>
      <c r="AE542" s="10"/>
      <c r="AF542" s="10"/>
      <c r="AG542" s="10"/>
      <c r="AH542" s="10"/>
      <c r="AI542" s="10"/>
      <c r="AJ542" s="11"/>
      <c r="AK542" s="10"/>
      <c r="AL542" s="10"/>
      <c r="AM542" s="10"/>
      <c r="AN542" s="10"/>
      <c r="AO542" s="10"/>
      <c r="AP542" s="10"/>
      <c r="AQ542" s="10"/>
      <c r="AR542" s="10"/>
    </row>
    <row r="543">
      <c r="A543" s="7">
        <f>'Filtered Data'!A542</f>
        <v>16423</v>
      </c>
      <c r="B543" s="7">
        <f>'Filtered Data'!B542</f>
        <v>1</v>
      </c>
      <c r="C543" s="7">
        <f>'Filtered Data'!C542</f>
        <v>301</v>
      </c>
      <c r="D543" s="7">
        <f>'Filtered Data'!D542</f>
        <v>0</v>
      </c>
      <c r="E543" s="7">
        <f>'Filtered Data'!E542</f>
        <v>0</v>
      </c>
      <c r="F543" s="7">
        <f>'Filtered Data'!F542</f>
        <v>3</v>
      </c>
      <c r="G543" s="7" t="str">
        <f>'Filtered Data'!G542</f>
        <v>96</v>
      </c>
      <c r="H543" s="7" t="str">
        <f>'Filtered Data'!H542</f>
        <v>03</v>
      </c>
      <c r="I543" s="7" t="str">
        <f>'Filtered Data'!I542</f>
        <v>00</v>
      </c>
      <c r="J543" s="7" t="str">
        <f>'Filtered Data'!J542</f>
        <v/>
      </c>
      <c r="K543" s="7" t="str">
        <f>'Filtered Data'!K542</f>
        <v/>
      </c>
      <c r="L543" s="7" t="str">
        <f>'Filtered Data'!L542</f>
        <v/>
      </c>
      <c r="M543" s="7" t="str">
        <f>'Filtered Data'!M542</f>
        <v/>
      </c>
      <c r="N543" s="7" t="str">
        <f>'Filtered Data'!N542</f>
        <v/>
      </c>
      <c r="P543" s="9"/>
      <c r="Q543" s="10"/>
      <c r="R543" s="10" t="str">
        <f>IF(C543=401,(HEX2DEC(_xlfn.CONCAT(H543,G543))/1000),"")</f>
        <v/>
      </c>
      <c r="S543" s="6">
        <f>HEX2DEC(_xlfn.CONCAT(N543,M543,L543,K543))</f>
        <v>0</v>
      </c>
      <c r="T543" s="6">
        <f>IF(S543&gt;2147483647,S543-4294967296,S543)</f>
        <v>0</v>
      </c>
      <c r="U543" s="6" t="str">
        <f>IF(C543=401,T543/1000,"")</f>
        <v/>
      </c>
      <c r="V543" s="10"/>
      <c r="W543" s="10"/>
      <c r="X543" s="10" t="str">
        <f>IF(C543=402,HEX2DEC(G543),"")</f>
        <v/>
      </c>
      <c r="Y543" s="10" t="str">
        <f>IF(C543=402,HEX2DEC(_xlfn.CONCAT(N543,M543,L543,K543))/1000,"")</f>
        <v/>
      </c>
      <c r="Z543" s="11"/>
      <c r="AA543" s="10"/>
      <c r="AB543" s="10"/>
      <c r="AC543" s="10" t="str">
        <f>IF(C543=403,HEX2DEC(_xlfn.CONCAT(N543,M543,L543,K543))/1000,"")</f>
        <v/>
      </c>
      <c r="AD543" s="10"/>
      <c r="AE543" s="10"/>
      <c r="AF543" s="10"/>
      <c r="AG543" s="10"/>
      <c r="AH543" s="10"/>
      <c r="AI543" s="10"/>
      <c r="AJ543" s="11"/>
      <c r="AK543" s="10"/>
      <c r="AL543" s="10"/>
      <c r="AM543" s="10"/>
      <c r="AN543" s="10"/>
      <c r="AO543" s="10"/>
      <c r="AP543" s="10"/>
      <c r="AQ543" s="10"/>
      <c r="AR543" s="10"/>
    </row>
    <row r="544">
      <c r="A544" s="7">
        <f>'Filtered Data'!A543</f>
        <v>16433</v>
      </c>
      <c r="B544" s="7">
        <f>'Filtered Data'!B543</f>
        <v>0</v>
      </c>
      <c r="C544" s="7">
        <f>'Filtered Data'!C543</f>
        <v>202</v>
      </c>
      <c r="D544" s="7">
        <f>'Filtered Data'!D543</f>
        <v>0</v>
      </c>
      <c r="E544" s="7">
        <f>'Filtered Data'!E543</f>
        <v>0</v>
      </c>
      <c r="F544" s="7">
        <f>'Filtered Data'!F543</f>
        <v>8</v>
      </c>
      <c r="G544" s="7" t="str">
        <f>'Filtered Data'!G543</f>
        <v>e2</v>
      </c>
      <c r="H544" s="7" t="str">
        <f>'Filtered Data'!H543</f>
        <v>20</v>
      </c>
      <c r="I544" s="7" t="str">
        <f>'Filtered Data'!I543</f>
        <v>00</v>
      </c>
      <c r="J544" s="7" t="str">
        <f>'Filtered Data'!J543</f>
        <v>00</v>
      </c>
      <c r="K544" s="7" t="str">
        <f>'Filtered Data'!K543</f>
        <v>ba</v>
      </c>
      <c r="L544" s="7" t="str">
        <f>'Filtered Data'!L543</f>
        <v>ab</v>
      </c>
      <c r="M544" s="7" t="str">
        <f>'Filtered Data'!M543</f>
        <v>22</v>
      </c>
      <c r="N544" s="7" t="str">
        <f>'Filtered Data'!N543</f>
        <v>00</v>
      </c>
      <c r="P544" s="9" t="e">
        <f t="shared" si="9"/>
        <v>#NUM!</v>
      </c>
      <c r="Q544" s="10"/>
      <c r="R544" s="10" t="str">
        <f>IF(C544=401,(HEX2DEC(_xlfn.CONCAT(H544,G544))/1000),"")</f>
        <v/>
      </c>
      <c r="S544" s="6">
        <f>HEX2DEC(_xlfn.CONCAT(N544,M544,L544,K544))</f>
        <v>2272186</v>
      </c>
      <c r="T544" s="6">
        <f>IF(S544&gt;2147483647,S544-4294967296,S544)</f>
        <v>2272186</v>
      </c>
      <c r="U544" s="6" t="str">
        <f>IF(C544=401,T544/1000,"")</f>
        <v/>
      </c>
      <c r="V544" s="10"/>
      <c r="W544" s="10"/>
      <c r="X544" s="10" t="str">
        <f>IF(C544=402,HEX2DEC(G544),"")</f>
        <v/>
      </c>
      <c r="Y544" s="10" t="str">
        <f>IF(C544=402,HEX2DEC(_xlfn.CONCAT(N544,M544,L544,K544))/1000,"")</f>
        <v/>
      </c>
      <c r="Z544" s="11"/>
      <c r="AA544" s="10"/>
      <c r="AB544" s="10"/>
      <c r="AC544" s="10" t="str">
        <f>IF(C544=403,HEX2DEC(_xlfn.CONCAT(N544,M544,L544,K544))/1000,"")</f>
        <v/>
      </c>
      <c r="AD544" s="10"/>
      <c r="AE544" s="10"/>
      <c r="AF544" s="10"/>
      <c r="AG544" s="10"/>
      <c r="AH544" s="10"/>
      <c r="AI544" s="10"/>
      <c r="AJ544" s="11"/>
      <c r="AK544" s="10"/>
      <c r="AL544" s="10"/>
      <c r="AM544" s="10"/>
      <c r="AN544" s="10"/>
      <c r="AO544" s="10"/>
      <c r="AP544" s="10"/>
      <c r="AQ544" s="10"/>
      <c r="AR544" s="10"/>
    </row>
    <row r="545">
      <c r="A545" s="7">
        <f>'Filtered Data'!A544</f>
        <v>16460</v>
      </c>
      <c r="B545" s="7">
        <f>'Filtered Data'!B544</f>
        <v>0</v>
      </c>
      <c r="C545" s="7">
        <f>'Filtered Data'!C544</f>
        <v>401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69</v>
      </c>
      <c r="H545" s="7" t="str">
        <f>'Filtered Data'!H544</f>
        <v>9a</v>
      </c>
      <c r="I545" s="7" t="str">
        <f>'Filtered Data'!I544</f>
        <v>00</v>
      </c>
      <c r="J545" s="7" t="str">
        <f>'Filtered Data'!J544</f>
        <v>00</v>
      </c>
      <c r="K545" s="7" t="str">
        <f>'Filtered Data'!K544</f>
        <v>33</v>
      </c>
      <c r="L545" s="7" t="str">
        <f>'Filtered Data'!L544</f>
        <v>02</v>
      </c>
      <c r="M545" s="7" t="str">
        <f>'Filtered Data'!M544</f>
        <v>00</v>
      </c>
      <c r="N545" s="7" t="str">
        <f>'Filtered Data'!N544</f>
        <v>00</v>
      </c>
      <c r="P545" s="9" t="e">
        <f t="shared" si="9"/>
        <v>#NUM!</v>
      </c>
      <c r="Q545" s="10"/>
      <c r="R545" s="10">
        <f>IF(C545=401,(HEX2DEC(_xlfn.CONCAT(H545,G545))/1000),"")</f>
        <v>39.529000000000003</v>
      </c>
      <c r="S545" s="6">
        <f>HEX2DEC(_xlfn.CONCAT(N545,M545,L545,K545))</f>
        <v>563</v>
      </c>
      <c r="T545" s="6">
        <f>IF(S545&gt;2147483647,S545-4294967296,S545)</f>
        <v>563</v>
      </c>
      <c r="U545" s="6">
        <f>IF(C545=401,T545/1000,"")</f>
        <v>0.56299999999999994</v>
      </c>
      <c r="V545" s="10"/>
      <c r="W545" s="10"/>
      <c r="X545" s="10" t="str">
        <f>IF(C545=402,HEX2DEC(G545),"")</f>
        <v/>
      </c>
      <c r="Y545" s="10" t="str">
        <f>IF(C545=402,HEX2DEC(_xlfn.CONCAT(N545,M545,L545,K545))/1000,"")</f>
        <v/>
      </c>
      <c r="Z545" s="11"/>
      <c r="AA545" s="10"/>
      <c r="AB545" s="10"/>
      <c r="AC545" s="10" t="str">
        <f>IF(C545=403,HEX2DEC(_xlfn.CONCAT(N545,M545,L545,K545))/1000,"")</f>
        <v/>
      </c>
      <c r="AD545" s="10"/>
      <c r="AE545" s="10"/>
      <c r="AF545" s="10"/>
      <c r="AG545" s="10"/>
      <c r="AH545" s="10"/>
      <c r="AI545" s="10"/>
      <c r="AJ545" s="11"/>
      <c r="AK545" s="10"/>
      <c r="AL545" s="10"/>
      <c r="AM545" s="10"/>
      <c r="AN545" s="10"/>
      <c r="AO545" s="10"/>
      <c r="AP545" s="10"/>
      <c r="AQ545" s="10"/>
      <c r="AR545" s="10"/>
    </row>
    <row r="546">
      <c r="A546" s="7">
        <f>'Filtered Data'!A545</f>
        <v>16473</v>
      </c>
      <c r="B546" s="7">
        <f>'Filtered Data'!B545</f>
        <v>1</v>
      </c>
      <c r="C546" s="7">
        <f>'Filtered Data'!C545</f>
        <v>300</v>
      </c>
      <c r="D546" s="7">
        <f>'Filtered Data'!D545</f>
        <v>0</v>
      </c>
      <c r="E546" s="7">
        <f>'Filtered Data'!E545</f>
        <v>0</v>
      </c>
      <c r="F546" s="7">
        <f>'Filtered Data'!F545</f>
        <v>8</v>
      </c>
      <c r="G546" s="7" t="str">
        <f>'Filtered Data'!G545</f>
        <v>03</v>
      </c>
      <c r="H546" s="7" t="str">
        <f>'Filtered Data'!H545</f>
        <v>5a</v>
      </c>
      <c r="I546" s="7" t="str">
        <f>'Filtered Data'!I545</f>
        <v>64</v>
      </c>
      <c r="J546" s="7" t="str">
        <f>'Filtered Data'!J545</f>
        <v>5a</v>
      </c>
      <c r="K546" s="7" t="str">
        <f>'Filtered Data'!K545</f>
        <v>41</v>
      </c>
      <c r="L546" s="7" t="str">
        <f>'Filtered Data'!L545</f>
        <v>00</v>
      </c>
      <c r="M546" s="7" t="str">
        <f>'Filtered Data'!M545</f>
        <v>32</v>
      </c>
      <c r="N546" s="7" t="str">
        <f>'Filtered Data'!N545</f>
        <v>64</v>
      </c>
      <c r="P546" s="9" t="e">
        <f t="shared" si="9"/>
        <v>#NUM!</v>
      </c>
      <c r="Q546" s="10"/>
      <c r="R546" s="10" t="str">
        <f>IF(C546=401,(HEX2DEC(_xlfn.CONCAT(H546,G546))/1000),"")</f>
        <v/>
      </c>
      <c r="S546" s="6">
        <f>HEX2DEC(_xlfn.CONCAT(N546,M546,L546,K546))</f>
        <v>1680998465</v>
      </c>
      <c r="T546" s="6">
        <f>IF(S546&gt;2147483647,S546-4294967296,S546)</f>
        <v>1680998465</v>
      </c>
      <c r="U546" s="6" t="str">
        <f>IF(C546=401,T546/1000,"")</f>
        <v/>
      </c>
      <c r="V546" s="10"/>
      <c r="W546" s="10"/>
      <c r="X546" s="10" t="str">
        <f>IF(C546=402,HEX2DEC(G546),"")</f>
        <v/>
      </c>
      <c r="Y546" s="10" t="str">
        <f>IF(C546=402,HEX2DEC(_xlfn.CONCAT(N546,M546,L546,K546))/1000,"")</f>
        <v/>
      </c>
      <c r="Z546" s="11"/>
      <c r="AA546" s="10"/>
      <c r="AB546" s="10"/>
      <c r="AC546" s="10" t="str">
        <f>IF(C546=403,HEX2DEC(_xlfn.CONCAT(N546,M546,L546,K546))/1000,"")</f>
        <v/>
      </c>
      <c r="AD546" s="10"/>
      <c r="AE546" s="10"/>
      <c r="AF546" s="10"/>
      <c r="AG546" s="10"/>
      <c r="AH546" s="10"/>
      <c r="AI546" s="10"/>
      <c r="AJ546" s="11"/>
      <c r="AK546" s="10"/>
      <c r="AL546" s="10"/>
      <c r="AM546" s="10"/>
      <c r="AN546" s="10"/>
      <c r="AO546" s="10"/>
      <c r="AP546" s="10"/>
      <c r="AQ546" s="10"/>
      <c r="AR546" s="10"/>
    </row>
    <row r="547">
      <c r="A547" s="7">
        <f>'Filtered Data'!A546</f>
        <v>16474</v>
      </c>
      <c r="B547" s="7">
        <f>'Filtered Data'!B546</f>
        <v>1</v>
      </c>
      <c r="C547" s="7">
        <f>'Filtered Data'!C546</f>
        <v>301</v>
      </c>
      <c r="D547" s="7">
        <f>'Filtered Data'!D546</f>
        <v>0</v>
      </c>
      <c r="E547" s="7">
        <f>'Filtered Data'!E546</f>
        <v>0</v>
      </c>
      <c r="F547" s="7">
        <f>'Filtered Data'!F546</f>
        <v>3</v>
      </c>
      <c r="G547" s="7" t="str">
        <f>'Filtered Data'!G546</f>
        <v>03</v>
      </c>
      <c r="H547" s="7" t="str">
        <f>'Filtered Data'!H546</f>
        <v>04</v>
      </c>
      <c r="I547" s="7" t="str">
        <f>'Filtered Data'!I546</f>
        <v>00</v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>IF(C547=401,(HEX2DEC(_xlfn.CONCAT(H547,G547))/1000),"")</f>
        <v/>
      </c>
      <c r="S547" s="6">
        <f>HEX2DEC(_xlfn.CONCAT(N547,M547,L547,K547))</f>
        <v>0</v>
      </c>
      <c r="T547" s="6">
        <f>IF(S547&gt;2147483647,S547-4294967296,S547)</f>
        <v>0</v>
      </c>
      <c r="U547" s="6" t="str">
        <f>IF(C547=401,T547/1000,"")</f>
        <v/>
      </c>
      <c r="V547" s="10"/>
      <c r="W547" s="10"/>
      <c r="X547" s="10" t="str">
        <f>IF(C547=402,HEX2DEC(G547),"")</f>
        <v/>
      </c>
      <c r="Y547" s="10" t="str">
        <f>IF(C547=402,HEX2DEC(_xlfn.CONCAT(N547,M547,L547,K547))/1000,"")</f>
        <v/>
      </c>
      <c r="Z547" s="11"/>
      <c r="AA547" s="10"/>
      <c r="AB547" s="10"/>
      <c r="AC547" s="10" t="str">
        <f>IF(C547=403,HEX2DEC(_xlfn.CONCAT(N547,M547,L547,K547))/1000,"")</f>
        <v/>
      </c>
      <c r="AD547" s="10"/>
      <c r="AE547" s="10"/>
      <c r="AF547" s="10"/>
      <c r="AG547" s="10"/>
      <c r="AH547" s="10"/>
      <c r="AI547" s="10"/>
      <c r="AJ547" s="11"/>
      <c r="AK547" s="10"/>
      <c r="AL547" s="10"/>
      <c r="AM547" s="10"/>
      <c r="AN547" s="10"/>
      <c r="AO547" s="10"/>
      <c r="AP547" s="10"/>
      <c r="AQ547" s="10"/>
      <c r="AR547" s="10"/>
    </row>
    <row r="548">
      <c r="A548" s="7">
        <f>'Filtered Data'!A547</f>
        <v>16480</v>
      </c>
      <c r="B548" s="7">
        <f>'Filtered Data'!B547</f>
        <v>0</v>
      </c>
      <c r="C548" s="7">
        <f>'Filtered Data'!C547</f>
        <v>400</v>
      </c>
      <c r="D548" s="7">
        <f>'Filtered Data'!D547</f>
        <v>0</v>
      </c>
      <c r="E548" s="7">
        <f>'Filtered Data'!E547</f>
        <v>0</v>
      </c>
      <c r="F548" s="7">
        <f>'Filtered Data'!F547</f>
        <v>8</v>
      </c>
      <c r="G548" s="7" t="str">
        <f>'Filtered Data'!G547</f>
        <v>01</v>
      </c>
      <c r="H548" s="7" t="str">
        <f>'Filtered Data'!H547</f>
        <v>00</v>
      </c>
      <c r="I548" s="7" t="str">
        <f>'Filtered Data'!I547</f>
        <v>2c</v>
      </c>
      <c r="J548" s="7" t="str">
        <f>'Filtered Data'!J547</f>
        <v>00</v>
      </c>
      <c r="K548" s="7" t="str">
        <f>'Filtered Data'!K547</f>
        <v>00</v>
      </c>
      <c r="L548" s="7" t="str">
        <f>'Filtered Data'!L547</f>
        <v>00</v>
      </c>
      <c r="M548" s="7" t="str">
        <f>'Filtered Data'!M547</f>
        <v>00</v>
      </c>
      <c r="N548" s="7" t="str">
        <f>'Filtered Data'!N547</f>
        <v>00</v>
      </c>
      <c r="P548" s="9" t="e">
        <f t="shared" ref="P548:P611" si="10">HEX2DEC(_xlfn.CONCAT(G548:N548))</f>
        <v>#NUM!</v>
      </c>
      <c r="Q548" s="10"/>
      <c r="R548" s="10" t="str">
        <f>IF(C548=401,(HEX2DEC(_xlfn.CONCAT(H548,G548))/1000),"")</f>
        <v/>
      </c>
      <c r="S548" s="6">
        <f>HEX2DEC(_xlfn.CONCAT(N548,M548,L548,K548))</f>
        <v>0</v>
      </c>
      <c r="T548" s="6">
        <f>IF(S548&gt;2147483647,S548-4294967296,S548)</f>
        <v>0</v>
      </c>
      <c r="U548" s="6" t="str">
        <f>IF(C548=401,T548/1000,"")</f>
        <v/>
      </c>
      <c r="V548" s="10"/>
      <c r="W548" s="10"/>
      <c r="X548" s="10" t="str">
        <f>IF(C548=402,HEX2DEC(G548),"")</f>
        <v/>
      </c>
      <c r="Y548" s="10" t="str">
        <f>IF(C548=402,HEX2DEC(_xlfn.CONCAT(N548,M548,L548,K548))/1000,"")</f>
        <v/>
      </c>
      <c r="Z548" s="11"/>
      <c r="AA548" s="10"/>
      <c r="AB548" s="10"/>
      <c r="AC548" s="10" t="str">
        <f>IF(C548=403,HEX2DEC(_xlfn.CONCAT(N548,M548,L548,K548))/1000,"")</f>
        <v/>
      </c>
      <c r="AD548" s="10"/>
      <c r="AE548" s="10"/>
      <c r="AF548" s="10"/>
      <c r="AG548" s="10"/>
      <c r="AH548" s="10"/>
      <c r="AI548" s="10"/>
      <c r="AJ548" s="11"/>
      <c r="AK548" s="10"/>
      <c r="AL548" s="10"/>
      <c r="AM548" s="10"/>
      <c r="AN548" s="10"/>
      <c r="AO548" s="10"/>
      <c r="AP548" s="10"/>
      <c r="AQ548" s="10"/>
      <c r="AR548" s="10"/>
    </row>
    <row r="549">
      <c r="A549" s="7">
        <f>'Filtered Data'!A548</f>
        <v>16521</v>
      </c>
      <c r="B549" s="7">
        <f>'Filtered Data'!B548</f>
        <v>0</v>
      </c>
      <c r="C549" s="7">
        <f>'Filtered Data'!C548</f>
        <v>201</v>
      </c>
      <c r="D549" s="7">
        <f>'Filtered Data'!D548</f>
        <v>0</v>
      </c>
      <c r="E549" s="7">
        <f>'Filtered Data'!E548</f>
        <v>0</v>
      </c>
      <c r="F549" s="7">
        <f>'Filtered Data'!F548</f>
        <v>6</v>
      </c>
      <c r="G549" s="7" t="str">
        <f>'Filtered Data'!G548</f>
        <v>32</v>
      </c>
      <c r="H549" s="7" t="str">
        <f>'Filtered Data'!H548</f>
        <v>00</v>
      </c>
      <c r="I549" s="7" t="str">
        <f>'Filtered Data'!I548</f>
        <v>00</v>
      </c>
      <c r="J549" s="7" t="str">
        <f>'Filtered Data'!J548</f>
        <v>00</v>
      </c>
      <c r="K549" s="7" t="str">
        <f>'Filtered Data'!K548</f>
        <v>62</v>
      </c>
      <c r="L549" s="7" t="str">
        <f>'Filtered Data'!L548</f>
        <v>00</v>
      </c>
      <c r="M549" s="7" t="str">
        <f>'Filtered Data'!M548</f>
        <v/>
      </c>
      <c r="N549" s="7" t="str">
        <f>'Filtered Data'!N548</f>
        <v/>
      </c>
      <c r="P549" s="9" t="e">
        <f t="shared" si="10"/>
        <v>#NUM!</v>
      </c>
      <c r="Q549" s="10"/>
      <c r="R549" s="10" t="str">
        <f>IF(C549=401,(HEX2DEC(_xlfn.CONCAT(H549,G549))/1000),"")</f>
        <v/>
      </c>
      <c r="S549" s="6">
        <f>HEX2DEC(_xlfn.CONCAT(N549,M549,L549,K549))</f>
        <v>98</v>
      </c>
      <c r="T549" s="6">
        <f>IF(S549&gt;2147483647,S549-4294967296,S549)</f>
        <v>98</v>
      </c>
      <c r="U549" s="6" t="str">
        <f>IF(C549=401,T549/1000,"")</f>
        <v/>
      </c>
      <c r="V549" s="10"/>
      <c r="W549" s="10"/>
      <c r="X549" s="10" t="str">
        <f>IF(C549=402,HEX2DEC(G549),"")</f>
        <v/>
      </c>
      <c r="Y549" s="10" t="str">
        <f>IF(C549=402,HEX2DEC(_xlfn.CONCAT(N549,M549,L549,K549))/1000,"")</f>
        <v/>
      </c>
      <c r="Z549" s="11"/>
      <c r="AA549" s="10"/>
      <c r="AB549" s="10"/>
      <c r="AC549" s="10" t="str">
        <f>IF(C549=403,HEX2DEC(_xlfn.CONCAT(N549,M549,L549,K549))/1000,"")</f>
        <v/>
      </c>
      <c r="AD549" s="10"/>
      <c r="AE549" s="10"/>
      <c r="AF549" s="10"/>
      <c r="AG549" s="10"/>
      <c r="AH549" s="10"/>
      <c r="AI549" s="10"/>
      <c r="AJ549" s="11"/>
      <c r="AK549" s="10"/>
      <c r="AL549" s="10"/>
      <c r="AM549" s="10"/>
      <c r="AN549" s="10"/>
      <c r="AO549" s="10"/>
      <c r="AP549" s="10"/>
      <c r="AQ549" s="10"/>
      <c r="AR549" s="10"/>
    </row>
    <row r="550">
      <c r="A550" s="7">
        <f>'Filtered Data'!A549</f>
        <v>16522</v>
      </c>
      <c r="B550" s="7">
        <f>'Filtered Data'!B549</f>
        <v>1</v>
      </c>
      <c r="C550" s="7">
        <f>'Filtered Data'!C549</f>
        <v>300</v>
      </c>
      <c r="D550" s="7">
        <f>'Filtered Data'!D549</f>
        <v>0</v>
      </c>
      <c r="E550" s="7">
        <f>'Filtered Data'!E549</f>
        <v>0</v>
      </c>
      <c r="F550" s="7">
        <f>'Filtered Data'!F549</f>
        <v>8</v>
      </c>
      <c r="G550" s="7" t="str">
        <f>'Filtered Data'!G549</f>
        <v>03</v>
      </c>
      <c r="H550" s="7" t="str">
        <f>'Filtered Data'!H549</f>
        <v>5a</v>
      </c>
      <c r="I550" s="7" t="str">
        <f>'Filtered Data'!I549</f>
        <v>64</v>
      </c>
      <c r="J550" s="7" t="str">
        <f>'Filtered Data'!J549</f>
        <v>5a</v>
      </c>
      <c r="K550" s="7" t="str">
        <f>'Filtered Data'!K549</f>
        <v>41</v>
      </c>
      <c r="L550" s="7" t="str">
        <f>'Filtered Data'!L549</f>
        <v>00</v>
      </c>
      <c r="M550" s="7" t="str">
        <f>'Filtered Data'!M549</f>
        <v>32</v>
      </c>
      <c r="N550" s="7" t="str">
        <f>'Filtered Data'!N549</f>
        <v>65</v>
      </c>
      <c r="P550" s="9" t="e">
        <f t="shared" si="10"/>
        <v>#NUM!</v>
      </c>
      <c r="Q550" s="10"/>
      <c r="R550" s="10" t="str">
        <f>IF(C550=401,(HEX2DEC(_xlfn.CONCAT(H550,G550))/1000),"")</f>
        <v/>
      </c>
      <c r="S550" s="6">
        <f>HEX2DEC(_xlfn.CONCAT(N550,M550,L550,K550))</f>
        <v>1697775681</v>
      </c>
      <c r="T550" s="6">
        <f>IF(S550&gt;2147483647,S550-4294967296,S550)</f>
        <v>1697775681</v>
      </c>
      <c r="U550" s="6" t="str">
        <f>IF(C550=401,T550/1000,"")</f>
        <v/>
      </c>
      <c r="V550" s="10"/>
      <c r="W550" s="10"/>
      <c r="X550" s="10" t="str">
        <f>IF(C550=402,HEX2DEC(G550),"")</f>
        <v/>
      </c>
      <c r="Y550" s="10" t="str">
        <f>IF(C550=402,HEX2DEC(_xlfn.CONCAT(N550,M550,L550,K550))/1000,"")</f>
        <v/>
      </c>
      <c r="Z550" s="11"/>
      <c r="AA550" s="10"/>
      <c r="AB550" s="10"/>
      <c r="AC550" s="10" t="str">
        <f>IF(C550=403,HEX2DEC(_xlfn.CONCAT(N550,M550,L550,K550))/1000,"")</f>
        <v/>
      </c>
      <c r="AD550" s="10"/>
      <c r="AE550" s="10"/>
      <c r="AF550" s="10"/>
      <c r="AG550" s="10"/>
      <c r="AH550" s="10"/>
      <c r="AI550" s="10"/>
      <c r="AJ550" s="11"/>
      <c r="AK550" s="10"/>
      <c r="AL550" s="10"/>
      <c r="AM550" s="10"/>
      <c r="AN550" s="10"/>
      <c r="AO550" s="10"/>
      <c r="AP550" s="10"/>
      <c r="AQ550" s="10"/>
      <c r="AR550" s="10"/>
    </row>
    <row r="551">
      <c r="A551" s="7">
        <f>'Filtered Data'!A550</f>
        <v>16523</v>
      </c>
      <c r="B551" s="7">
        <f>'Filtered Data'!B550</f>
        <v>1</v>
      </c>
      <c r="C551" s="7">
        <f>'Filtered Data'!C550</f>
        <v>301</v>
      </c>
      <c r="D551" s="7">
        <f>'Filtered Data'!D550</f>
        <v>0</v>
      </c>
      <c r="E551" s="7">
        <f>'Filtered Data'!E550</f>
        <v>0</v>
      </c>
      <c r="F551" s="7">
        <f>'Filtered Data'!F550</f>
        <v>3</v>
      </c>
      <c r="G551" s="7" t="str">
        <f>'Filtered Data'!G550</f>
        <v>54</v>
      </c>
      <c r="H551" s="7" t="str">
        <f>'Filtered Data'!H550</f>
        <v>05</v>
      </c>
      <c r="I551" s="7" t="str">
        <f>'Filtered Data'!I550</f>
        <v>00</v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>IF(C551=401,(HEX2DEC(_xlfn.CONCAT(H551,G551))/1000),"")</f>
        <v/>
      </c>
      <c r="S551" s="6">
        <f>HEX2DEC(_xlfn.CONCAT(N551,M551,L551,K551))</f>
        <v>0</v>
      </c>
      <c r="T551" s="6">
        <f>IF(S551&gt;2147483647,S551-4294967296,S551)</f>
        <v>0</v>
      </c>
      <c r="U551" s="6" t="str">
        <f>IF(C551=401,T551/1000,"")</f>
        <v/>
      </c>
      <c r="V551" s="10"/>
      <c r="W551" s="10"/>
      <c r="X551" s="10" t="str">
        <f>IF(C551=402,HEX2DEC(G551),"")</f>
        <v/>
      </c>
      <c r="Y551" s="10" t="str">
        <f>IF(C551=402,HEX2DEC(_xlfn.CONCAT(N551,M551,L551,K551))/1000,"")</f>
        <v/>
      </c>
      <c r="Z551" s="11"/>
      <c r="AA551" s="10"/>
      <c r="AB551" s="10"/>
      <c r="AC551" s="10" t="str">
        <f>IF(C551=403,HEX2DEC(_xlfn.CONCAT(N551,M551,L551,K551))/1000,"")</f>
        <v/>
      </c>
      <c r="AD551" s="10"/>
      <c r="AE551" s="10"/>
      <c r="AF551" s="10"/>
      <c r="AG551" s="10"/>
      <c r="AH551" s="10"/>
      <c r="AI551" s="10"/>
      <c r="AJ551" s="11"/>
      <c r="AK551" s="10"/>
      <c r="AL551" s="10"/>
      <c r="AM551" s="10"/>
      <c r="AN551" s="10"/>
      <c r="AO551" s="10"/>
      <c r="AP551" s="10"/>
      <c r="AQ551" s="10"/>
      <c r="AR551" s="10"/>
    </row>
    <row r="552">
      <c r="A552" s="7">
        <f>'Filtered Data'!A551</f>
        <v>16533</v>
      </c>
      <c r="B552" s="7">
        <f>'Filtered Data'!B551</f>
        <v>0</v>
      </c>
      <c r="C552" s="7">
        <f>'Filtered Data'!C551</f>
        <v>203</v>
      </c>
      <c r="D552" s="7">
        <f>'Filtered Data'!D551</f>
        <v>0</v>
      </c>
      <c r="E552" s="7">
        <f>'Filtered Data'!E551</f>
        <v>0</v>
      </c>
      <c r="F552" s="7">
        <f>'Filtered Data'!F551</f>
        <v>8</v>
      </c>
      <c r="G552" s="7" t="str">
        <f>'Filtered Data'!G551</f>
        <v>00</v>
      </c>
      <c r="H552" s="7" t="str">
        <f>'Filtered Data'!H551</f>
        <v>00</v>
      </c>
      <c r="I552" s="7" t="str">
        <f>'Filtered Data'!I551</f>
        <v>00</v>
      </c>
      <c r="J552" s="7" t="str">
        <f>'Filtered Data'!J551</f>
        <v>00</v>
      </c>
      <c r="K552" s="7" t="str">
        <f>'Filtered Data'!K551</f>
        <v>00</v>
      </c>
      <c r="L552" s="7" t="str">
        <f>'Filtered Data'!L551</f>
        <v>00</v>
      </c>
      <c r="M552" s="7" t="str">
        <f>'Filtered Data'!M551</f>
        <v>00</v>
      </c>
      <c r="N552" s="7" t="str">
        <f>'Filtered Data'!N551</f>
        <v>00</v>
      </c>
      <c r="P552" s="9" t="e">
        <f t="shared" si="10"/>
        <v>#NUM!</v>
      </c>
      <c r="Q552" s="10"/>
      <c r="R552" s="10" t="str">
        <f>IF(C552=401,(HEX2DEC(_xlfn.CONCAT(H552,G552))/1000),"")</f>
        <v/>
      </c>
      <c r="S552" s="6">
        <f>HEX2DEC(_xlfn.CONCAT(N552,M552,L552,K552))</f>
        <v>0</v>
      </c>
      <c r="T552" s="6">
        <f>IF(S552&gt;2147483647,S552-4294967296,S552)</f>
        <v>0</v>
      </c>
      <c r="U552" s="6" t="str">
        <f>IF(C552=401,T552/1000,"")</f>
        <v/>
      </c>
      <c r="V552" s="10"/>
      <c r="W552" s="10"/>
      <c r="X552" s="10" t="str">
        <f>IF(C552=402,HEX2DEC(G552),"")</f>
        <v/>
      </c>
      <c r="Y552" s="10" t="str">
        <f>IF(C552=402,HEX2DEC(_xlfn.CONCAT(N552,M552,L552,K552))/1000,"")</f>
        <v/>
      </c>
      <c r="Z552" s="11"/>
      <c r="AA552" s="10"/>
      <c r="AB552" s="10"/>
      <c r="AC552" s="10" t="str">
        <f>IF(C552=403,HEX2DEC(_xlfn.CONCAT(N552,M552,L552,K552))/1000,"")</f>
        <v/>
      </c>
      <c r="AD552" s="10"/>
      <c r="AE552" s="10"/>
      <c r="AF552" s="10"/>
      <c r="AG552" s="10"/>
      <c r="AH552" s="10"/>
      <c r="AI552" s="10"/>
      <c r="AJ552" s="11"/>
      <c r="AK552" s="10"/>
      <c r="AL552" s="10"/>
      <c r="AM552" s="10"/>
      <c r="AN552" s="10"/>
      <c r="AO552" s="10"/>
      <c r="AP552" s="10"/>
      <c r="AQ552" s="10"/>
      <c r="AR552" s="10"/>
    </row>
    <row r="553">
      <c r="A553" s="7">
        <f>'Filtered Data'!A552</f>
        <v>16560</v>
      </c>
      <c r="B553" s="7">
        <f>'Filtered Data'!B552</f>
        <v>0</v>
      </c>
      <c r="C553" s="7">
        <f>'Filtered Data'!C552</f>
        <v>401</v>
      </c>
      <c r="D553" s="7">
        <f>'Filtered Data'!D552</f>
        <v>0</v>
      </c>
      <c r="E553" s="7">
        <f>'Filtered Data'!E552</f>
        <v>0</v>
      </c>
      <c r="F553" s="7">
        <f>'Filtered Data'!F552</f>
        <v>8</v>
      </c>
      <c r="G553" s="7" t="str">
        <f>'Filtered Data'!G552</f>
        <v>69</v>
      </c>
      <c r="H553" s="7" t="str">
        <f>'Filtered Data'!H552</f>
        <v>9a</v>
      </c>
      <c r="I553" s="7" t="str">
        <f>'Filtered Data'!I552</f>
        <v>00</v>
      </c>
      <c r="J553" s="7" t="str">
        <f>'Filtered Data'!J552</f>
        <v>00</v>
      </c>
      <c r="K553" s="7" t="str">
        <f>'Filtered Data'!K552</f>
        <v>6f</v>
      </c>
      <c r="L553" s="7" t="str">
        <f>'Filtered Data'!L552</f>
        <v>00</v>
      </c>
      <c r="M553" s="7" t="str">
        <f>'Filtered Data'!M552</f>
        <v>00</v>
      </c>
      <c r="N553" s="7" t="str">
        <f>'Filtered Data'!N552</f>
        <v>00</v>
      </c>
      <c r="P553" s="9" t="e">
        <f t="shared" si="10"/>
        <v>#NUM!</v>
      </c>
      <c r="Q553" s="10"/>
      <c r="R553" s="10">
        <f>IF(C553=401,(HEX2DEC(_xlfn.CONCAT(H553,G553))/1000),"")</f>
        <v>39.529000000000003</v>
      </c>
      <c r="S553" s="6">
        <f>HEX2DEC(_xlfn.CONCAT(N553,M553,L553,K553))</f>
        <v>111</v>
      </c>
      <c r="T553" s="6">
        <f>IF(S553&gt;2147483647,S553-4294967296,S553)</f>
        <v>111</v>
      </c>
      <c r="U553" s="6">
        <f>IF(C553=401,T553/1000,"")</f>
        <v>0.111</v>
      </c>
      <c r="V553" s="10"/>
      <c r="W553" s="10"/>
      <c r="X553" s="10" t="str">
        <f>IF(C553=402,HEX2DEC(G553),"")</f>
        <v/>
      </c>
      <c r="Y553" s="10" t="str">
        <f>IF(C553=402,HEX2DEC(_xlfn.CONCAT(N553,M553,L553,K553))/1000,"")</f>
        <v/>
      </c>
      <c r="Z553" s="11"/>
      <c r="AA553" s="10"/>
      <c r="AB553" s="10"/>
      <c r="AC553" s="10" t="str">
        <f>IF(C553=403,HEX2DEC(_xlfn.CONCAT(N553,M553,L553,K553))/1000,"")</f>
        <v/>
      </c>
      <c r="AD553" s="10"/>
      <c r="AE553" s="10"/>
      <c r="AF553" s="10"/>
      <c r="AG553" s="10"/>
      <c r="AH553" s="10"/>
      <c r="AI553" s="10"/>
      <c r="AJ553" s="11"/>
      <c r="AK553" s="10"/>
      <c r="AL553" s="10"/>
      <c r="AM553" s="10"/>
      <c r="AN553" s="10"/>
      <c r="AO553" s="10"/>
      <c r="AP553" s="10"/>
      <c r="AQ553" s="10"/>
      <c r="AR553" s="10"/>
    </row>
    <row r="554">
      <c r="A554" s="7">
        <f>'Filtered Data'!A553</f>
        <v>16573</v>
      </c>
      <c r="B554" s="7">
        <f>'Filtered Data'!B553</f>
        <v>1</v>
      </c>
      <c r="C554" s="7">
        <f>'Filtered Data'!C553</f>
        <v>300</v>
      </c>
      <c r="D554" s="7">
        <f>'Filtered Data'!D553</f>
        <v>0</v>
      </c>
      <c r="E554" s="7">
        <f>'Filtered Data'!E553</f>
        <v>0</v>
      </c>
      <c r="F554" s="7">
        <f>'Filtered Data'!F553</f>
        <v>8</v>
      </c>
      <c r="G554" s="7" t="str">
        <f>'Filtered Data'!G553</f>
        <v>03</v>
      </c>
      <c r="H554" s="7" t="str">
        <f>'Filtered Data'!H553</f>
        <v>5a</v>
      </c>
      <c r="I554" s="7" t="str">
        <f>'Filtered Data'!I553</f>
        <v>64</v>
      </c>
      <c r="J554" s="7" t="str">
        <f>'Filtered Data'!J553</f>
        <v>5a</v>
      </c>
      <c r="K554" s="7" t="str">
        <f>'Filtered Data'!K553</f>
        <v>41</v>
      </c>
      <c r="L554" s="7" t="str">
        <f>'Filtered Data'!L553</f>
        <v>00</v>
      </c>
      <c r="M554" s="7" t="str">
        <f>'Filtered Data'!M553</f>
        <v>32</v>
      </c>
      <c r="N554" s="7" t="str">
        <f>'Filtered Data'!N553</f>
        <v>66</v>
      </c>
      <c r="P554" s="9" t="e">
        <f t="shared" si="10"/>
        <v>#NUM!</v>
      </c>
      <c r="Q554" s="10"/>
      <c r="R554" s="10" t="str">
        <f>IF(C554=401,(HEX2DEC(_xlfn.CONCAT(H554,G554))/1000),"")</f>
        <v/>
      </c>
      <c r="S554" s="6">
        <f>HEX2DEC(_xlfn.CONCAT(N554,M554,L554,K554))</f>
        <v>1714552897</v>
      </c>
      <c r="T554" s="6">
        <f>IF(S554&gt;2147483647,S554-4294967296,S554)</f>
        <v>1714552897</v>
      </c>
      <c r="U554" s="6" t="str">
        <f>IF(C554=401,T554/1000,"")</f>
        <v/>
      </c>
      <c r="V554" s="10"/>
      <c r="W554" s="10"/>
      <c r="X554" s="10" t="str">
        <f>IF(C554=402,HEX2DEC(G554),"")</f>
        <v/>
      </c>
      <c r="Y554" s="10" t="str">
        <f>IF(C554=402,HEX2DEC(_xlfn.CONCAT(N554,M554,L554,K554))/1000,"")</f>
        <v/>
      </c>
      <c r="Z554" s="11"/>
      <c r="AA554" s="10"/>
      <c r="AB554" s="10"/>
      <c r="AC554" s="10" t="str">
        <f>IF(C554=403,HEX2DEC(_xlfn.CONCAT(N554,M554,L554,K554))/1000,"")</f>
        <v/>
      </c>
      <c r="AD554" s="10"/>
      <c r="AE554" s="10"/>
      <c r="AF554" s="10"/>
      <c r="AG554" s="10"/>
      <c r="AH554" s="10"/>
      <c r="AI554" s="10"/>
      <c r="AJ554" s="11"/>
      <c r="AK554" s="10"/>
      <c r="AL554" s="10"/>
      <c r="AM554" s="10"/>
      <c r="AN554" s="10"/>
      <c r="AO554" s="10"/>
      <c r="AP554" s="10"/>
      <c r="AQ554" s="10"/>
      <c r="AR554" s="10"/>
    </row>
    <row r="555">
      <c r="A555" s="7">
        <f>'Filtered Data'!A554</f>
        <v>16574</v>
      </c>
      <c r="B555" s="7">
        <f>'Filtered Data'!B554</f>
        <v>1</v>
      </c>
      <c r="C555" s="7">
        <f>'Filtered Data'!C554</f>
        <v>301</v>
      </c>
      <c r="D555" s="7">
        <f>'Filtered Data'!D554</f>
        <v>0</v>
      </c>
      <c r="E555" s="7">
        <f>'Filtered Data'!E554</f>
        <v>0</v>
      </c>
      <c r="F555" s="7">
        <f>'Filtered Data'!F554</f>
        <v>3</v>
      </c>
      <c r="G555" s="7" t="str">
        <f>'Filtered Data'!G554</f>
        <v>f5</v>
      </c>
      <c r="H555" s="7" t="str">
        <f>'Filtered Data'!H554</f>
        <v>06</v>
      </c>
      <c r="I555" s="7" t="str">
        <f>'Filtered Data'!I554</f>
        <v>00</v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>IF(C555=401,(HEX2DEC(_xlfn.CONCAT(H555,G555))/1000),"")</f>
        <v/>
      </c>
      <c r="S555" s="6">
        <f>HEX2DEC(_xlfn.CONCAT(N555,M555,L555,K555))</f>
        <v>0</v>
      </c>
      <c r="T555" s="6">
        <f>IF(S555&gt;2147483647,S555-4294967296,S555)</f>
        <v>0</v>
      </c>
      <c r="U555" s="6" t="str">
        <f>IF(C555=401,T555/1000,"")</f>
        <v/>
      </c>
      <c r="V555" s="10"/>
      <c r="W555" s="10"/>
      <c r="X555" s="10" t="str">
        <f>IF(C555=402,HEX2DEC(G555),"")</f>
        <v/>
      </c>
      <c r="Y555" s="10" t="str">
        <f>IF(C555=402,HEX2DEC(_xlfn.CONCAT(N555,M555,L555,K555))/1000,"")</f>
        <v/>
      </c>
      <c r="Z555" s="11"/>
      <c r="AA555" s="10"/>
      <c r="AB555" s="10"/>
      <c r="AC555" s="10" t="str">
        <f>IF(C555=403,HEX2DEC(_xlfn.CONCAT(N555,M555,L555,K555))/1000,"")</f>
        <v/>
      </c>
      <c r="AD555" s="10"/>
      <c r="AE555" s="10"/>
      <c r="AF555" s="10"/>
      <c r="AG555" s="10"/>
      <c r="AH555" s="10"/>
      <c r="AI555" s="10"/>
      <c r="AJ555" s="11"/>
      <c r="AK555" s="10"/>
      <c r="AL555" s="10"/>
      <c r="AM555" s="10"/>
      <c r="AN555" s="10"/>
      <c r="AO555" s="10"/>
      <c r="AP555" s="10"/>
      <c r="AQ555" s="10"/>
      <c r="AR555" s="10"/>
    </row>
    <row r="556">
      <c r="A556" s="7">
        <f>'Filtered Data'!A555</f>
        <v>16580</v>
      </c>
      <c r="B556" s="7">
        <f>'Filtered Data'!B555</f>
        <v>0</v>
      </c>
      <c r="C556" s="7">
        <f>'Filtered Data'!C555</f>
        <v>400</v>
      </c>
      <c r="D556" s="7">
        <f>'Filtered Data'!D555</f>
        <v>0</v>
      </c>
      <c r="E556" s="7">
        <f>'Filtered Data'!E555</f>
        <v>0</v>
      </c>
      <c r="F556" s="7">
        <f>'Filtered Data'!F555</f>
        <v>8</v>
      </c>
      <c r="G556" s="7" t="str">
        <f>'Filtered Data'!G555</f>
        <v>01</v>
      </c>
      <c r="H556" s="7" t="str">
        <f>'Filtered Data'!H555</f>
        <v>00</v>
      </c>
      <c r="I556" s="7" t="str">
        <f>'Filtered Data'!I555</f>
        <v>c</v>
      </c>
      <c r="J556" s="7" t="str">
        <f>'Filtered Data'!J555</f>
        <v>00</v>
      </c>
      <c r="K556" s="7" t="str">
        <f>'Filtered Data'!K555</f>
        <v>00</v>
      </c>
      <c r="L556" s="7" t="str">
        <f>'Filtered Data'!L555</f>
        <v>00</v>
      </c>
      <c r="M556" s="7" t="str">
        <f>'Filtered Data'!M555</f>
        <v>00</v>
      </c>
      <c r="N556" s="7" t="str">
        <f>'Filtered Data'!N555</f>
        <v>00</v>
      </c>
      <c r="P556" s="9" t="e">
        <f t="shared" si="10"/>
        <v>#NUM!</v>
      </c>
      <c r="Q556" s="10"/>
      <c r="R556" s="10" t="str">
        <f>IF(C556=401,(HEX2DEC(_xlfn.CONCAT(H556,G556))/1000),"")</f>
        <v/>
      </c>
      <c r="S556" s="6">
        <f>HEX2DEC(_xlfn.CONCAT(N556,M556,L556,K556))</f>
        <v>0</v>
      </c>
      <c r="T556" s="6">
        <f>IF(S556&gt;2147483647,S556-4294967296,S556)</f>
        <v>0</v>
      </c>
      <c r="U556" s="6" t="str">
        <f>IF(C556=401,T556/1000,"")</f>
        <v/>
      </c>
      <c r="V556" s="10"/>
      <c r="W556" s="10"/>
      <c r="X556" s="10" t="str">
        <f>IF(C556=402,HEX2DEC(G556),"")</f>
        <v/>
      </c>
      <c r="Y556" s="10" t="str">
        <f>IF(C556=402,HEX2DEC(_xlfn.CONCAT(N556,M556,L556,K556))/1000,"")</f>
        <v/>
      </c>
      <c r="Z556" s="11"/>
      <c r="AA556" s="10"/>
      <c r="AB556" s="10"/>
      <c r="AC556" s="10" t="str">
        <f>IF(C556=403,HEX2DEC(_xlfn.CONCAT(N556,M556,L556,K556))/1000,"")</f>
        <v/>
      </c>
      <c r="AD556" s="10"/>
      <c r="AE556" s="10"/>
      <c r="AF556" s="10"/>
      <c r="AG556" s="10"/>
      <c r="AH556" s="10"/>
      <c r="AI556" s="10"/>
      <c r="AJ556" s="11"/>
      <c r="AK556" s="10"/>
      <c r="AL556" s="10"/>
      <c r="AM556" s="10"/>
      <c r="AN556" s="10"/>
      <c r="AO556" s="10"/>
      <c r="AP556" s="10"/>
      <c r="AQ556" s="10"/>
      <c r="AR556" s="10"/>
    </row>
    <row r="557">
      <c r="A557" s="7">
        <f>'Filtered Data'!A556</f>
        <v>16621</v>
      </c>
      <c r="B557" s="7">
        <f>'Filtered Data'!B556</f>
        <v>0</v>
      </c>
      <c r="C557" s="7">
        <f>'Filtered Data'!C556</f>
        <v>201</v>
      </c>
      <c r="D557" s="7">
        <f>'Filtered Data'!D556</f>
        <v>0</v>
      </c>
      <c r="E557" s="7">
        <f>'Filtered Data'!E556</f>
        <v>0</v>
      </c>
      <c r="F557" s="7">
        <f>'Filtered Data'!F556</f>
        <v>6</v>
      </c>
      <c r="G557" s="7" t="str">
        <f>'Filtered Data'!G556</f>
        <v>32</v>
      </c>
      <c r="H557" s="7" t="str">
        <f>'Filtered Data'!H556</f>
        <v>00</v>
      </c>
      <c r="I557" s="7" t="str">
        <f>'Filtered Data'!I556</f>
        <v>00</v>
      </c>
      <c r="J557" s="7" t="str">
        <f>'Filtered Data'!J556</f>
        <v>00</v>
      </c>
      <c r="K557" s="7" t="str">
        <f>'Filtered Data'!K556</f>
        <v>62</v>
      </c>
      <c r="L557" s="7" t="str">
        <f>'Filtered Data'!L556</f>
        <v>00</v>
      </c>
      <c r="M557" s="7" t="str">
        <f>'Filtered Data'!M556</f>
        <v/>
      </c>
      <c r="N557" s="7" t="str">
        <f>'Filtered Data'!N556</f>
        <v/>
      </c>
      <c r="P557" s="9" t="e">
        <f t="shared" si="10"/>
        <v>#NUM!</v>
      </c>
      <c r="Q557" s="10"/>
      <c r="R557" s="10" t="str">
        <f>IF(C557=401,(HEX2DEC(_xlfn.CONCAT(H557,G557))/1000),"")</f>
        <v/>
      </c>
      <c r="S557" s="6">
        <f>HEX2DEC(_xlfn.CONCAT(N557,M557,L557,K557))</f>
        <v>98</v>
      </c>
      <c r="T557" s="6">
        <f>IF(S557&gt;2147483647,S557-4294967296,S557)</f>
        <v>98</v>
      </c>
      <c r="U557" s="6" t="str">
        <f>IF(C557=401,T557/1000,"")</f>
        <v/>
      </c>
      <c r="V557" s="10"/>
      <c r="W557" s="10"/>
      <c r="X557" s="10" t="str">
        <f>IF(C557=402,HEX2DEC(G557),"")</f>
        <v/>
      </c>
      <c r="Y557" s="10" t="str">
        <f>IF(C557=402,HEX2DEC(_xlfn.CONCAT(N557,M557,L557,K557))/1000,"")</f>
        <v/>
      </c>
      <c r="Z557" s="11"/>
      <c r="AA557" s="10"/>
      <c r="AB557" s="10"/>
      <c r="AC557" s="10" t="str">
        <f>IF(C557=403,HEX2DEC(_xlfn.CONCAT(N557,M557,L557,K557))/1000,"")</f>
        <v/>
      </c>
      <c r="AD557" s="10"/>
      <c r="AE557" s="10"/>
      <c r="AF557" s="10"/>
      <c r="AG557" s="10"/>
      <c r="AH557" s="10"/>
      <c r="AI557" s="10"/>
      <c r="AJ557" s="11"/>
      <c r="AK557" s="10"/>
      <c r="AL557" s="10"/>
      <c r="AM557" s="10"/>
      <c r="AN557" s="10"/>
      <c r="AO557" s="10"/>
      <c r="AP557" s="10"/>
      <c r="AQ557" s="10"/>
      <c r="AR557" s="10"/>
    </row>
    <row r="558">
      <c r="A558" s="7">
        <f>'Filtered Data'!A557</f>
        <v>16622</v>
      </c>
      <c r="B558" s="7">
        <f>'Filtered Data'!B557</f>
        <v>1</v>
      </c>
      <c r="C558" s="7">
        <f>'Filtered Data'!C557</f>
        <v>300</v>
      </c>
      <c r="D558" s="7">
        <f>'Filtered Data'!D557</f>
        <v>0</v>
      </c>
      <c r="E558" s="7">
        <f>'Filtered Data'!E557</f>
        <v>0</v>
      </c>
      <c r="F558" s="7">
        <f>'Filtered Data'!F557</f>
        <v>8</v>
      </c>
      <c r="G558" s="7" t="str">
        <f>'Filtered Data'!G557</f>
        <v>03</v>
      </c>
      <c r="H558" s="7" t="str">
        <f>'Filtered Data'!H557</f>
        <v>5a</v>
      </c>
      <c r="I558" s="7" t="str">
        <f>'Filtered Data'!I557</f>
        <v>64</v>
      </c>
      <c r="J558" s="7" t="str">
        <f>'Filtered Data'!J557</f>
        <v>5a</v>
      </c>
      <c r="K558" s="7" t="str">
        <f>'Filtered Data'!K557</f>
        <v>41</v>
      </c>
      <c r="L558" s="7" t="str">
        <f>'Filtered Data'!L557</f>
        <v>00</v>
      </c>
      <c r="M558" s="7" t="str">
        <f>'Filtered Data'!M557</f>
        <v>32</v>
      </c>
      <c r="N558" s="7" t="str">
        <f>'Filtered Data'!N557</f>
        <v>67</v>
      </c>
      <c r="P558" s="9" t="e">
        <f t="shared" si="10"/>
        <v>#NUM!</v>
      </c>
      <c r="Q558" s="10"/>
      <c r="R558" s="10" t="str">
        <f>IF(C558=401,(HEX2DEC(_xlfn.CONCAT(H558,G558))/1000),"")</f>
        <v/>
      </c>
      <c r="S558" s="6">
        <f>HEX2DEC(_xlfn.CONCAT(N558,M558,L558,K558))</f>
        <v>1731330113</v>
      </c>
      <c r="T558" s="6">
        <f>IF(S558&gt;2147483647,S558-4294967296,S558)</f>
        <v>1731330113</v>
      </c>
      <c r="U558" s="6" t="str">
        <f>IF(C558=401,T558/1000,"")</f>
        <v/>
      </c>
      <c r="V558" s="10"/>
      <c r="W558" s="10"/>
      <c r="X558" s="10" t="str">
        <f>IF(C558=402,HEX2DEC(G558),"")</f>
        <v/>
      </c>
      <c r="Y558" s="10" t="str">
        <f>IF(C558=402,HEX2DEC(_xlfn.CONCAT(N558,M558,L558,K558))/1000,"")</f>
        <v/>
      </c>
      <c r="Z558" s="11"/>
      <c r="AA558" s="10"/>
      <c r="AB558" s="10"/>
      <c r="AC558" s="10" t="str">
        <f>IF(C558=403,HEX2DEC(_xlfn.CONCAT(N558,M558,L558,K558))/1000,"")</f>
        <v/>
      </c>
      <c r="AD558" s="10"/>
      <c r="AE558" s="10"/>
      <c r="AF558" s="10"/>
      <c r="AG558" s="10"/>
      <c r="AH558" s="10"/>
      <c r="AI558" s="10"/>
      <c r="AJ558" s="11"/>
      <c r="AK558" s="10"/>
      <c r="AL558" s="10"/>
      <c r="AM558" s="10"/>
      <c r="AN558" s="10"/>
      <c r="AO558" s="10"/>
      <c r="AP558" s="10"/>
      <c r="AQ558" s="10"/>
      <c r="AR558" s="10"/>
    </row>
    <row r="559">
      <c r="A559" s="7">
        <f>'Filtered Data'!A558</f>
        <v>16623</v>
      </c>
      <c r="B559" s="7">
        <f>'Filtered Data'!B558</f>
        <v>1</v>
      </c>
      <c r="C559" s="7">
        <f>'Filtered Data'!C558</f>
        <v>301</v>
      </c>
      <c r="D559" s="7">
        <f>'Filtered Data'!D558</f>
        <v>0</v>
      </c>
      <c r="E559" s="7">
        <f>'Filtered Data'!E558</f>
        <v>0</v>
      </c>
      <c r="F559" s="7">
        <f>'Filtered Data'!F558</f>
        <v>3</v>
      </c>
      <c r="G559" s="7" t="str">
        <f>'Filtered Data'!G558</f>
        <v>b8</v>
      </c>
      <c r="H559" s="7" t="str">
        <f>'Filtered Data'!H558</f>
        <v>07</v>
      </c>
      <c r="I559" s="7" t="str">
        <f>'Filtered Data'!I558</f>
        <v>00</v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>IF(C559=401,(HEX2DEC(_xlfn.CONCAT(H559,G559))/1000),"")</f>
        <v/>
      </c>
      <c r="S559" s="6">
        <f>HEX2DEC(_xlfn.CONCAT(N559,M559,L559,K559))</f>
        <v>0</v>
      </c>
      <c r="T559" s="6">
        <f>IF(S559&gt;2147483647,S559-4294967296,S559)</f>
        <v>0</v>
      </c>
      <c r="U559" s="6" t="str">
        <f>IF(C559=401,T559/1000,"")</f>
        <v/>
      </c>
      <c r="V559" s="10"/>
      <c r="W559" s="10"/>
      <c r="X559" s="10" t="str">
        <f>IF(C559=402,HEX2DEC(G559),"")</f>
        <v/>
      </c>
      <c r="Y559" s="10" t="str">
        <f>IF(C559=402,HEX2DEC(_xlfn.CONCAT(N559,M559,L559,K559))/1000,"")</f>
        <v/>
      </c>
      <c r="Z559" s="11"/>
      <c r="AA559" s="10"/>
      <c r="AB559" s="10"/>
      <c r="AC559" s="10" t="str">
        <f>IF(C559=403,HEX2DEC(_xlfn.CONCAT(N559,M559,L559,K559))/1000,"")</f>
        <v/>
      </c>
      <c r="AD559" s="10"/>
      <c r="AE559" s="10"/>
      <c r="AF559" s="10"/>
      <c r="AG559" s="10"/>
      <c r="AH559" s="10"/>
      <c r="AI559" s="10"/>
      <c r="AJ559" s="11"/>
      <c r="AK559" s="10"/>
      <c r="AL559" s="10"/>
      <c r="AM559" s="10"/>
      <c r="AN559" s="10"/>
      <c r="AO559" s="10"/>
      <c r="AP559" s="10"/>
      <c r="AQ559" s="10"/>
      <c r="AR559" s="10"/>
    </row>
    <row r="560">
      <c r="A560" s="7">
        <f>'Filtered Data'!A559</f>
        <v>16633</v>
      </c>
      <c r="B560" s="7">
        <f>'Filtered Data'!B559</f>
        <v>0</v>
      </c>
      <c r="C560" s="7">
        <f>'Filtered Data'!C559</f>
        <v>203</v>
      </c>
      <c r="D560" s="7">
        <f>'Filtered Data'!D559</f>
        <v>0</v>
      </c>
      <c r="E560" s="7">
        <f>'Filtered Data'!E559</f>
        <v>0</v>
      </c>
      <c r="F560" s="7">
        <f>'Filtered Data'!F559</f>
        <v>8</v>
      </c>
      <c r="G560" s="7" t="str">
        <f>'Filtered Data'!G559</f>
        <v>00</v>
      </c>
      <c r="H560" s="7" t="str">
        <f>'Filtered Data'!H559</f>
        <v>00</v>
      </c>
      <c r="I560" s="7" t="str">
        <f>'Filtered Data'!I559</f>
        <v>00</v>
      </c>
      <c r="J560" s="7" t="str">
        <f>'Filtered Data'!J559</f>
        <v>00</v>
      </c>
      <c r="K560" s="7" t="str">
        <f>'Filtered Data'!K559</f>
        <v>00</v>
      </c>
      <c r="L560" s="7" t="str">
        <f>'Filtered Data'!L559</f>
        <v>00</v>
      </c>
      <c r="M560" s="7" t="str">
        <f>'Filtered Data'!M559</f>
        <v>00</v>
      </c>
      <c r="N560" s="7" t="str">
        <f>'Filtered Data'!N559</f>
        <v>00</v>
      </c>
      <c r="P560" s="9" t="e">
        <f t="shared" si="10"/>
        <v>#NUM!</v>
      </c>
      <c r="Q560" s="10"/>
      <c r="R560" s="10" t="str">
        <f>IF(C560=401,(HEX2DEC(_xlfn.CONCAT(H560,G560))/1000),"")</f>
        <v/>
      </c>
      <c r="S560" s="6">
        <f>HEX2DEC(_xlfn.CONCAT(N560,M560,L560,K560))</f>
        <v>0</v>
      </c>
      <c r="T560" s="6">
        <f>IF(S560&gt;2147483647,S560-4294967296,S560)</f>
        <v>0</v>
      </c>
      <c r="U560" s="6" t="str">
        <f>IF(C560=401,T560/1000,"")</f>
        <v/>
      </c>
      <c r="V560" s="10"/>
      <c r="W560" s="10"/>
      <c r="X560" s="10" t="str">
        <f>IF(C560=402,HEX2DEC(G560),"")</f>
        <v/>
      </c>
      <c r="Y560" s="10" t="str">
        <f>IF(C560=402,HEX2DEC(_xlfn.CONCAT(N560,M560,L560,K560))/1000,"")</f>
        <v/>
      </c>
      <c r="Z560" s="11"/>
      <c r="AA560" s="10"/>
      <c r="AB560" s="10"/>
      <c r="AC560" s="10" t="str">
        <f>IF(C560=403,HEX2DEC(_xlfn.CONCAT(N560,M560,L560,K560))/1000,"")</f>
        <v/>
      </c>
      <c r="AD560" s="10"/>
      <c r="AE560" s="10"/>
      <c r="AF560" s="10"/>
      <c r="AG560" s="10"/>
      <c r="AH560" s="10"/>
      <c r="AI560" s="10"/>
      <c r="AJ560" s="11"/>
      <c r="AK560" s="10"/>
      <c r="AL560" s="10"/>
      <c r="AM560" s="10"/>
      <c r="AN560" s="10"/>
      <c r="AO560" s="10"/>
      <c r="AP560" s="10"/>
      <c r="AQ560" s="10"/>
      <c r="AR560" s="10"/>
    </row>
    <row r="561">
      <c r="A561" s="7">
        <f>'Filtered Data'!A560</f>
        <v>16660</v>
      </c>
      <c r="B561" s="7">
        <f>'Filtered Data'!B560</f>
        <v>0</v>
      </c>
      <c r="C561" s="7">
        <f>'Filtered Data'!C560</f>
        <v>401</v>
      </c>
      <c r="D561" s="7">
        <f>'Filtered Data'!D560</f>
        <v>0</v>
      </c>
      <c r="E561" s="7">
        <f>'Filtered Data'!E560</f>
        <v>0</v>
      </c>
      <c r="F561" s="7">
        <f>'Filtered Data'!F560</f>
        <v>8</v>
      </c>
      <c r="G561" s="7" t="str">
        <f>'Filtered Data'!G560</f>
        <v>69</v>
      </c>
      <c r="H561" s="7" t="str">
        <f>'Filtered Data'!H560</f>
        <v>9a</v>
      </c>
      <c r="I561" s="7" t="str">
        <f>'Filtered Data'!I560</f>
        <v>00</v>
      </c>
      <c r="J561" s="7" t="str">
        <f>'Filtered Data'!J560</f>
        <v>00</v>
      </c>
      <c r="K561" s="7" t="str">
        <f>'Filtered Data'!K560</f>
        <v>6f</v>
      </c>
      <c r="L561" s="7" t="str">
        <f>'Filtered Data'!L560</f>
        <v>00</v>
      </c>
      <c r="M561" s="7" t="str">
        <f>'Filtered Data'!M560</f>
        <v>00</v>
      </c>
      <c r="N561" s="7" t="str">
        <f>'Filtered Data'!N560</f>
        <v>00</v>
      </c>
      <c r="P561" s="9" t="e">
        <f t="shared" si="10"/>
        <v>#NUM!</v>
      </c>
      <c r="Q561" s="10"/>
      <c r="R561" s="10">
        <f>IF(C561=401,(HEX2DEC(_xlfn.CONCAT(H561,G561))/1000),"")</f>
        <v>39.529000000000003</v>
      </c>
      <c r="S561" s="6">
        <f>HEX2DEC(_xlfn.CONCAT(N561,M561,L561,K561))</f>
        <v>111</v>
      </c>
      <c r="T561" s="6">
        <f>IF(S561&gt;2147483647,S561-4294967296,S561)</f>
        <v>111</v>
      </c>
      <c r="U561" s="6">
        <f>IF(C561=401,T561/1000,"")</f>
        <v>0.111</v>
      </c>
      <c r="V561" s="10"/>
      <c r="W561" s="10"/>
      <c r="X561" s="10" t="str">
        <f>IF(C561=402,HEX2DEC(G561),"")</f>
        <v/>
      </c>
      <c r="Y561" s="10" t="str">
        <f>IF(C561=402,HEX2DEC(_xlfn.CONCAT(N561,M561,L561,K561))/1000,"")</f>
        <v/>
      </c>
      <c r="Z561" s="11"/>
      <c r="AA561" s="10"/>
      <c r="AB561" s="10"/>
      <c r="AC561" s="10" t="str">
        <f>IF(C561=403,HEX2DEC(_xlfn.CONCAT(N561,M561,L561,K561))/1000,"")</f>
        <v/>
      </c>
      <c r="AD561" s="10"/>
      <c r="AE561" s="10"/>
      <c r="AF561" s="10"/>
      <c r="AG561" s="10"/>
      <c r="AH561" s="10"/>
      <c r="AI561" s="10"/>
      <c r="AJ561" s="11"/>
      <c r="AK561" s="10"/>
      <c r="AL561" s="10"/>
      <c r="AM561" s="10"/>
      <c r="AN561" s="10"/>
      <c r="AO561" s="10"/>
      <c r="AP561" s="10"/>
      <c r="AQ561" s="10"/>
      <c r="AR561" s="10"/>
    </row>
    <row r="562">
      <c r="A562" s="7">
        <f>'Filtered Data'!A561</f>
        <v>16673</v>
      </c>
      <c r="B562" s="7">
        <f>'Filtered Data'!B561</f>
        <v>1</v>
      </c>
      <c r="C562" s="7">
        <f>'Filtered Data'!C561</f>
        <v>300</v>
      </c>
      <c r="D562" s="7">
        <f>'Filtered Data'!D561</f>
        <v>0</v>
      </c>
      <c r="E562" s="7">
        <f>'Filtered Data'!E561</f>
        <v>0</v>
      </c>
      <c r="F562" s="7">
        <f>'Filtered Data'!F561</f>
        <v>8</v>
      </c>
      <c r="G562" s="7" t="str">
        <f>'Filtered Data'!G561</f>
        <v>03</v>
      </c>
      <c r="H562" s="7" t="str">
        <f>'Filtered Data'!H561</f>
        <v>5a</v>
      </c>
      <c r="I562" s="7" t="str">
        <f>'Filtered Data'!I561</f>
        <v>64</v>
      </c>
      <c r="J562" s="7" t="str">
        <f>'Filtered Data'!J561</f>
        <v>5a</v>
      </c>
      <c r="K562" s="7" t="str">
        <f>'Filtered Data'!K561</f>
        <v>41</v>
      </c>
      <c r="L562" s="7" t="str">
        <f>'Filtered Data'!L561</f>
        <v>00</v>
      </c>
      <c r="M562" s="7" t="str">
        <f>'Filtered Data'!M561</f>
        <v>32</v>
      </c>
      <c r="N562" s="7" t="str">
        <f>'Filtered Data'!N561</f>
        <v>a8</v>
      </c>
      <c r="P562" s="9" t="e">
        <f t="shared" si="10"/>
        <v>#NUM!</v>
      </c>
      <c r="Q562" s="10"/>
      <c r="R562" s="10" t="str">
        <f>IF(C562=401,(HEX2DEC(_xlfn.CONCAT(H562,G562))/1000),"")</f>
        <v/>
      </c>
      <c r="S562" s="6">
        <f>HEX2DEC(_xlfn.CONCAT(N562,M562,L562,K562))</f>
        <v>2821849153</v>
      </c>
      <c r="T562" s="6">
        <f>IF(S562&gt;2147483647,S562-4294967296,S562)</f>
        <v>-1473118143</v>
      </c>
      <c r="U562" s="6" t="str">
        <f>IF(C562=401,T562/1000,"")</f>
        <v/>
      </c>
      <c r="V562" s="10"/>
      <c r="W562" s="10"/>
      <c r="X562" s="10" t="str">
        <f>IF(C562=402,HEX2DEC(G562),"")</f>
        <v/>
      </c>
      <c r="Y562" s="10" t="str">
        <f>IF(C562=402,HEX2DEC(_xlfn.CONCAT(N562,M562,L562,K562))/1000,"")</f>
        <v/>
      </c>
      <c r="Z562" s="11"/>
      <c r="AA562" s="10"/>
      <c r="AB562" s="10"/>
      <c r="AC562" s="10" t="str">
        <f>IF(C562=403,HEX2DEC(_xlfn.CONCAT(N562,M562,L562,K562))/1000,"")</f>
        <v/>
      </c>
      <c r="AD562" s="10"/>
      <c r="AE562" s="10"/>
      <c r="AF562" s="10"/>
      <c r="AG562" s="10"/>
      <c r="AH562" s="10"/>
      <c r="AI562" s="10"/>
      <c r="AJ562" s="11"/>
      <c r="AK562" s="10"/>
      <c r="AL562" s="10"/>
      <c r="AM562" s="10"/>
      <c r="AN562" s="10"/>
      <c r="AO562" s="10"/>
      <c r="AP562" s="10"/>
      <c r="AQ562" s="10"/>
      <c r="AR562" s="10"/>
    </row>
    <row r="563">
      <c r="A563" s="7">
        <f>'Filtered Data'!A562</f>
        <v>16674</v>
      </c>
      <c r="B563" s="7">
        <f>'Filtered Data'!B562</f>
        <v>1</v>
      </c>
      <c r="C563" s="7">
        <f>'Filtered Data'!C562</f>
        <v>301</v>
      </c>
      <c r="D563" s="7">
        <f>'Filtered Data'!D562</f>
        <v>0</v>
      </c>
      <c r="E563" s="7">
        <f>'Filtered Data'!E562</f>
        <v>0</v>
      </c>
      <c r="F563" s="7">
        <f>'Filtered Data'!F562</f>
        <v>3</v>
      </c>
      <c r="G563" s="7" t="str">
        <f>'Filtered Data'!G562</f>
        <v>80</v>
      </c>
      <c r="H563" s="7" t="str">
        <f>'Filtered Data'!H562</f>
        <v>08</v>
      </c>
      <c r="I563" s="7" t="str">
        <f>'Filtered Data'!I562</f>
        <v>00</v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>IF(C563=401,(HEX2DEC(_xlfn.CONCAT(H563,G563))/1000),"")</f>
        <v/>
      </c>
      <c r="S563" s="6">
        <f>HEX2DEC(_xlfn.CONCAT(N563,M563,L563,K563))</f>
        <v>0</v>
      </c>
      <c r="T563" s="6">
        <f>IF(S563&gt;2147483647,S563-4294967296,S563)</f>
        <v>0</v>
      </c>
      <c r="U563" s="6" t="str">
        <f>IF(C563=401,T563/1000,"")</f>
        <v/>
      </c>
      <c r="V563" s="10"/>
      <c r="W563" s="10"/>
      <c r="X563" s="10" t="str">
        <f>IF(C563=402,HEX2DEC(G563),"")</f>
        <v/>
      </c>
      <c r="Y563" s="10" t="str">
        <f>IF(C563=402,HEX2DEC(_xlfn.CONCAT(N563,M563,L563,K563))/1000,"")</f>
        <v/>
      </c>
      <c r="Z563" s="11"/>
      <c r="AA563" s="10"/>
      <c r="AB563" s="10"/>
      <c r="AC563" s="10" t="str">
        <f>IF(C563=403,HEX2DEC(_xlfn.CONCAT(N563,M563,L563,K563))/1000,"")</f>
        <v/>
      </c>
      <c r="AD563" s="10"/>
      <c r="AE563" s="10"/>
      <c r="AF563" s="10"/>
      <c r="AG563" s="10"/>
      <c r="AH563" s="10"/>
      <c r="AI563" s="10"/>
      <c r="AJ563" s="11"/>
      <c r="AK563" s="10"/>
      <c r="AL563" s="10"/>
      <c r="AM563" s="10"/>
      <c r="AN563" s="10"/>
      <c r="AO563" s="10"/>
      <c r="AP563" s="10"/>
      <c r="AQ563" s="10"/>
      <c r="AR563" s="10"/>
    </row>
    <row r="564">
      <c r="A564" s="7">
        <f>'Filtered Data'!A563</f>
        <v>16680</v>
      </c>
      <c r="B564" s="7">
        <f>'Filtered Data'!B563</f>
        <v>0</v>
      </c>
      <c r="C564" s="7">
        <f>'Filtered Data'!C563</f>
        <v>400</v>
      </c>
      <c r="D564" s="7">
        <f>'Filtered Data'!D563</f>
        <v>0</v>
      </c>
      <c r="E564" s="7">
        <f>'Filtered Data'!E563</f>
        <v>0</v>
      </c>
      <c r="F564" s="7">
        <f>'Filtered Data'!F563</f>
        <v>8</v>
      </c>
      <c r="G564" s="7" t="str">
        <f>'Filtered Data'!G563</f>
        <v>01</v>
      </c>
      <c r="H564" s="7" t="str">
        <f>'Filtered Data'!H563</f>
        <v>00</v>
      </c>
      <c r="I564" s="7" t="str">
        <f>'Filtered Data'!I563</f>
        <v>c</v>
      </c>
      <c r="J564" s="7" t="str">
        <f>'Filtered Data'!J563</f>
        <v>00</v>
      </c>
      <c r="K564" s="7" t="str">
        <f>'Filtered Data'!K563</f>
        <v>00</v>
      </c>
      <c r="L564" s="7" t="str">
        <f>'Filtered Data'!L563</f>
        <v>00</v>
      </c>
      <c r="M564" s="7" t="str">
        <f>'Filtered Data'!M563</f>
        <v>00</v>
      </c>
      <c r="N564" s="7" t="str">
        <f>'Filtered Data'!N563</f>
        <v>00</v>
      </c>
      <c r="P564" s="9" t="e">
        <f t="shared" si="10"/>
        <v>#NUM!</v>
      </c>
      <c r="Q564" s="10"/>
      <c r="R564" s="10" t="str">
        <f>IF(C564=401,(HEX2DEC(_xlfn.CONCAT(H564,G564))/1000),"")</f>
        <v/>
      </c>
      <c r="S564" s="6">
        <f>HEX2DEC(_xlfn.CONCAT(N564,M564,L564,K564))</f>
        <v>0</v>
      </c>
      <c r="T564" s="6">
        <f>IF(S564&gt;2147483647,S564-4294967296,S564)</f>
        <v>0</v>
      </c>
      <c r="U564" s="6" t="str">
        <f>IF(C564=401,T564/1000,"")</f>
        <v/>
      </c>
      <c r="V564" s="10"/>
      <c r="W564" s="10"/>
      <c r="X564" s="10" t="str">
        <f>IF(C564=402,HEX2DEC(G564),"")</f>
        <v/>
      </c>
      <c r="Y564" s="10" t="str">
        <f>IF(C564=402,HEX2DEC(_xlfn.CONCAT(N564,M564,L564,K564))/1000,"")</f>
        <v/>
      </c>
      <c r="Z564" s="11"/>
      <c r="AA564" s="10"/>
      <c r="AB564" s="10"/>
      <c r="AC564" s="10" t="str">
        <f>IF(C564=403,HEX2DEC(_xlfn.CONCAT(N564,M564,L564,K564))/1000,"")</f>
        <v/>
      </c>
      <c r="AD564" s="10"/>
      <c r="AE564" s="10"/>
      <c r="AF564" s="10"/>
      <c r="AG564" s="10"/>
      <c r="AH564" s="10"/>
      <c r="AI564" s="10"/>
      <c r="AJ564" s="11"/>
      <c r="AK564" s="10"/>
      <c r="AL564" s="10"/>
      <c r="AM564" s="10"/>
      <c r="AN564" s="10"/>
      <c r="AO564" s="10"/>
      <c r="AP564" s="10"/>
      <c r="AQ564" s="10"/>
      <c r="AR564" s="10"/>
    </row>
    <row r="565">
      <c r="A565" s="7">
        <f>'Filtered Data'!A564</f>
        <v>16721</v>
      </c>
      <c r="B565" s="7">
        <f>'Filtered Data'!B564</f>
        <v>0</v>
      </c>
      <c r="C565" s="7">
        <f>'Filtered Data'!C564</f>
        <v>201</v>
      </c>
      <c r="D565" s="7">
        <f>'Filtered Data'!D564</f>
        <v>0</v>
      </c>
      <c r="E565" s="7">
        <f>'Filtered Data'!E564</f>
        <v>0</v>
      </c>
      <c r="F565" s="7">
        <f>'Filtered Data'!F564</f>
        <v>6</v>
      </c>
      <c r="G565" s="7" t="str">
        <f>'Filtered Data'!G564</f>
        <v>32</v>
      </c>
      <c r="H565" s="7" t="str">
        <f>'Filtered Data'!H564</f>
        <v>00</v>
      </c>
      <c r="I565" s="7" t="str">
        <f>'Filtered Data'!I564</f>
        <v>9a</v>
      </c>
      <c r="J565" s="7" t="str">
        <f>'Filtered Data'!J564</f>
        <v>01</v>
      </c>
      <c r="K565" s="7" t="str">
        <f>'Filtered Data'!K564</f>
        <v>62</v>
      </c>
      <c r="L565" s="7" t="str">
        <f>'Filtered Data'!L564</f>
        <v>00</v>
      </c>
      <c r="M565" s="7" t="str">
        <f>'Filtered Data'!M564</f>
        <v/>
      </c>
      <c r="N565" s="7" t="str">
        <f>'Filtered Data'!N564</f>
        <v/>
      </c>
      <c r="P565" s="9" t="e">
        <f t="shared" si="10"/>
        <v>#NUM!</v>
      </c>
      <c r="Q565" s="10"/>
      <c r="R565" s="10" t="str">
        <f>IF(C565=401,(HEX2DEC(_xlfn.CONCAT(H565,G565))/1000),"")</f>
        <v/>
      </c>
      <c r="S565" s="6">
        <f>HEX2DEC(_xlfn.CONCAT(N565,M565,L565,K565))</f>
        <v>98</v>
      </c>
      <c r="T565" s="6">
        <f>IF(S565&gt;2147483647,S565-4294967296,S565)</f>
        <v>98</v>
      </c>
      <c r="U565" s="6" t="str">
        <f>IF(C565=401,T565/1000,"")</f>
        <v/>
      </c>
      <c r="V565" s="10"/>
      <c r="W565" s="10"/>
      <c r="X565" s="10" t="str">
        <f>IF(C565=402,HEX2DEC(G565),"")</f>
        <v/>
      </c>
      <c r="Y565" s="10" t="str">
        <f>IF(C565=402,HEX2DEC(_xlfn.CONCAT(N565,M565,L565,K565))/1000,"")</f>
        <v/>
      </c>
      <c r="Z565" s="11"/>
      <c r="AA565" s="10"/>
      <c r="AB565" s="10"/>
      <c r="AC565" s="10" t="str">
        <f>IF(C565=403,HEX2DEC(_xlfn.CONCAT(N565,M565,L565,K565))/1000,"")</f>
        <v/>
      </c>
      <c r="AD565" s="10"/>
      <c r="AE565" s="10"/>
      <c r="AF565" s="10"/>
      <c r="AG565" s="10"/>
      <c r="AH565" s="10"/>
      <c r="AI565" s="10"/>
      <c r="AJ565" s="11"/>
      <c r="AK565" s="10"/>
      <c r="AL565" s="10"/>
      <c r="AM565" s="10"/>
      <c r="AN565" s="10"/>
      <c r="AO565" s="10"/>
      <c r="AP565" s="10"/>
      <c r="AQ565" s="10"/>
      <c r="AR565" s="10"/>
    </row>
    <row r="566">
      <c r="A566" s="7">
        <f>'Filtered Data'!A565</f>
        <v>16722</v>
      </c>
      <c r="B566" s="7">
        <f>'Filtered Data'!B565</f>
        <v>1</v>
      </c>
      <c r="C566" s="7">
        <f>'Filtered Data'!C565</f>
        <v>300</v>
      </c>
      <c r="D566" s="7">
        <f>'Filtered Data'!D565</f>
        <v>0</v>
      </c>
      <c r="E566" s="7">
        <f>'Filtered Data'!E565</f>
        <v>0</v>
      </c>
      <c r="F566" s="7">
        <f>'Filtered Data'!F565</f>
        <v>8</v>
      </c>
      <c r="G566" s="7" t="str">
        <f>'Filtered Data'!G565</f>
        <v>03</v>
      </c>
      <c r="H566" s="7" t="str">
        <f>'Filtered Data'!H565</f>
        <v>5a</v>
      </c>
      <c r="I566" s="7" t="str">
        <f>'Filtered Data'!I565</f>
        <v>64</v>
      </c>
      <c r="J566" s="7" t="str">
        <f>'Filtered Data'!J565</f>
        <v>5a</v>
      </c>
      <c r="K566" s="7" t="str">
        <f>'Filtered Data'!K565</f>
        <v>41</v>
      </c>
      <c r="L566" s="7" t="str">
        <f>'Filtered Data'!L565</f>
        <v>00</v>
      </c>
      <c r="M566" s="7" t="str">
        <f>'Filtered Data'!M565</f>
        <v>32</v>
      </c>
      <c r="N566" s="7" t="str">
        <f>'Filtered Data'!N565</f>
        <v>a9</v>
      </c>
      <c r="P566" s="9" t="e">
        <f t="shared" si="10"/>
        <v>#NUM!</v>
      </c>
      <c r="Q566" s="10"/>
      <c r="R566" s="10" t="str">
        <f>IF(C566=401,(HEX2DEC(_xlfn.CONCAT(H566,G566))/1000),"")</f>
        <v/>
      </c>
      <c r="S566" s="6">
        <f>HEX2DEC(_xlfn.CONCAT(N566,M566,L566,K566))</f>
        <v>2838626369</v>
      </c>
      <c r="T566" s="6">
        <f>IF(S566&gt;2147483647,S566-4294967296,S566)</f>
        <v>-1456340927</v>
      </c>
      <c r="U566" s="6" t="str">
        <f>IF(C566=401,T566/1000,"")</f>
        <v/>
      </c>
      <c r="V566" s="10"/>
      <c r="W566" s="10"/>
      <c r="X566" s="10" t="str">
        <f>IF(C566=402,HEX2DEC(G566),"")</f>
        <v/>
      </c>
      <c r="Y566" s="10" t="str">
        <f>IF(C566=402,HEX2DEC(_xlfn.CONCAT(N566,M566,L566,K566))/1000,"")</f>
        <v/>
      </c>
      <c r="Z566" s="11"/>
      <c r="AA566" s="10"/>
      <c r="AB566" s="10"/>
      <c r="AC566" s="10" t="str">
        <f>IF(C566=403,HEX2DEC(_xlfn.CONCAT(N566,M566,L566,K566))/1000,"")</f>
        <v/>
      </c>
      <c r="AD566" s="10"/>
      <c r="AE566" s="10"/>
      <c r="AF566" s="10"/>
      <c r="AG566" s="10"/>
      <c r="AH566" s="10"/>
      <c r="AI566" s="10"/>
      <c r="AJ566" s="11"/>
      <c r="AK566" s="10"/>
      <c r="AL566" s="10"/>
      <c r="AM566" s="10"/>
      <c r="AN566" s="10"/>
      <c r="AO566" s="10"/>
      <c r="AP566" s="10"/>
      <c r="AQ566" s="10"/>
      <c r="AR566" s="10"/>
    </row>
    <row r="567">
      <c r="A567" s="7">
        <f>'Filtered Data'!A566</f>
        <v>16723</v>
      </c>
      <c r="B567" s="7">
        <f>'Filtered Data'!B566</f>
        <v>1</v>
      </c>
      <c r="C567" s="7">
        <f>'Filtered Data'!C566</f>
        <v>301</v>
      </c>
      <c r="D567" s="7">
        <f>'Filtered Data'!D566</f>
        <v>0</v>
      </c>
      <c r="E567" s="7">
        <f>'Filtered Data'!E566</f>
        <v>0</v>
      </c>
      <c r="F567" s="7">
        <f>'Filtered Data'!F566</f>
        <v>3</v>
      </c>
      <c r="G567" s="7" t="str">
        <f>'Filtered Data'!G566</f>
        <v>88</v>
      </c>
      <c r="H567" s="7" t="str">
        <f>'Filtered Data'!H566</f>
        <v>09</v>
      </c>
      <c r="I567" s="7" t="str">
        <f>'Filtered Data'!I566</f>
        <v>00</v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>IF(C567=401,(HEX2DEC(_xlfn.CONCAT(H567,G567))/1000),"")</f>
        <v/>
      </c>
      <c r="S567" s="6">
        <f>HEX2DEC(_xlfn.CONCAT(N567,M567,L567,K567))</f>
        <v>0</v>
      </c>
      <c r="T567" s="6">
        <f>IF(S567&gt;2147483647,S567-4294967296,S567)</f>
        <v>0</v>
      </c>
      <c r="U567" s="6" t="str">
        <f>IF(C567=401,T567/1000,"")</f>
        <v/>
      </c>
      <c r="V567" s="10"/>
      <c r="W567" s="10"/>
      <c r="X567" s="10" t="str">
        <f>IF(C567=402,HEX2DEC(G567),"")</f>
        <v/>
      </c>
      <c r="Y567" s="10" t="str">
        <f>IF(C567=402,HEX2DEC(_xlfn.CONCAT(N567,M567,L567,K567))/1000,"")</f>
        <v/>
      </c>
      <c r="Z567" s="11"/>
      <c r="AA567" s="10"/>
      <c r="AB567" s="10"/>
      <c r="AC567" s="10" t="str">
        <f>IF(C567=403,HEX2DEC(_xlfn.CONCAT(N567,M567,L567,K567))/1000,"")</f>
        <v/>
      </c>
      <c r="AD567" s="10"/>
      <c r="AE567" s="10"/>
      <c r="AF567" s="10"/>
      <c r="AG567" s="10"/>
      <c r="AH567" s="10"/>
      <c r="AI567" s="10"/>
      <c r="AJ567" s="11"/>
      <c r="AK567" s="10"/>
      <c r="AL567" s="10"/>
      <c r="AM567" s="10"/>
      <c r="AN567" s="10"/>
      <c r="AO567" s="10"/>
      <c r="AP567" s="10"/>
      <c r="AQ567" s="10"/>
      <c r="AR567" s="10"/>
    </row>
    <row r="568">
      <c r="A568" s="7">
        <f>'Filtered Data'!A567</f>
        <v>16733</v>
      </c>
      <c r="B568" s="7">
        <f>'Filtered Data'!B567</f>
        <v>0</v>
      </c>
      <c r="C568" s="7">
        <f>'Filtered Data'!C567</f>
        <v>203</v>
      </c>
      <c r="D568" s="7">
        <f>'Filtered Data'!D567</f>
        <v>0</v>
      </c>
      <c r="E568" s="7">
        <f>'Filtered Data'!E567</f>
        <v>0</v>
      </c>
      <c r="F568" s="7">
        <f>'Filtered Data'!F567</f>
        <v>8</v>
      </c>
      <c r="G568" s="7" t="str">
        <f>'Filtered Data'!G567</f>
        <v>15</v>
      </c>
      <c r="H568" s="7" t="str">
        <f>'Filtered Data'!H567</f>
        <v>02</v>
      </c>
      <c r="I568" s="7" t="str">
        <f>'Filtered Data'!I567</f>
        <v>00</v>
      </c>
      <c r="J568" s="7" t="str">
        <f>'Filtered Data'!J567</f>
        <v>00</v>
      </c>
      <c r="K568" s="7" t="str">
        <f>'Filtered Data'!K567</f>
        <v>00</v>
      </c>
      <c r="L568" s="7" t="str">
        <f>'Filtered Data'!L567</f>
        <v>00</v>
      </c>
      <c r="M568" s="7" t="str">
        <f>'Filtered Data'!M567</f>
        <v>00</v>
      </c>
      <c r="N568" s="7" t="str">
        <f>'Filtered Data'!N567</f>
        <v>00</v>
      </c>
      <c r="P568" s="9" t="e">
        <f t="shared" si="10"/>
        <v>#NUM!</v>
      </c>
      <c r="Q568" s="10"/>
      <c r="R568" s="10" t="str">
        <f>IF(C568=401,(HEX2DEC(_xlfn.CONCAT(H568,G568))/1000),"")</f>
        <v/>
      </c>
      <c r="S568" s="6">
        <f>HEX2DEC(_xlfn.CONCAT(N568,M568,L568,K568))</f>
        <v>0</v>
      </c>
      <c r="T568" s="6">
        <f>IF(S568&gt;2147483647,S568-4294967296,S568)</f>
        <v>0</v>
      </c>
      <c r="U568" s="6" t="str">
        <f>IF(C568=401,T568/1000,"")</f>
        <v/>
      </c>
      <c r="V568" s="10"/>
      <c r="W568" s="10"/>
      <c r="X568" s="10" t="str">
        <f>IF(C568=402,HEX2DEC(G568),"")</f>
        <v/>
      </c>
      <c r="Y568" s="10" t="str">
        <f>IF(C568=402,HEX2DEC(_xlfn.CONCAT(N568,M568,L568,K568))/1000,"")</f>
        <v/>
      </c>
      <c r="Z568" s="11"/>
      <c r="AA568" s="10"/>
      <c r="AB568" s="10"/>
      <c r="AC568" s="10" t="str">
        <f>IF(C568=403,HEX2DEC(_xlfn.CONCAT(N568,M568,L568,K568))/1000,"")</f>
        <v/>
      </c>
      <c r="AD568" s="10"/>
      <c r="AE568" s="10"/>
      <c r="AF568" s="10"/>
      <c r="AG568" s="10"/>
      <c r="AH568" s="10"/>
      <c r="AI568" s="10"/>
      <c r="AJ568" s="11"/>
      <c r="AK568" s="10"/>
      <c r="AL568" s="10"/>
      <c r="AM568" s="10"/>
      <c r="AN568" s="10"/>
      <c r="AO568" s="10"/>
      <c r="AP568" s="10"/>
      <c r="AQ568" s="10"/>
      <c r="AR568" s="10"/>
    </row>
    <row r="569">
      <c r="A569" s="7">
        <f>'Filtered Data'!A568</f>
        <v>16760</v>
      </c>
      <c r="B569" s="7">
        <f>'Filtered Data'!B568</f>
        <v>0</v>
      </c>
      <c r="C569" s="7">
        <f>'Filtered Data'!C568</f>
        <v>401</v>
      </c>
      <c r="D569" s="7">
        <f>'Filtered Data'!D568</f>
        <v>0</v>
      </c>
      <c r="E569" s="7">
        <f>'Filtered Data'!E568</f>
        <v>0</v>
      </c>
      <c r="F569" s="7">
        <f>'Filtered Data'!F568</f>
        <v>8</v>
      </c>
      <c r="G569" s="7" t="str">
        <f>'Filtered Data'!G568</f>
        <v>6b</v>
      </c>
      <c r="H569" s="7" t="str">
        <f>'Filtered Data'!H568</f>
        <v>9a</v>
      </c>
      <c r="I569" s="7" t="str">
        <f>'Filtered Data'!I568</f>
        <v>00</v>
      </c>
      <c r="J569" s="7" t="str">
        <f>'Filtered Data'!J568</f>
        <v>00</v>
      </c>
      <c r="K569" s="7" t="str">
        <f>'Filtered Data'!K568</f>
        <v>6f</v>
      </c>
      <c r="L569" s="7" t="str">
        <f>'Filtered Data'!L568</f>
        <v>00</v>
      </c>
      <c r="M569" s="7" t="str">
        <f>'Filtered Data'!M568</f>
        <v>00</v>
      </c>
      <c r="N569" s="7" t="str">
        <f>'Filtered Data'!N568</f>
        <v>00</v>
      </c>
      <c r="P569" s="9" t="e">
        <f t="shared" si="10"/>
        <v>#NUM!</v>
      </c>
      <c r="Q569" s="10"/>
      <c r="R569" s="10">
        <f>IF(C569=401,(HEX2DEC(_xlfn.CONCAT(H569,G569))/1000),"")</f>
        <v>39.530999999999999</v>
      </c>
      <c r="S569" s="6">
        <f>HEX2DEC(_xlfn.CONCAT(N569,M569,L569,K569))</f>
        <v>111</v>
      </c>
      <c r="T569" s="6">
        <f>IF(S569&gt;2147483647,S569-4294967296,S569)</f>
        <v>111</v>
      </c>
      <c r="U569" s="6">
        <f>IF(C569=401,T569/1000,"")</f>
        <v>0.111</v>
      </c>
      <c r="V569" s="10"/>
      <c r="W569" s="10"/>
      <c r="X569" s="10" t="str">
        <f>IF(C569=402,HEX2DEC(G569),"")</f>
        <v/>
      </c>
      <c r="Y569" s="10" t="str">
        <f>IF(C569=402,HEX2DEC(_xlfn.CONCAT(N569,M569,L569,K569))/1000,"")</f>
        <v/>
      </c>
      <c r="Z569" s="11"/>
      <c r="AA569" s="10"/>
      <c r="AB569" s="10"/>
      <c r="AC569" s="10" t="str">
        <f>IF(C569=403,HEX2DEC(_xlfn.CONCAT(N569,M569,L569,K569))/1000,"")</f>
        <v/>
      </c>
      <c r="AD569" s="10"/>
      <c r="AE569" s="10"/>
      <c r="AF569" s="10"/>
      <c r="AG569" s="10"/>
      <c r="AH569" s="10"/>
      <c r="AI569" s="10"/>
      <c r="AJ569" s="11"/>
      <c r="AK569" s="10"/>
      <c r="AL569" s="10"/>
      <c r="AM569" s="10"/>
      <c r="AN569" s="10"/>
      <c r="AO569" s="10"/>
      <c r="AP569" s="10"/>
      <c r="AQ569" s="10"/>
      <c r="AR569" s="10"/>
    </row>
    <row r="570">
      <c r="A570" s="7">
        <f>'Filtered Data'!A569</f>
        <v>16773</v>
      </c>
      <c r="B570" s="7">
        <f>'Filtered Data'!B569</f>
        <v>1</v>
      </c>
      <c r="C570" s="7">
        <f>'Filtered Data'!C569</f>
        <v>300</v>
      </c>
      <c r="D570" s="7">
        <f>'Filtered Data'!D569</f>
        <v>0</v>
      </c>
      <c r="E570" s="7">
        <f>'Filtered Data'!E569</f>
        <v>0</v>
      </c>
      <c r="F570" s="7">
        <f>'Filtered Data'!F569</f>
        <v>8</v>
      </c>
      <c r="G570" s="7" t="str">
        <f>'Filtered Data'!G569</f>
        <v>03</v>
      </c>
      <c r="H570" s="7" t="str">
        <f>'Filtered Data'!H569</f>
        <v>5a</v>
      </c>
      <c r="I570" s="7" t="str">
        <f>'Filtered Data'!I569</f>
        <v>64</v>
      </c>
      <c r="J570" s="7" t="str">
        <f>'Filtered Data'!J569</f>
        <v>5a</v>
      </c>
      <c r="K570" s="7" t="str">
        <f>'Filtered Data'!K569</f>
        <v>41</v>
      </c>
      <c r="L570" s="7" t="str">
        <f>'Filtered Data'!L569</f>
        <v>00</v>
      </c>
      <c r="M570" s="7" t="str">
        <f>'Filtered Data'!M569</f>
        <v>32</v>
      </c>
      <c r="N570" s="7" t="str">
        <f>'Filtered Data'!N569</f>
        <v>aa</v>
      </c>
      <c r="P570" s="9" t="e">
        <f t="shared" si="10"/>
        <v>#NUM!</v>
      </c>
      <c r="Q570" s="10"/>
      <c r="R570" s="10" t="str">
        <f>IF(C570=401,(HEX2DEC(_xlfn.CONCAT(H570,G570))/1000),"")</f>
        <v/>
      </c>
      <c r="S570" s="6">
        <f>HEX2DEC(_xlfn.CONCAT(N570,M570,L570,K570))</f>
        <v>2855403585</v>
      </c>
      <c r="T570" s="6">
        <f>IF(S570&gt;2147483647,S570-4294967296,S570)</f>
        <v>-1439563711</v>
      </c>
      <c r="U570" s="6" t="str">
        <f>IF(C570=401,T570/1000,"")</f>
        <v/>
      </c>
      <c r="V570" s="10"/>
      <c r="W570" s="10"/>
      <c r="X570" s="10" t="str">
        <f>IF(C570=402,HEX2DEC(G570),"")</f>
        <v/>
      </c>
      <c r="Y570" s="10" t="str">
        <f>IF(C570=402,HEX2DEC(_xlfn.CONCAT(N570,M570,L570,K570))/1000,"")</f>
        <v/>
      </c>
      <c r="Z570" s="11"/>
      <c r="AA570" s="10"/>
      <c r="AB570" s="10"/>
      <c r="AC570" s="10" t="str">
        <f>IF(C570=403,HEX2DEC(_xlfn.CONCAT(N570,M570,L570,K570))/1000,"")</f>
        <v/>
      </c>
      <c r="AD570" s="10"/>
      <c r="AE570" s="10"/>
      <c r="AF570" s="10"/>
      <c r="AG570" s="10"/>
      <c r="AH570" s="10"/>
      <c r="AI570" s="10"/>
      <c r="AJ570" s="11"/>
      <c r="AK570" s="10"/>
      <c r="AL570" s="10"/>
      <c r="AM570" s="10"/>
      <c r="AN570" s="10"/>
      <c r="AO570" s="10"/>
      <c r="AP570" s="10"/>
      <c r="AQ570" s="10"/>
      <c r="AR570" s="10"/>
    </row>
    <row r="571">
      <c r="A571" s="7">
        <f>'Filtered Data'!A570</f>
        <v>16774</v>
      </c>
      <c r="B571" s="7">
        <f>'Filtered Data'!B570</f>
        <v>1</v>
      </c>
      <c r="C571" s="7">
        <f>'Filtered Data'!C570</f>
        <v>301</v>
      </c>
      <c r="D571" s="7">
        <f>'Filtered Data'!D570</f>
        <v>0</v>
      </c>
      <c r="E571" s="7">
        <f>'Filtered Data'!E570</f>
        <v>0</v>
      </c>
      <c r="F571" s="7">
        <f>'Filtered Data'!F570</f>
        <v>3</v>
      </c>
      <c r="G571" s="7" t="str">
        <f>'Filtered Data'!G570</f>
        <v>c6</v>
      </c>
      <c r="H571" s="7" t="str">
        <f>'Filtered Data'!H570</f>
        <v>a</v>
      </c>
      <c r="I571" s="7" t="str">
        <f>'Filtered Data'!I570</f>
        <v>00</v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>IF(C571=401,(HEX2DEC(_xlfn.CONCAT(H571,G571))/1000),"")</f>
        <v/>
      </c>
      <c r="S571" s="6">
        <f>HEX2DEC(_xlfn.CONCAT(N571,M571,L571,K571))</f>
        <v>0</v>
      </c>
      <c r="T571" s="6">
        <f>IF(S571&gt;2147483647,S571-4294967296,S571)</f>
        <v>0</v>
      </c>
      <c r="U571" s="6" t="str">
        <f>IF(C571=401,T571/1000,"")</f>
        <v/>
      </c>
      <c r="V571" s="10"/>
      <c r="W571" s="10"/>
      <c r="X571" s="10" t="str">
        <f>IF(C571=402,HEX2DEC(G571),"")</f>
        <v/>
      </c>
      <c r="Y571" s="10" t="str">
        <f>IF(C571=402,HEX2DEC(_xlfn.CONCAT(N571,M571,L571,K571))/1000,"")</f>
        <v/>
      </c>
      <c r="Z571" s="11"/>
      <c r="AA571" s="10"/>
      <c r="AB571" s="10"/>
      <c r="AC571" s="10" t="str">
        <f>IF(C571=403,HEX2DEC(_xlfn.CONCAT(N571,M571,L571,K571))/1000,"")</f>
        <v/>
      </c>
      <c r="AD571" s="10"/>
      <c r="AE571" s="10"/>
      <c r="AF571" s="10"/>
      <c r="AG571" s="10"/>
      <c r="AH571" s="10"/>
      <c r="AI571" s="10"/>
      <c r="AJ571" s="11"/>
      <c r="AK571" s="10"/>
      <c r="AL571" s="10"/>
      <c r="AM571" s="10"/>
      <c r="AN571" s="10"/>
      <c r="AO571" s="10"/>
      <c r="AP571" s="10"/>
      <c r="AQ571" s="10"/>
      <c r="AR571" s="10"/>
    </row>
    <row r="572">
      <c r="A572" s="7">
        <f>'Filtered Data'!A571</f>
        <v>16780</v>
      </c>
      <c r="B572" s="7">
        <f>'Filtered Data'!B571</f>
        <v>0</v>
      </c>
      <c r="C572" s="7">
        <f>'Filtered Data'!C571</f>
        <v>400</v>
      </c>
      <c r="D572" s="7">
        <f>'Filtered Data'!D571</f>
        <v>0</v>
      </c>
      <c r="E572" s="7">
        <f>'Filtered Data'!E571</f>
        <v>0</v>
      </c>
      <c r="F572" s="7">
        <f>'Filtered Data'!F571</f>
        <v>8</v>
      </c>
      <c r="G572" s="7" t="str">
        <f>'Filtered Data'!G571</f>
        <v>01</v>
      </c>
      <c r="H572" s="7" t="str">
        <f>'Filtered Data'!H571</f>
        <v>00</v>
      </c>
      <c r="I572" s="7" t="str">
        <f>'Filtered Data'!I571</f>
        <v>c</v>
      </c>
      <c r="J572" s="7" t="str">
        <f>'Filtered Data'!J571</f>
        <v>00</v>
      </c>
      <c r="K572" s="7" t="str">
        <f>'Filtered Data'!K571</f>
        <v>00</v>
      </c>
      <c r="L572" s="7" t="str">
        <f>'Filtered Data'!L571</f>
        <v>00</v>
      </c>
      <c r="M572" s="7" t="str">
        <f>'Filtered Data'!M571</f>
        <v>00</v>
      </c>
      <c r="N572" s="7" t="str">
        <f>'Filtered Data'!N571</f>
        <v>00</v>
      </c>
      <c r="P572" s="9" t="e">
        <f t="shared" si="10"/>
        <v>#NUM!</v>
      </c>
      <c r="Q572" s="10"/>
      <c r="R572" s="10" t="str">
        <f>IF(C572=401,(HEX2DEC(_xlfn.CONCAT(H572,G572))/1000),"")</f>
        <v/>
      </c>
      <c r="S572" s="6">
        <f>HEX2DEC(_xlfn.CONCAT(N572,M572,L572,K572))</f>
        <v>0</v>
      </c>
      <c r="T572" s="6">
        <f>IF(S572&gt;2147483647,S572-4294967296,S572)</f>
        <v>0</v>
      </c>
      <c r="U572" s="6" t="str">
        <f>IF(C572=401,T572/1000,"")</f>
        <v/>
      </c>
      <c r="V572" s="10"/>
      <c r="W572" s="10"/>
      <c r="X572" s="10" t="str">
        <f>IF(C572=402,HEX2DEC(G572),"")</f>
        <v/>
      </c>
      <c r="Y572" s="10" t="str">
        <f>IF(C572=402,HEX2DEC(_xlfn.CONCAT(N572,M572,L572,K572))/1000,"")</f>
        <v/>
      </c>
      <c r="Z572" s="11"/>
      <c r="AA572" s="10"/>
      <c r="AB572" s="10"/>
      <c r="AC572" s="10" t="str">
        <f>IF(C572=403,HEX2DEC(_xlfn.CONCAT(N572,M572,L572,K572))/1000,"")</f>
        <v/>
      </c>
      <c r="AD572" s="10"/>
      <c r="AE572" s="10"/>
      <c r="AF572" s="10"/>
      <c r="AG572" s="10"/>
      <c r="AH572" s="10"/>
      <c r="AI572" s="10"/>
      <c r="AJ572" s="11"/>
      <c r="AK572" s="10"/>
      <c r="AL572" s="10"/>
      <c r="AM572" s="10"/>
      <c r="AN572" s="10"/>
      <c r="AO572" s="10"/>
      <c r="AP572" s="10"/>
      <c r="AQ572" s="10"/>
      <c r="AR572" s="10"/>
    </row>
    <row r="573">
      <c r="A573" s="7">
        <f>'Filtered Data'!A572</f>
        <v>16821</v>
      </c>
      <c r="B573" s="7">
        <f>'Filtered Data'!B572</f>
        <v>0</v>
      </c>
      <c r="C573" s="7">
        <f>'Filtered Data'!C572</f>
        <v>201</v>
      </c>
      <c r="D573" s="7">
        <f>'Filtered Data'!D572</f>
        <v>0</v>
      </c>
      <c r="E573" s="7">
        <f>'Filtered Data'!E572</f>
        <v>0</v>
      </c>
      <c r="F573" s="7">
        <f>'Filtered Data'!F572</f>
        <v>6</v>
      </c>
      <c r="G573" s="7" t="str">
        <f>'Filtered Data'!G572</f>
        <v>32</v>
      </c>
      <c r="H573" s="7" t="str">
        <f>'Filtered Data'!H572</f>
        <v>00</v>
      </c>
      <c r="I573" s="7" t="str">
        <f>'Filtered Data'!I572</f>
        <v>1e</v>
      </c>
      <c r="J573" s="7" t="str">
        <f>'Filtered Data'!J572</f>
        <v>00</v>
      </c>
      <c r="K573" s="7" t="str">
        <f>'Filtered Data'!K572</f>
        <v>62</v>
      </c>
      <c r="L573" s="7" t="str">
        <f>'Filtered Data'!L572</f>
        <v>00</v>
      </c>
      <c r="M573" s="7" t="str">
        <f>'Filtered Data'!M572</f>
        <v/>
      </c>
      <c r="N573" s="7" t="str">
        <f>'Filtered Data'!N572</f>
        <v/>
      </c>
      <c r="P573" s="9" t="e">
        <f t="shared" si="10"/>
        <v>#NUM!</v>
      </c>
      <c r="Q573" s="10"/>
      <c r="R573" s="10" t="str">
        <f>IF(C573=401,(HEX2DEC(_xlfn.CONCAT(H573,G573))/1000),"")</f>
        <v/>
      </c>
      <c r="S573" s="6">
        <f>HEX2DEC(_xlfn.CONCAT(N573,M573,L573,K573))</f>
        <v>98</v>
      </c>
      <c r="T573" s="6">
        <f>IF(S573&gt;2147483647,S573-4294967296,S573)</f>
        <v>98</v>
      </c>
      <c r="U573" s="6" t="str">
        <f>IF(C573=401,T573/1000,"")</f>
        <v/>
      </c>
      <c r="V573" s="10"/>
      <c r="W573" s="10"/>
      <c r="X573" s="10" t="str">
        <f>IF(C573=402,HEX2DEC(G573),"")</f>
        <v/>
      </c>
      <c r="Y573" s="10" t="str">
        <f>IF(C573=402,HEX2DEC(_xlfn.CONCAT(N573,M573,L573,K573))/1000,"")</f>
        <v/>
      </c>
      <c r="Z573" s="11"/>
      <c r="AA573" s="10"/>
      <c r="AB573" s="10"/>
      <c r="AC573" s="10" t="str">
        <f>IF(C573=403,HEX2DEC(_xlfn.CONCAT(N573,M573,L573,K573))/1000,"")</f>
        <v/>
      </c>
      <c r="AD573" s="10"/>
      <c r="AE573" s="10"/>
      <c r="AF573" s="10"/>
      <c r="AG573" s="10"/>
      <c r="AH573" s="10"/>
      <c r="AI573" s="10"/>
      <c r="AJ573" s="11"/>
      <c r="AK573" s="10"/>
      <c r="AL573" s="10"/>
      <c r="AM573" s="10"/>
      <c r="AN573" s="10"/>
      <c r="AO573" s="10"/>
      <c r="AP573" s="10"/>
      <c r="AQ573" s="10"/>
      <c r="AR573" s="10"/>
    </row>
    <row r="574">
      <c r="A574" s="7">
        <f>'Filtered Data'!A573</f>
        <v>16822</v>
      </c>
      <c r="B574" s="7">
        <f>'Filtered Data'!B573</f>
        <v>1</v>
      </c>
      <c r="C574" s="7">
        <f>'Filtered Data'!C573</f>
        <v>300</v>
      </c>
      <c r="D574" s="7">
        <f>'Filtered Data'!D573</f>
        <v>0</v>
      </c>
      <c r="E574" s="7">
        <f>'Filtered Data'!E573</f>
        <v>0</v>
      </c>
      <c r="F574" s="7">
        <f>'Filtered Data'!F573</f>
        <v>8</v>
      </c>
      <c r="G574" s="7" t="str">
        <f>'Filtered Data'!G573</f>
        <v>03</v>
      </c>
      <c r="H574" s="7" t="str">
        <f>'Filtered Data'!H573</f>
        <v>5a</v>
      </c>
      <c r="I574" s="7" t="str">
        <f>'Filtered Data'!I573</f>
        <v>64</v>
      </c>
      <c r="J574" s="7" t="str">
        <f>'Filtered Data'!J573</f>
        <v>5a</v>
      </c>
      <c r="K574" s="7" t="str">
        <f>'Filtered Data'!K573</f>
        <v>41</v>
      </c>
      <c r="L574" s="7" t="str">
        <f>'Filtered Data'!L573</f>
        <v>00</v>
      </c>
      <c r="M574" s="7" t="str">
        <f>'Filtered Data'!M573</f>
        <v>32</v>
      </c>
      <c r="N574" s="7" t="str">
        <f>'Filtered Data'!N573</f>
        <v>ab</v>
      </c>
      <c r="P574" s="9" t="e">
        <f t="shared" si="10"/>
        <v>#NUM!</v>
      </c>
      <c r="Q574" s="10"/>
      <c r="R574" s="10" t="str">
        <f>IF(C574=401,(HEX2DEC(_xlfn.CONCAT(H574,G574))/1000),"")</f>
        <v/>
      </c>
      <c r="S574" s="6">
        <f>HEX2DEC(_xlfn.CONCAT(N574,M574,L574,K574))</f>
        <v>2872180801</v>
      </c>
      <c r="T574" s="6">
        <f>IF(S574&gt;2147483647,S574-4294967296,S574)</f>
        <v>-1422786495</v>
      </c>
      <c r="U574" s="6" t="str">
        <f>IF(C574=401,T574/1000,"")</f>
        <v/>
      </c>
      <c r="V574" s="10"/>
      <c r="W574" s="10"/>
      <c r="X574" s="10" t="str">
        <f>IF(C574=402,HEX2DEC(G574),"")</f>
        <v/>
      </c>
      <c r="Y574" s="10" t="str">
        <f>IF(C574=402,HEX2DEC(_xlfn.CONCAT(N574,M574,L574,K574))/1000,"")</f>
        <v/>
      </c>
      <c r="Z574" s="11"/>
      <c r="AA574" s="10"/>
      <c r="AB574" s="10"/>
      <c r="AC574" s="10" t="str">
        <f>IF(C574=403,HEX2DEC(_xlfn.CONCAT(N574,M574,L574,K574))/1000,"")</f>
        <v/>
      </c>
      <c r="AD574" s="10"/>
      <c r="AE574" s="10"/>
      <c r="AF574" s="10"/>
      <c r="AG574" s="10"/>
      <c r="AH574" s="10"/>
      <c r="AI574" s="10"/>
      <c r="AJ574" s="11"/>
      <c r="AK574" s="10"/>
      <c r="AL574" s="10"/>
      <c r="AM574" s="10"/>
      <c r="AN574" s="10"/>
      <c r="AO574" s="10"/>
      <c r="AP574" s="10"/>
      <c r="AQ574" s="10"/>
      <c r="AR574" s="10"/>
    </row>
    <row r="575">
      <c r="A575" s="7">
        <f>'Filtered Data'!A574</f>
        <v>16823</v>
      </c>
      <c r="B575" s="7">
        <f>'Filtered Data'!B574</f>
        <v>1</v>
      </c>
      <c r="C575" s="7">
        <f>'Filtered Data'!C574</f>
        <v>301</v>
      </c>
      <c r="D575" s="7">
        <f>'Filtered Data'!D574</f>
        <v>0</v>
      </c>
      <c r="E575" s="7">
        <f>'Filtered Data'!E574</f>
        <v>0</v>
      </c>
      <c r="F575" s="7">
        <f>'Filtered Data'!F574</f>
        <v>3</v>
      </c>
      <c r="G575" s="7" t="str">
        <f>'Filtered Data'!G574</f>
        <v>43</v>
      </c>
      <c r="H575" s="7" t="str">
        <f>'Filtered Data'!H574</f>
        <v>b</v>
      </c>
      <c r="I575" s="7" t="str">
        <f>'Filtered Data'!I574</f>
        <v>00</v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>IF(C575=401,(HEX2DEC(_xlfn.CONCAT(H575,G575))/1000),"")</f>
        <v/>
      </c>
      <c r="S575" s="6">
        <f>HEX2DEC(_xlfn.CONCAT(N575,M575,L575,K575))</f>
        <v>0</v>
      </c>
      <c r="T575" s="6">
        <f>IF(S575&gt;2147483647,S575-4294967296,S575)</f>
        <v>0</v>
      </c>
      <c r="U575" s="6" t="str">
        <f>IF(C575=401,T575/1000,"")</f>
        <v/>
      </c>
      <c r="V575" s="10"/>
      <c r="W575" s="10"/>
      <c r="X575" s="10" t="str">
        <f>IF(C575=402,HEX2DEC(G575),"")</f>
        <v/>
      </c>
      <c r="Y575" s="10" t="str">
        <f>IF(C575=402,HEX2DEC(_xlfn.CONCAT(N575,M575,L575,K575))/1000,"")</f>
        <v/>
      </c>
      <c r="Z575" s="11"/>
      <c r="AA575" s="10"/>
      <c r="AB575" s="10"/>
      <c r="AC575" s="10" t="str">
        <f>IF(C575=403,HEX2DEC(_xlfn.CONCAT(N575,M575,L575,K575))/1000,"")</f>
        <v/>
      </c>
      <c r="AD575" s="10"/>
      <c r="AE575" s="10"/>
      <c r="AF575" s="10"/>
      <c r="AG575" s="10"/>
      <c r="AH575" s="10"/>
      <c r="AI575" s="10"/>
      <c r="AJ575" s="11"/>
      <c r="AK575" s="10"/>
      <c r="AL575" s="10"/>
      <c r="AM575" s="10"/>
      <c r="AN575" s="10"/>
      <c r="AO575" s="10"/>
      <c r="AP575" s="10"/>
      <c r="AQ575" s="10"/>
      <c r="AR575" s="10"/>
    </row>
    <row r="576">
      <c r="A576" s="7">
        <f>'Filtered Data'!A575</f>
        <v>16833</v>
      </c>
      <c r="B576" s="7">
        <f>'Filtered Data'!B575</f>
        <v>0</v>
      </c>
      <c r="C576" s="7">
        <f>'Filtered Data'!C575</f>
        <v>203</v>
      </c>
      <c r="D576" s="7">
        <f>'Filtered Data'!D575</f>
        <v>0</v>
      </c>
      <c r="E576" s="7">
        <f>'Filtered Data'!E575</f>
        <v>0</v>
      </c>
      <c r="F576" s="7">
        <f>'Filtered Data'!F575</f>
        <v>8</v>
      </c>
      <c r="G576" s="7" t="str">
        <f>'Filtered Data'!G575</f>
        <v>13</v>
      </c>
      <c r="H576" s="7" t="str">
        <f>'Filtered Data'!H575</f>
        <v>03</v>
      </c>
      <c r="I576" s="7" t="str">
        <f>'Filtered Data'!I575</f>
        <v>e4</v>
      </c>
      <c r="J576" s="7" t="str">
        <f>'Filtered Data'!J575</f>
        <v>1f</v>
      </c>
      <c r="K576" s="7" t="str">
        <f>'Filtered Data'!K575</f>
        <v>00</v>
      </c>
      <c r="L576" s="7" t="str">
        <f>'Filtered Data'!L575</f>
        <v>00</v>
      </c>
      <c r="M576" s="7" t="str">
        <f>'Filtered Data'!M575</f>
        <v>00</v>
      </c>
      <c r="N576" s="7" t="str">
        <f>'Filtered Data'!N575</f>
        <v>00</v>
      </c>
      <c r="P576" s="9" t="e">
        <f t="shared" si="10"/>
        <v>#NUM!</v>
      </c>
      <c r="Q576" s="10"/>
      <c r="R576" s="10" t="str">
        <f>IF(C576=401,(HEX2DEC(_xlfn.CONCAT(H576,G576))/1000),"")</f>
        <v/>
      </c>
      <c r="S576" s="6">
        <f>HEX2DEC(_xlfn.CONCAT(N576,M576,L576,K576))</f>
        <v>0</v>
      </c>
      <c r="T576" s="6">
        <f>IF(S576&gt;2147483647,S576-4294967296,S576)</f>
        <v>0</v>
      </c>
      <c r="U576" s="6" t="str">
        <f>IF(C576=401,T576/1000,"")</f>
        <v/>
      </c>
      <c r="V576" s="10"/>
      <c r="W576" s="10"/>
      <c r="X576" s="10" t="str">
        <f>IF(C576=402,HEX2DEC(G576),"")</f>
        <v/>
      </c>
      <c r="Y576" s="10" t="str">
        <f>IF(C576=402,HEX2DEC(_xlfn.CONCAT(N576,M576,L576,K576))/1000,"")</f>
        <v/>
      </c>
      <c r="Z576" s="11"/>
      <c r="AA576" s="10"/>
      <c r="AB576" s="10"/>
      <c r="AC576" s="10" t="str">
        <f>IF(C576=403,HEX2DEC(_xlfn.CONCAT(N576,M576,L576,K576))/1000,"")</f>
        <v/>
      </c>
      <c r="AD576" s="10"/>
      <c r="AE576" s="10"/>
      <c r="AF576" s="10"/>
      <c r="AG576" s="10"/>
      <c r="AH576" s="10"/>
      <c r="AI576" s="10"/>
      <c r="AJ576" s="11"/>
      <c r="AK576" s="10"/>
      <c r="AL576" s="10"/>
      <c r="AM576" s="10"/>
      <c r="AN576" s="10"/>
      <c r="AO576" s="10"/>
      <c r="AP576" s="10"/>
      <c r="AQ576" s="10"/>
      <c r="AR576" s="10"/>
    </row>
    <row r="577">
      <c r="A577" s="7">
        <f>'Filtered Data'!A576</f>
        <v>16840</v>
      </c>
      <c r="B577" s="7">
        <f>'Filtered Data'!B576</f>
        <v>0</v>
      </c>
      <c r="C577" s="7">
        <f>'Filtered Data'!C576</f>
        <v>401</v>
      </c>
      <c r="D577" s="7">
        <f>'Filtered Data'!D576</f>
        <v>0</v>
      </c>
      <c r="E577" s="7">
        <f>'Filtered Data'!E576</f>
        <v>0</v>
      </c>
      <c r="F577" s="7">
        <f>'Filtered Data'!F576</f>
        <v>8</v>
      </c>
      <c r="G577" s="7" t="str">
        <f>'Filtered Data'!G576</f>
        <v>6b</v>
      </c>
      <c r="H577" s="7" t="str">
        <f>'Filtered Data'!H576</f>
        <v>9a</v>
      </c>
      <c r="I577" s="7" t="str">
        <f>'Filtered Data'!I576</f>
        <v>00</v>
      </c>
      <c r="J577" s="7" t="str">
        <f>'Filtered Data'!J576</f>
        <v>00</v>
      </c>
      <c r="K577" s="7" t="str">
        <f>'Filtered Data'!K576</f>
        <v>4d</v>
      </c>
      <c r="L577" s="7" t="str">
        <f>'Filtered Data'!L576</f>
        <v>00</v>
      </c>
      <c r="M577" s="7" t="str">
        <f>'Filtered Data'!M576</f>
        <v>00</v>
      </c>
      <c r="N577" s="7" t="str">
        <f>'Filtered Data'!N576</f>
        <v>00</v>
      </c>
      <c r="P577" s="9" t="e">
        <f t="shared" si="10"/>
        <v>#NUM!</v>
      </c>
      <c r="Q577" s="10"/>
      <c r="R577" s="10">
        <f>IF(C577=401,(HEX2DEC(_xlfn.CONCAT(H577,G577))/1000),"")</f>
        <v>39.530999999999999</v>
      </c>
      <c r="S577" s="6">
        <f>HEX2DEC(_xlfn.CONCAT(N577,M577,L577,K577))</f>
        <v>77</v>
      </c>
      <c r="T577" s="6">
        <f>IF(S577&gt;2147483647,S577-4294967296,S577)</f>
        <v>77</v>
      </c>
      <c r="U577" s="6">
        <f>IF(C577=401,T577/1000,"")</f>
        <v>7.6999999999999999e-002</v>
      </c>
      <c r="V577" s="10"/>
      <c r="W577" s="10"/>
      <c r="X577" s="10" t="str">
        <f>IF(C577=402,HEX2DEC(G577),"")</f>
        <v/>
      </c>
      <c r="Y577" s="10" t="str">
        <f>IF(C577=402,HEX2DEC(_xlfn.CONCAT(N577,M577,L577,K577))/1000,"")</f>
        <v/>
      </c>
      <c r="Z577" s="11"/>
      <c r="AA577" s="10"/>
      <c r="AB577" s="10"/>
      <c r="AC577" s="10" t="str">
        <f>IF(C577=403,HEX2DEC(_xlfn.CONCAT(N577,M577,L577,K577))/1000,"")</f>
        <v/>
      </c>
      <c r="AD577" s="10"/>
      <c r="AE577" s="10"/>
      <c r="AF577" s="10"/>
      <c r="AG577" s="10"/>
      <c r="AH577" s="10"/>
      <c r="AI577" s="10"/>
      <c r="AJ577" s="11"/>
      <c r="AK577" s="10"/>
      <c r="AL577" s="10"/>
      <c r="AM577" s="10"/>
      <c r="AN577" s="10"/>
      <c r="AO577" s="10"/>
      <c r="AP577" s="10"/>
      <c r="AQ577" s="10"/>
      <c r="AR577" s="10"/>
    </row>
    <row r="578">
      <c r="A578" s="7">
        <f>'Filtered Data'!A577</f>
        <v>16860</v>
      </c>
      <c r="B578" s="7">
        <f>'Filtered Data'!B577</f>
        <v>0</v>
      </c>
      <c r="C578" s="7">
        <f>'Filtered Data'!C577</f>
        <v>400</v>
      </c>
      <c r="D578" s="7">
        <f>'Filtered Data'!D577</f>
        <v>0</v>
      </c>
      <c r="E578" s="7">
        <f>'Filtered Data'!E577</f>
        <v>0</v>
      </c>
      <c r="F578" s="7">
        <f>'Filtered Data'!F577</f>
        <v>8</v>
      </c>
      <c r="G578" s="7" t="str">
        <f>'Filtered Data'!G577</f>
        <v>01</v>
      </c>
      <c r="H578" s="7" t="str">
        <f>'Filtered Data'!H577</f>
        <v>00</v>
      </c>
      <c r="I578" s="7" t="str">
        <f>'Filtered Data'!I577</f>
        <v>c</v>
      </c>
      <c r="J578" s="7" t="str">
        <f>'Filtered Data'!J577</f>
        <v>00</v>
      </c>
      <c r="K578" s="7" t="str">
        <f>'Filtered Data'!K577</f>
        <v>00</v>
      </c>
      <c r="L578" s="7" t="str">
        <f>'Filtered Data'!L577</f>
        <v>00</v>
      </c>
      <c r="M578" s="7" t="str">
        <f>'Filtered Data'!M577</f>
        <v>00</v>
      </c>
      <c r="N578" s="7" t="str">
        <f>'Filtered Data'!N577</f>
        <v>00</v>
      </c>
      <c r="P578" s="9" t="e">
        <f t="shared" si="10"/>
        <v>#NUM!</v>
      </c>
      <c r="Q578" s="10"/>
      <c r="R578" s="10" t="str">
        <f>IF(C578=401,(HEX2DEC(_xlfn.CONCAT(H578,G578))/1000),"")</f>
        <v/>
      </c>
      <c r="S578" s="6">
        <f>HEX2DEC(_xlfn.CONCAT(N578,M578,L578,K578))</f>
        <v>0</v>
      </c>
      <c r="T578" s="6">
        <f>IF(S578&gt;2147483647,S578-4294967296,S578)</f>
        <v>0</v>
      </c>
      <c r="U578" s="6" t="str">
        <f>IF(C578=401,T578/1000,"")</f>
        <v/>
      </c>
      <c r="V578" s="10"/>
      <c r="W578" s="10"/>
      <c r="X578" s="10" t="str">
        <f>IF(C578=402,HEX2DEC(G578),"")</f>
        <v/>
      </c>
      <c r="Y578" s="10" t="str">
        <f>IF(C578=402,HEX2DEC(_xlfn.CONCAT(N578,M578,L578,K578))/1000,"")</f>
        <v/>
      </c>
      <c r="Z578" s="11"/>
      <c r="AA578" s="10"/>
      <c r="AB578" s="10"/>
      <c r="AC578" s="10" t="str">
        <f>IF(C578=403,HEX2DEC(_xlfn.CONCAT(N578,M578,L578,K578))/1000,"")</f>
        <v/>
      </c>
      <c r="AD578" s="10"/>
      <c r="AE578" s="10"/>
      <c r="AF578" s="10"/>
      <c r="AG578" s="10"/>
      <c r="AH578" s="10"/>
      <c r="AI578" s="10"/>
      <c r="AJ578" s="11"/>
      <c r="AK578" s="10"/>
      <c r="AL578" s="10"/>
      <c r="AM578" s="10"/>
      <c r="AN578" s="10"/>
      <c r="AO578" s="10"/>
      <c r="AP578" s="10"/>
      <c r="AQ578" s="10"/>
      <c r="AR578" s="10"/>
    </row>
    <row r="579">
      <c r="A579" s="7">
        <f>'Filtered Data'!A578</f>
        <v>16873</v>
      </c>
      <c r="B579" s="7">
        <f>'Filtered Data'!B578</f>
        <v>1</v>
      </c>
      <c r="C579" s="7">
        <f>'Filtered Data'!C578</f>
        <v>300</v>
      </c>
      <c r="D579" s="7">
        <f>'Filtered Data'!D578</f>
        <v>0</v>
      </c>
      <c r="E579" s="7">
        <f>'Filtered Data'!E578</f>
        <v>0</v>
      </c>
      <c r="F579" s="7">
        <f>'Filtered Data'!F578</f>
        <v>8</v>
      </c>
      <c r="G579" s="7" t="str">
        <f>'Filtered Data'!G578</f>
        <v>03</v>
      </c>
      <c r="H579" s="7" t="str">
        <f>'Filtered Data'!H578</f>
        <v>5a</v>
      </c>
      <c r="I579" s="7" t="str">
        <f>'Filtered Data'!I578</f>
        <v>64</v>
      </c>
      <c r="J579" s="7" t="str">
        <f>'Filtered Data'!J578</f>
        <v>5a</v>
      </c>
      <c r="K579" s="7" t="str">
        <f>'Filtered Data'!K578</f>
        <v>41</v>
      </c>
      <c r="L579" s="7" t="str">
        <f>'Filtered Data'!L578</f>
        <v>00</v>
      </c>
      <c r="M579" s="7" t="str">
        <f>'Filtered Data'!M578</f>
        <v>32</v>
      </c>
      <c r="N579" s="7" t="str">
        <f>'Filtered Data'!N578</f>
        <v>ec</v>
      </c>
      <c r="P579" s="9" t="e">
        <f t="shared" si="10"/>
        <v>#NUM!</v>
      </c>
      <c r="Q579" s="10"/>
      <c r="R579" s="10" t="str">
        <f>IF(C579=401,(HEX2DEC(_xlfn.CONCAT(H579,G579))/1000),"")</f>
        <v/>
      </c>
      <c r="S579" s="6">
        <f>HEX2DEC(_xlfn.CONCAT(N579,M579,L579,K579))</f>
        <v>3962699841</v>
      </c>
      <c r="T579" s="6">
        <f>IF(S579&gt;2147483647,S579-4294967296,S579)</f>
        <v>-332267455</v>
      </c>
      <c r="U579" s="6" t="str">
        <f>IF(C579=401,T579/1000,"")</f>
        <v/>
      </c>
      <c r="V579" s="10"/>
      <c r="W579" s="10"/>
      <c r="X579" s="10" t="str">
        <f>IF(C579=402,HEX2DEC(G579),"")</f>
        <v/>
      </c>
      <c r="Y579" s="10" t="str">
        <f>IF(C579=402,HEX2DEC(_xlfn.CONCAT(N579,M579,L579,K579))/1000,"")</f>
        <v/>
      </c>
      <c r="Z579" s="11"/>
      <c r="AA579" s="10"/>
      <c r="AB579" s="10"/>
      <c r="AC579" s="10" t="str">
        <f>IF(C579=403,HEX2DEC(_xlfn.CONCAT(N579,M579,L579,K579))/1000,"")</f>
        <v/>
      </c>
      <c r="AD579" s="10"/>
      <c r="AE579" s="10"/>
      <c r="AF579" s="10"/>
      <c r="AG579" s="10"/>
      <c r="AH579" s="10"/>
      <c r="AI579" s="10"/>
      <c r="AJ579" s="11"/>
      <c r="AK579" s="10"/>
      <c r="AL579" s="10"/>
      <c r="AM579" s="10"/>
      <c r="AN579" s="10"/>
      <c r="AO579" s="10"/>
      <c r="AP579" s="10"/>
      <c r="AQ579" s="10"/>
      <c r="AR579" s="10"/>
    </row>
    <row r="580">
      <c r="A580" s="7">
        <f>'Filtered Data'!A579</f>
        <v>16874</v>
      </c>
      <c r="B580" s="7">
        <f>'Filtered Data'!B579</f>
        <v>1</v>
      </c>
      <c r="C580" s="7">
        <f>'Filtered Data'!C579</f>
        <v>301</v>
      </c>
      <c r="D580" s="7">
        <f>'Filtered Data'!D579</f>
        <v>0</v>
      </c>
      <c r="E580" s="7">
        <f>'Filtered Data'!E579</f>
        <v>0</v>
      </c>
      <c r="F580" s="7">
        <f>'Filtered Data'!F579</f>
        <v>3</v>
      </c>
      <c r="G580" s="7" t="str">
        <f>'Filtered Data'!G579</f>
        <v>b5</v>
      </c>
      <c r="H580" s="7" t="str">
        <f>'Filtered Data'!H579</f>
        <v>c</v>
      </c>
      <c r="I580" s="7" t="str">
        <f>'Filtered Data'!I579</f>
        <v>00</v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>IF(C580=401,(HEX2DEC(_xlfn.CONCAT(H580,G580))/1000),"")</f>
        <v/>
      </c>
      <c r="S580" s="6">
        <f>HEX2DEC(_xlfn.CONCAT(N580,M580,L580,K580))</f>
        <v>0</v>
      </c>
      <c r="T580" s="6">
        <f>IF(S580&gt;2147483647,S580-4294967296,S580)</f>
        <v>0</v>
      </c>
      <c r="U580" s="6" t="str">
        <f>IF(C580=401,T580/1000,"")</f>
        <v/>
      </c>
      <c r="V580" s="10"/>
      <c r="W580" s="10"/>
      <c r="X580" s="10" t="str">
        <f>IF(C580=402,HEX2DEC(G580),"")</f>
        <v/>
      </c>
      <c r="Y580" s="10" t="str">
        <f>IF(C580=402,HEX2DEC(_xlfn.CONCAT(N580,M580,L580,K580))/1000,"")</f>
        <v/>
      </c>
      <c r="Z580" s="11"/>
      <c r="AA580" s="10"/>
      <c r="AB580" s="10"/>
      <c r="AC580" s="10" t="str">
        <f>IF(C580=403,HEX2DEC(_xlfn.CONCAT(N580,M580,L580,K580))/1000,"")</f>
        <v/>
      </c>
      <c r="AD580" s="10"/>
      <c r="AE580" s="10"/>
      <c r="AF580" s="10"/>
      <c r="AG580" s="10"/>
      <c r="AH580" s="10"/>
      <c r="AI580" s="10"/>
      <c r="AJ580" s="11"/>
      <c r="AK580" s="10"/>
      <c r="AL580" s="10"/>
      <c r="AM580" s="10"/>
      <c r="AN580" s="10"/>
      <c r="AO580" s="10"/>
      <c r="AP580" s="10"/>
      <c r="AQ580" s="10"/>
      <c r="AR580" s="10"/>
    </row>
    <row r="581">
      <c r="A581" s="7">
        <f>'Filtered Data'!A580</f>
        <v>16880</v>
      </c>
      <c r="B581" s="7">
        <f>'Filtered Data'!B580</f>
        <v>0</v>
      </c>
      <c r="C581" s="7">
        <f>'Filtered Data'!C580</f>
        <v>201</v>
      </c>
      <c r="D581" s="7">
        <f>'Filtered Data'!D580</f>
        <v>0</v>
      </c>
      <c r="E581" s="7">
        <f>'Filtered Data'!E580</f>
        <v>0</v>
      </c>
      <c r="F581" s="7">
        <f>'Filtered Data'!F580</f>
        <v>6</v>
      </c>
      <c r="G581" s="7" t="str">
        <f>'Filtered Data'!G580</f>
        <v>32</v>
      </c>
      <c r="H581" s="7" t="str">
        <f>'Filtered Data'!H580</f>
        <v>00</v>
      </c>
      <c r="I581" s="7" t="str">
        <f>'Filtered Data'!I580</f>
        <v>1e</v>
      </c>
      <c r="J581" s="7" t="str">
        <f>'Filtered Data'!J580</f>
        <v>00</v>
      </c>
      <c r="K581" s="7" t="str">
        <f>'Filtered Data'!K580</f>
        <v>62</v>
      </c>
      <c r="L581" s="7" t="str">
        <f>'Filtered Data'!L580</f>
        <v>00</v>
      </c>
      <c r="M581" s="7" t="str">
        <f>'Filtered Data'!M580</f>
        <v/>
      </c>
      <c r="N581" s="7" t="str">
        <f>'Filtered Data'!N580</f>
        <v/>
      </c>
      <c r="P581" s="9" t="e">
        <f t="shared" si="10"/>
        <v>#NUM!</v>
      </c>
      <c r="Q581" s="10"/>
      <c r="R581" s="10" t="str">
        <f>IF(C581=401,(HEX2DEC(_xlfn.CONCAT(H581,G581))/1000),"")</f>
        <v/>
      </c>
      <c r="S581" s="6">
        <f>HEX2DEC(_xlfn.CONCAT(N581,M581,L581,K581))</f>
        <v>98</v>
      </c>
      <c r="T581" s="6">
        <f>IF(S581&gt;2147483647,S581-4294967296,S581)</f>
        <v>98</v>
      </c>
      <c r="U581" s="6" t="str">
        <f>IF(C581=401,T581/1000,"")</f>
        <v/>
      </c>
      <c r="V581" s="10"/>
      <c r="W581" s="10"/>
      <c r="X581" s="10" t="str">
        <f>IF(C581=402,HEX2DEC(G581),"")</f>
        <v/>
      </c>
      <c r="Y581" s="10" t="str">
        <f>IF(C581=402,HEX2DEC(_xlfn.CONCAT(N581,M581,L581,K581))/1000,"")</f>
        <v/>
      </c>
      <c r="Z581" s="11"/>
      <c r="AA581" s="10"/>
      <c r="AB581" s="10"/>
      <c r="AC581" s="10" t="str">
        <f>IF(C581=403,HEX2DEC(_xlfn.CONCAT(N581,M581,L581,K581))/1000,"")</f>
        <v/>
      </c>
      <c r="AD581" s="10"/>
      <c r="AE581" s="10"/>
      <c r="AF581" s="10"/>
      <c r="AG581" s="10"/>
      <c r="AH581" s="10"/>
      <c r="AI581" s="10"/>
      <c r="AJ581" s="11"/>
      <c r="AK581" s="10"/>
      <c r="AL581" s="10"/>
      <c r="AM581" s="10"/>
      <c r="AN581" s="10"/>
      <c r="AO581" s="10"/>
      <c r="AP581" s="10"/>
      <c r="AQ581" s="10"/>
      <c r="AR581" s="10"/>
    </row>
    <row r="582">
      <c r="A582" s="7">
        <f>'Filtered Data'!A581</f>
        <v>16921</v>
      </c>
      <c r="B582" s="7">
        <f>'Filtered Data'!B581</f>
        <v>0</v>
      </c>
      <c r="C582" s="7">
        <f>'Filtered Data'!C581</f>
        <v>203</v>
      </c>
      <c r="D582" s="7">
        <f>'Filtered Data'!D581</f>
        <v>0</v>
      </c>
      <c r="E582" s="7">
        <f>'Filtered Data'!E581</f>
        <v>0</v>
      </c>
      <c r="F582" s="7">
        <f>'Filtered Data'!F581</f>
        <v>8</v>
      </c>
      <c r="G582" s="7" t="str">
        <f>'Filtered Data'!G581</f>
        <v>50</v>
      </c>
      <c r="H582" s="7" t="str">
        <f>'Filtered Data'!H581</f>
        <v>03</v>
      </c>
      <c r="I582" s="7" t="str">
        <f>'Filtered Data'!I581</f>
        <v>08</v>
      </c>
      <c r="J582" s="7" t="str">
        <f>'Filtered Data'!J581</f>
        <v>67</v>
      </c>
      <c r="K582" s="7" t="str">
        <f>'Filtered Data'!K581</f>
        <v>00</v>
      </c>
      <c r="L582" s="7" t="str">
        <f>'Filtered Data'!L581</f>
        <v>00</v>
      </c>
      <c r="M582" s="7" t="str">
        <f>'Filtered Data'!M581</f>
        <v>00</v>
      </c>
      <c r="N582" s="7" t="str">
        <f>'Filtered Data'!N581</f>
        <v>00</v>
      </c>
      <c r="P582" s="9" t="e">
        <f t="shared" si="10"/>
        <v>#NUM!</v>
      </c>
      <c r="Q582" s="10"/>
      <c r="R582" s="10" t="str">
        <f>IF(C582=401,(HEX2DEC(_xlfn.CONCAT(H582,G582))/1000),"")</f>
        <v/>
      </c>
      <c r="S582" s="6">
        <f>HEX2DEC(_xlfn.CONCAT(N582,M582,L582,K582))</f>
        <v>0</v>
      </c>
      <c r="T582" s="6">
        <f>IF(S582&gt;2147483647,S582-4294967296,S582)</f>
        <v>0</v>
      </c>
      <c r="U582" s="6" t="str">
        <f>IF(C582=401,T582/1000,"")</f>
        <v/>
      </c>
      <c r="V582" s="10"/>
      <c r="W582" s="10"/>
      <c r="X582" s="10" t="str">
        <f>IF(C582=402,HEX2DEC(G582),"")</f>
        <v/>
      </c>
      <c r="Y582" s="10" t="str">
        <f>IF(C582=402,HEX2DEC(_xlfn.CONCAT(N582,M582,L582,K582))/1000,"")</f>
        <v/>
      </c>
      <c r="Z582" s="11"/>
      <c r="AA582" s="10"/>
      <c r="AB582" s="10"/>
      <c r="AC582" s="10" t="str">
        <f>IF(C582=403,HEX2DEC(_xlfn.CONCAT(N582,M582,L582,K582))/1000,"")</f>
        <v/>
      </c>
      <c r="AD582" s="10"/>
      <c r="AE582" s="10"/>
      <c r="AF582" s="10"/>
      <c r="AG582" s="10"/>
      <c r="AH582" s="10"/>
      <c r="AI582" s="10"/>
      <c r="AJ582" s="11"/>
      <c r="AK582" s="10"/>
      <c r="AL582" s="10"/>
      <c r="AM582" s="10"/>
      <c r="AN582" s="10"/>
      <c r="AO582" s="10"/>
      <c r="AP582" s="10"/>
      <c r="AQ582" s="10"/>
      <c r="AR582" s="10"/>
    </row>
    <row r="583">
      <c r="A583" s="7">
        <f>'Filtered Data'!A582</f>
        <v>16922</v>
      </c>
      <c r="B583" s="7">
        <f>'Filtered Data'!B582</f>
        <v>1</v>
      </c>
      <c r="C583" s="7">
        <f>'Filtered Data'!C582</f>
        <v>300</v>
      </c>
      <c r="D583" s="7">
        <f>'Filtered Data'!D582</f>
        <v>0</v>
      </c>
      <c r="E583" s="7">
        <f>'Filtered Data'!E582</f>
        <v>0</v>
      </c>
      <c r="F583" s="7">
        <f>'Filtered Data'!F582</f>
        <v>8</v>
      </c>
      <c r="G583" s="7" t="str">
        <f>'Filtered Data'!G582</f>
        <v>03</v>
      </c>
      <c r="H583" s="7" t="str">
        <f>'Filtered Data'!H582</f>
        <v>5a</v>
      </c>
      <c r="I583" s="7" t="str">
        <f>'Filtered Data'!I582</f>
        <v>64</v>
      </c>
      <c r="J583" s="7" t="str">
        <f>'Filtered Data'!J582</f>
        <v>5a</v>
      </c>
      <c r="K583" s="7" t="str">
        <f>'Filtered Data'!K582</f>
        <v>41</v>
      </c>
      <c r="L583" s="7" t="str">
        <f>'Filtered Data'!L582</f>
        <v>00</v>
      </c>
      <c r="M583" s="7" t="str">
        <f>'Filtered Data'!M582</f>
        <v>32</v>
      </c>
      <c r="N583" s="7" t="str">
        <f>'Filtered Data'!N582</f>
        <v>ed</v>
      </c>
      <c r="P583" s="9" t="e">
        <f t="shared" si="10"/>
        <v>#NUM!</v>
      </c>
      <c r="Q583" s="10"/>
      <c r="R583" s="10" t="str">
        <f>IF(C583=401,(HEX2DEC(_xlfn.CONCAT(H583,G583))/1000),"")</f>
        <v/>
      </c>
      <c r="S583" s="6">
        <f>HEX2DEC(_xlfn.CONCAT(N583,M583,L583,K583))</f>
        <v>3979477057</v>
      </c>
      <c r="T583" s="6">
        <f>IF(S583&gt;2147483647,S583-4294967296,S583)</f>
        <v>-315490239</v>
      </c>
      <c r="U583" s="6" t="str">
        <f>IF(C583=401,T583/1000,"")</f>
        <v/>
      </c>
      <c r="V583" s="10"/>
      <c r="W583" s="10"/>
      <c r="X583" s="10" t="str">
        <f>IF(C583=402,HEX2DEC(G583),"")</f>
        <v/>
      </c>
      <c r="Y583" s="10" t="str">
        <f>IF(C583=402,HEX2DEC(_xlfn.CONCAT(N583,M583,L583,K583))/1000,"")</f>
        <v/>
      </c>
      <c r="Z583" s="11"/>
      <c r="AA583" s="10"/>
      <c r="AB583" s="10"/>
      <c r="AC583" s="10" t="str">
        <f>IF(C583=403,HEX2DEC(_xlfn.CONCAT(N583,M583,L583,K583))/1000,"")</f>
        <v/>
      </c>
      <c r="AD583" s="10"/>
      <c r="AE583" s="10"/>
      <c r="AF583" s="10"/>
      <c r="AG583" s="10"/>
      <c r="AH583" s="10"/>
      <c r="AI583" s="10"/>
      <c r="AJ583" s="11"/>
      <c r="AK583" s="10"/>
      <c r="AL583" s="10"/>
      <c r="AM583" s="10"/>
      <c r="AN583" s="10"/>
      <c r="AO583" s="10"/>
      <c r="AP583" s="10"/>
      <c r="AQ583" s="10"/>
      <c r="AR583" s="10"/>
    </row>
    <row r="584">
      <c r="A584" s="7">
        <f>'Filtered Data'!A583</f>
        <v>16923</v>
      </c>
      <c r="B584" s="7">
        <f>'Filtered Data'!B583</f>
        <v>1</v>
      </c>
      <c r="C584" s="7">
        <f>'Filtered Data'!C583</f>
        <v>301</v>
      </c>
      <c r="D584" s="7">
        <f>'Filtered Data'!D583</f>
        <v>0</v>
      </c>
      <c r="E584" s="7">
        <f>'Filtered Data'!E583</f>
        <v>0</v>
      </c>
      <c r="F584" s="7">
        <f>'Filtered Data'!F583</f>
        <v>3</v>
      </c>
      <c r="G584" s="7" t="str">
        <f>'Filtered Data'!G583</f>
        <v>4e</v>
      </c>
      <c r="H584" s="7" t="str">
        <f>'Filtered Data'!H583</f>
        <v>d</v>
      </c>
      <c r="I584" s="7" t="str">
        <f>'Filtered Data'!I583</f>
        <v>00</v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>IF(C584=401,(HEX2DEC(_xlfn.CONCAT(H584,G584))/1000),"")</f>
        <v/>
      </c>
      <c r="S584" s="6">
        <f>HEX2DEC(_xlfn.CONCAT(N584,M584,L584,K584))</f>
        <v>0</v>
      </c>
      <c r="T584" s="6">
        <f>IF(S584&gt;2147483647,S584-4294967296,S584)</f>
        <v>0</v>
      </c>
      <c r="U584" s="6" t="str">
        <f>IF(C584=401,T584/1000,"")</f>
        <v/>
      </c>
      <c r="V584" s="10"/>
      <c r="W584" s="10"/>
      <c r="X584" s="10" t="str">
        <f>IF(C584=402,HEX2DEC(G584),"")</f>
        <v/>
      </c>
      <c r="Y584" s="10" t="str">
        <f>IF(C584=402,HEX2DEC(_xlfn.CONCAT(N584,M584,L584,K584))/1000,"")</f>
        <v/>
      </c>
      <c r="Z584" s="11"/>
      <c r="AA584" s="10"/>
      <c r="AB584" s="10"/>
      <c r="AC584" s="10" t="str">
        <f>IF(C584=403,HEX2DEC(_xlfn.CONCAT(N584,M584,L584,K584))/1000,"")</f>
        <v/>
      </c>
      <c r="AD584" s="10"/>
      <c r="AE584" s="10"/>
      <c r="AF584" s="10"/>
      <c r="AG584" s="10"/>
      <c r="AH584" s="10"/>
      <c r="AI584" s="10"/>
      <c r="AJ584" s="11"/>
      <c r="AK584" s="10"/>
      <c r="AL584" s="10"/>
      <c r="AM584" s="10"/>
      <c r="AN584" s="10"/>
      <c r="AO584" s="10"/>
      <c r="AP584" s="10"/>
      <c r="AQ584" s="10"/>
      <c r="AR584" s="10"/>
    </row>
    <row r="585">
      <c r="A585" s="7">
        <f>'Filtered Data'!A584</f>
        <v>16933</v>
      </c>
      <c r="B585" s="7">
        <f>'Filtered Data'!B584</f>
        <v>0</v>
      </c>
      <c r="C585" s="7">
        <f>'Filtered Data'!C584</f>
        <v>402</v>
      </c>
      <c r="D585" s="7">
        <f>'Filtered Data'!D584</f>
        <v>0</v>
      </c>
      <c r="E585" s="7">
        <f>'Filtered Data'!E584</f>
        <v>0</v>
      </c>
      <c r="F585" s="7">
        <f>'Filtered Data'!F584</f>
        <v>8</v>
      </c>
      <c r="G585" s="7" t="str">
        <f>'Filtered Data'!G584</f>
        <v>4c</v>
      </c>
      <c r="H585" s="7" t="str">
        <f>'Filtered Data'!H584</f>
        <v>00</v>
      </c>
      <c r="I585" s="7" t="str">
        <f>'Filtered Data'!I584</f>
        <v>00</v>
      </c>
      <c r="J585" s="7" t="str">
        <f>'Filtered Data'!J584</f>
        <v>00</v>
      </c>
      <c r="K585" s="7" t="str">
        <f>'Filtered Data'!K584</f>
        <v>2c</v>
      </c>
      <c r="L585" s="7" t="str">
        <f>'Filtered Data'!L584</f>
        <v>7b</v>
      </c>
      <c r="M585" s="7" t="str">
        <f>'Filtered Data'!M584</f>
        <v>07</v>
      </c>
      <c r="N585" s="7" t="str">
        <f>'Filtered Data'!N584</f>
        <v>00</v>
      </c>
      <c r="P585" s="9" t="e">
        <f t="shared" si="10"/>
        <v>#NUM!</v>
      </c>
      <c r="Q585" s="10"/>
      <c r="R585" s="10" t="str">
        <f>IF(C585=401,(HEX2DEC(_xlfn.CONCAT(H585,G585))/1000),"")</f>
        <v/>
      </c>
      <c r="S585" s="6">
        <f>HEX2DEC(_xlfn.CONCAT(N585,M585,L585,K585))</f>
        <v>490284</v>
      </c>
      <c r="T585" s="6">
        <f>IF(S585&gt;2147483647,S585-4294967296,S585)</f>
        <v>490284</v>
      </c>
      <c r="U585" s="6" t="str">
        <f>IF(C585=401,T585/1000,"")</f>
        <v/>
      </c>
      <c r="V585" s="10"/>
      <c r="W585" s="10"/>
      <c r="X585" s="10">
        <f>IF(C585=402,HEX2DEC(G585),"")</f>
        <v>76</v>
      </c>
      <c r="Y585" s="10">
        <f>IF(C585=402,HEX2DEC(_xlfn.CONCAT(N585,M585,L585,K585))/1000,"")</f>
        <v>490.28399999999999</v>
      </c>
      <c r="Z585" s="11"/>
      <c r="AA585" s="10"/>
      <c r="AB585" s="10"/>
      <c r="AC585" s="10" t="str">
        <f>IF(C585=403,HEX2DEC(_xlfn.CONCAT(N585,M585,L585,K585))/1000,"")</f>
        <v/>
      </c>
      <c r="AD585" s="10"/>
      <c r="AE585" s="10"/>
      <c r="AF585" s="10"/>
      <c r="AG585" s="10"/>
      <c r="AH585" s="10"/>
      <c r="AI585" s="10"/>
      <c r="AJ585" s="11"/>
      <c r="AK585" s="10"/>
      <c r="AL585" s="10"/>
      <c r="AM585" s="10"/>
      <c r="AN585" s="10"/>
      <c r="AO585" s="10"/>
      <c r="AP585" s="10"/>
      <c r="AQ585" s="10"/>
      <c r="AR585" s="10"/>
    </row>
    <row r="586">
      <c r="A586" s="7">
        <f>'Filtered Data'!A585</f>
        <v>16960</v>
      </c>
      <c r="B586" s="7">
        <f>'Filtered Data'!B585</f>
        <v>0</v>
      </c>
      <c r="C586" s="7">
        <f>'Filtered Data'!C585</f>
        <v>401</v>
      </c>
      <c r="D586" s="7">
        <f>'Filtered Data'!D585</f>
        <v>0</v>
      </c>
      <c r="E586" s="7">
        <f>'Filtered Data'!E585</f>
        <v>0</v>
      </c>
      <c r="F586" s="7">
        <f>'Filtered Data'!F585</f>
        <v>8</v>
      </c>
      <c r="G586" s="7" t="str">
        <f>'Filtered Data'!G585</f>
        <v>4a</v>
      </c>
      <c r="H586" s="7" t="str">
        <f>'Filtered Data'!H585</f>
        <v>9a</v>
      </c>
      <c r="I586" s="7" t="str">
        <f>'Filtered Data'!I585</f>
        <v>00</v>
      </c>
      <c r="J586" s="7" t="str">
        <f>'Filtered Data'!J585</f>
        <v>00</v>
      </c>
      <c r="K586" s="7" t="str">
        <f>'Filtered Data'!K585</f>
        <v>4d</v>
      </c>
      <c r="L586" s="7" t="str">
        <f>'Filtered Data'!L585</f>
        <v>00</v>
      </c>
      <c r="M586" s="7" t="str">
        <f>'Filtered Data'!M585</f>
        <v>00</v>
      </c>
      <c r="N586" s="7" t="str">
        <f>'Filtered Data'!N585</f>
        <v>00</v>
      </c>
      <c r="P586" s="9" t="e">
        <f t="shared" si="10"/>
        <v>#NUM!</v>
      </c>
      <c r="Q586" s="10"/>
      <c r="R586" s="10">
        <f>IF(C586=401,(HEX2DEC(_xlfn.CONCAT(H586,G586))/1000),"")</f>
        <v>39.497999999999998</v>
      </c>
      <c r="S586" s="6">
        <f>HEX2DEC(_xlfn.CONCAT(N586,M586,L586,K586))</f>
        <v>77</v>
      </c>
      <c r="T586" s="6">
        <f>IF(S586&gt;2147483647,S586-4294967296,S586)</f>
        <v>77</v>
      </c>
      <c r="U586" s="6">
        <f>IF(C586=401,T586/1000,"")</f>
        <v>7.6999999999999999e-002</v>
      </c>
      <c r="V586" s="10"/>
      <c r="W586" s="10"/>
      <c r="X586" s="10" t="str">
        <f>IF(C586=402,HEX2DEC(G586),"")</f>
        <v/>
      </c>
      <c r="Y586" s="10" t="str">
        <f>IF(C586=402,HEX2DEC(_xlfn.CONCAT(N586,M586,L586,K586))/1000,"")</f>
        <v/>
      </c>
      <c r="Z586" s="11"/>
      <c r="AA586" s="10"/>
      <c r="AB586" s="10"/>
      <c r="AC586" s="10" t="str">
        <f>IF(C586=403,HEX2DEC(_xlfn.CONCAT(N586,M586,L586,K586))/1000,"")</f>
        <v/>
      </c>
      <c r="AD586" s="10"/>
      <c r="AE586" s="10"/>
      <c r="AF586" s="10"/>
      <c r="AG586" s="10"/>
      <c r="AH586" s="10"/>
      <c r="AI586" s="10"/>
      <c r="AJ586" s="11"/>
      <c r="AK586" s="10"/>
      <c r="AL586" s="10"/>
      <c r="AM586" s="10"/>
      <c r="AN586" s="10"/>
      <c r="AO586" s="10"/>
      <c r="AP586" s="10"/>
      <c r="AQ586" s="10"/>
      <c r="AR586" s="10"/>
    </row>
    <row r="587">
      <c r="A587" s="7">
        <f>'Filtered Data'!A586</f>
        <v>16973</v>
      </c>
      <c r="B587" s="7">
        <f>'Filtered Data'!B586</f>
        <v>1</v>
      </c>
      <c r="C587" s="7">
        <f>'Filtered Data'!C586</f>
        <v>300</v>
      </c>
      <c r="D587" s="7">
        <f>'Filtered Data'!D586</f>
        <v>0</v>
      </c>
      <c r="E587" s="7">
        <f>'Filtered Data'!E586</f>
        <v>0</v>
      </c>
      <c r="F587" s="7">
        <f>'Filtered Data'!F586</f>
        <v>8</v>
      </c>
      <c r="G587" s="7" t="str">
        <f>'Filtered Data'!G586</f>
        <v>03</v>
      </c>
      <c r="H587" s="7" t="str">
        <f>'Filtered Data'!H586</f>
        <v>5a</v>
      </c>
      <c r="I587" s="7" t="str">
        <f>'Filtered Data'!I586</f>
        <v>64</v>
      </c>
      <c r="J587" s="7" t="str">
        <f>'Filtered Data'!J586</f>
        <v>5a</v>
      </c>
      <c r="K587" s="7" t="str">
        <f>'Filtered Data'!K586</f>
        <v>41</v>
      </c>
      <c r="L587" s="7" t="str">
        <f>'Filtered Data'!L586</f>
        <v>00</v>
      </c>
      <c r="M587" s="7" t="str">
        <f>'Filtered Data'!M586</f>
        <v>32</v>
      </c>
      <c r="N587" s="7" t="str">
        <f>'Filtered Data'!N586</f>
        <v>ee</v>
      </c>
      <c r="P587" s="9" t="e">
        <f t="shared" si="10"/>
        <v>#NUM!</v>
      </c>
      <c r="Q587" s="10"/>
      <c r="R587" s="10" t="str">
        <f>IF(C587=401,(HEX2DEC(_xlfn.CONCAT(H587,G587))/1000),"")</f>
        <v/>
      </c>
      <c r="S587" s="6">
        <f>HEX2DEC(_xlfn.CONCAT(N587,M587,L587,K587))</f>
        <v>3996254273</v>
      </c>
      <c r="T587" s="6">
        <f>IF(S587&gt;2147483647,S587-4294967296,S587)</f>
        <v>-298713023</v>
      </c>
      <c r="U587" s="6" t="str">
        <f>IF(C587=401,T587/1000,"")</f>
        <v/>
      </c>
      <c r="V587" s="10"/>
      <c r="W587" s="10"/>
      <c r="X587" s="10" t="str">
        <f>IF(C587=402,HEX2DEC(G587),"")</f>
        <v/>
      </c>
      <c r="Y587" s="10" t="str">
        <f>IF(C587=402,HEX2DEC(_xlfn.CONCAT(N587,M587,L587,K587))/1000,"")</f>
        <v/>
      </c>
      <c r="Z587" s="11"/>
      <c r="AA587" s="10"/>
      <c r="AB587" s="10"/>
      <c r="AC587" s="10" t="str">
        <f>IF(C587=403,HEX2DEC(_xlfn.CONCAT(N587,M587,L587,K587))/1000,"")</f>
        <v/>
      </c>
      <c r="AD587" s="10"/>
      <c r="AE587" s="10"/>
      <c r="AF587" s="10"/>
      <c r="AG587" s="10"/>
      <c r="AH587" s="10"/>
      <c r="AI587" s="10"/>
      <c r="AJ587" s="11"/>
      <c r="AK587" s="10"/>
      <c r="AL587" s="10"/>
      <c r="AM587" s="10"/>
      <c r="AN587" s="10"/>
      <c r="AO587" s="10"/>
      <c r="AP587" s="10"/>
      <c r="AQ587" s="10"/>
      <c r="AR587" s="10"/>
    </row>
    <row r="588">
      <c r="A588" s="7">
        <f>'Filtered Data'!A587</f>
        <v>16974</v>
      </c>
      <c r="B588" s="7">
        <f>'Filtered Data'!B587</f>
        <v>1</v>
      </c>
      <c r="C588" s="7">
        <f>'Filtered Data'!C587</f>
        <v>301</v>
      </c>
      <c r="D588" s="7">
        <f>'Filtered Data'!D587</f>
        <v>0</v>
      </c>
      <c r="E588" s="7">
        <f>'Filtered Data'!E587</f>
        <v>0</v>
      </c>
      <c r="F588" s="7">
        <f>'Filtered Data'!F587</f>
        <v>3</v>
      </c>
      <c r="G588" s="7" t="str">
        <f>'Filtered Data'!G587</f>
        <v>1d</v>
      </c>
      <c r="H588" s="7" t="str">
        <f>'Filtered Data'!H587</f>
        <v>e</v>
      </c>
      <c r="I588" s="7" t="str">
        <f>'Filtered Data'!I587</f>
        <v>00</v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>IF(C588=401,(HEX2DEC(_xlfn.CONCAT(H588,G588))/1000),"")</f>
        <v/>
      </c>
      <c r="S588" s="6">
        <f>HEX2DEC(_xlfn.CONCAT(N588,M588,L588,K588))</f>
        <v>0</v>
      </c>
      <c r="T588" s="6">
        <f>IF(S588&gt;2147483647,S588-4294967296,S588)</f>
        <v>0</v>
      </c>
      <c r="U588" s="6" t="str">
        <f>IF(C588=401,T588/1000,"")</f>
        <v/>
      </c>
      <c r="V588" s="10"/>
      <c r="W588" s="10"/>
      <c r="X588" s="10" t="str">
        <f>IF(C588=402,HEX2DEC(G588),"")</f>
        <v/>
      </c>
      <c r="Y588" s="10" t="str">
        <f>IF(C588=402,HEX2DEC(_xlfn.CONCAT(N588,M588,L588,K588))/1000,"")</f>
        <v/>
      </c>
      <c r="Z588" s="11"/>
      <c r="AA588" s="10"/>
      <c r="AB588" s="10"/>
      <c r="AC588" s="10" t="str">
        <f>IF(C588=403,HEX2DEC(_xlfn.CONCAT(N588,M588,L588,K588))/1000,"")</f>
        <v/>
      </c>
      <c r="AD588" s="10"/>
      <c r="AE588" s="10"/>
      <c r="AF588" s="10"/>
      <c r="AG588" s="10"/>
      <c r="AH588" s="10"/>
      <c r="AI588" s="10"/>
      <c r="AJ588" s="11"/>
      <c r="AK588" s="10"/>
      <c r="AL588" s="10"/>
      <c r="AM588" s="10"/>
      <c r="AN588" s="10"/>
      <c r="AO588" s="10"/>
      <c r="AP588" s="10"/>
      <c r="AQ588" s="10"/>
      <c r="AR588" s="10"/>
    </row>
    <row r="589">
      <c r="A589" s="7">
        <f>'Filtered Data'!A588</f>
        <v>16980</v>
      </c>
      <c r="B589" s="7">
        <f>'Filtered Data'!B588</f>
        <v>0</v>
      </c>
      <c r="C589" s="7">
        <f>'Filtered Data'!C588</f>
        <v>400</v>
      </c>
      <c r="D589" s="7">
        <f>'Filtered Data'!D588</f>
        <v>0</v>
      </c>
      <c r="E589" s="7">
        <f>'Filtered Data'!E588</f>
        <v>0</v>
      </c>
      <c r="F589" s="7">
        <f>'Filtered Data'!F588</f>
        <v>8</v>
      </c>
      <c r="G589" s="7" t="str">
        <f>'Filtered Data'!G588</f>
        <v>01</v>
      </c>
      <c r="H589" s="7" t="str">
        <f>'Filtered Data'!H588</f>
        <v>00</v>
      </c>
      <c r="I589" s="7" t="str">
        <f>'Filtered Data'!I588</f>
        <v>c</v>
      </c>
      <c r="J589" s="7" t="str">
        <f>'Filtered Data'!J588</f>
        <v>00</v>
      </c>
      <c r="K589" s="7" t="str">
        <f>'Filtered Data'!K588</f>
        <v>00</v>
      </c>
      <c r="L589" s="7" t="str">
        <f>'Filtered Data'!L588</f>
        <v>00</v>
      </c>
      <c r="M589" s="7" t="str">
        <f>'Filtered Data'!M588</f>
        <v>00</v>
      </c>
      <c r="N589" s="7" t="str">
        <f>'Filtered Data'!N588</f>
        <v>00</v>
      </c>
      <c r="P589" s="9" t="e">
        <f t="shared" si="10"/>
        <v>#NUM!</v>
      </c>
      <c r="Q589" s="10"/>
      <c r="R589" s="10" t="str">
        <f>IF(C589=401,(HEX2DEC(_xlfn.CONCAT(H589,G589))/1000),"")</f>
        <v/>
      </c>
      <c r="S589" s="6">
        <f>HEX2DEC(_xlfn.CONCAT(N589,M589,L589,K589))</f>
        <v>0</v>
      </c>
      <c r="T589" s="6">
        <f>IF(S589&gt;2147483647,S589-4294967296,S589)</f>
        <v>0</v>
      </c>
      <c r="U589" s="6" t="str">
        <f>IF(C589=401,T589/1000,"")</f>
        <v/>
      </c>
      <c r="V589" s="10"/>
      <c r="W589" s="10"/>
      <c r="X589" s="10" t="str">
        <f>IF(C589=402,HEX2DEC(G589),"")</f>
        <v/>
      </c>
      <c r="Y589" s="10" t="str">
        <f>IF(C589=402,HEX2DEC(_xlfn.CONCAT(N589,M589,L589,K589))/1000,"")</f>
        <v/>
      </c>
      <c r="Z589" s="11"/>
      <c r="AA589" s="10"/>
      <c r="AB589" s="10"/>
      <c r="AC589" s="10" t="str">
        <f>IF(C589=403,HEX2DEC(_xlfn.CONCAT(N589,M589,L589,K589))/1000,"")</f>
        <v/>
      </c>
      <c r="AD589" s="10"/>
      <c r="AE589" s="10"/>
      <c r="AF589" s="10"/>
      <c r="AG589" s="10"/>
      <c r="AH589" s="10"/>
      <c r="AI589" s="10"/>
      <c r="AJ589" s="11"/>
      <c r="AK589" s="10"/>
      <c r="AL589" s="10"/>
      <c r="AM589" s="10"/>
      <c r="AN589" s="10"/>
      <c r="AO589" s="10"/>
      <c r="AP589" s="10"/>
      <c r="AQ589" s="10"/>
      <c r="AR589" s="10"/>
    </row>
    <row r="590">
      <c r="A590" s="7">
        <f>'Filtered Data'!A589</f>
        <v>17021</v>
      </c>
      <c r="B590" s="7">
        <f>'Filtered Data'!B589</f>
        <v>0</v>
      </c>
      <c r="C590" s="7">
        <f>'Filtered Data'!C589</f>
        <v>201</v>
      </c>
      <c r="D590" s="7">
        <f>'Filtered Data'!D589</f>
        <v>0</v>
      </c>
      <c r="E590" s="7">
        <f>'Filtered Data'!E589</f>
        <v>0</v>
      </c>
      <c r="F590" s="7">
        <f>'Filtered Data'!F589</f>
        <v>6</v>
      </c>
      <c r="G590" s="7" t="str">
        <f>'Filtered Data'!G589</f>
        <v>32</v>
      </c>
      <c r="H590" s="7" t="str">
        <f>'Filtered Data'!H589</f>
        <v>00</v>
      </c>
      <c r="I590" s="7" t="str">
        <f>'Filtered Data'!I589</f>
        <v>00</v>
      </c>
      <c r="J590" s="7" t="str">
        <f>'Filtered Data'!J589</f>
        <v>00</v>
      </c>
      <c r="K590" s="7" t="str">
        <f>'Filtered Data'!K589</f>
        <v>62</v>
      </c>
      <c r="L590" s="7" t="str">
        <f>'Filtered Data'!L589</f>
        <v>00</v>
      </c>
      <c r="M590" s="7" t="str">
        <f>'Filtered Data'!M589</f>
        <v/>
      </c>
      <c r="N590" s="7" t="str">
        <f>'Filtered Data'!N589</f>
        <v/>
      </c>
      <c r="P590" s="9" t="e">
        <f t="shared" si="10"/>
        <v>#NUM!</v>
      </c>
      <c r="Q590" s="10"/>
      <c r="R590" s="10" t="str">
        <f>IF(C590=401,(HEX2DEC(_xlfn.CONCAT(H590,G590))/1000),"")</f>
        <v/>
      </c>
      <c r="S590" s="6">
        <f>HEX2DEC(_xlfn.CONCAT(N590,M590,L590,K590))</f>
        <v>98</v>
      </c>
      <c r="T590" s="6">
        <f>IF(S590&gt;2147483647,S590-4294967296,S590)</f>
        <v>98</v>
      </c>
      <c r="U590" s="6" t="str">
        <f>IF(C590=401,T590/1000,"")</f>
        <v/>
      </c>
      <c r="V590" s="10"/>
      <c r="W590" s="10"/>
      <c r="X590" s="10" t="str">
        <f>IF(C590=402,HEX2DEC(G590),"")</f>
        <v/>
      </c>
      <c r="Y590" s="10" t="str">
        <f>IF(C590=402,HEX2DEC(_xlfn.CONCAT(N590,M590,L590,K590))/1000,"")</f>
        <v/>
      </c>
      <c r="Z590" s="11"/>
      <c r="AA590" s="10"/>
      <c r="AB590" s="10"/>
      <c r="AC590" s="10" t="str">
        <f>IF(C590=403,HEX2DEC(_xlfn.CONCAT(N590,M590,L590,K590))/1000,"")</f>
        <v/>
      </c>
      <c r="AD590" s="10"/>
      <c r="AE590" s="10"/>
      <c r="AF590" s="10"/>
      <c r="AG590" s="10"/>
      <c r="AH590" s="10"/>
      <c r="AI590" s="10"/>
      <c r="AJ590" s="11"/>
      <c r="AK590" s="10"/>
      <c r="AL590" s="10"/>
      <c r="AM590" s="10"/>
      <c r="AN590" s="10"/>
      <c r="AO590" s="10"/>
      <c r="AP590" s="10"/>
      <c r="AQ590" s="10"/>
      <c r="AR590" s="10"/>
    </row>
    <row r="591">
      <c r="A591" s="7">
        <f>'Filtered Data'!A590</f>
        <v>17022</v>
      </c>
      <c r="B591" s="7">
        <f>'Filtered Data'!B590</f>
        <v>1</v>
      </c>
      <c r="C591" s="7">
        <f>'Filtered Data'!C590</f>
        <v>300</v>
      </c>
      <c r="D591" s="7">
        <f>'Filtered Data'!D590</f>
        <v>0</v>
      </c>
      <c r="E591" s="7">
        <f>'Filtered Data'!E590</f>
        <v>0</v>
      </c>
      <c r="F591" s="7">
        <f>'Filtered Data'!F590</f>
        <v>8</v>
      </c>
      <c r="G591" s="7" t="str">
        <f>'Filtered Data'!G590</f>
        <v>03</v>
      </c>
      <c r="H591" s="7" t="str">
        <f>'Filtered Data'!H590</f>
        <v>5a</v>
      </c>
      <c r="I591" s="7" t="str">
        <f>'Filtered Data'!I590</f>
        <v>64</v>
      </c>
      <c r="J591" s="7" t="str">
        <f>'Filtered Data'!J590</f>
        <v>5a</v>
      </c>
      <c r="K591" s="7" t="str">
        <f>'Filtered Data'!K590</f>
        <v>41</v>
      </c>
      <c r="L591" s="7" t="str">
        <f>'Filtered Data'!L590</f>
        <v>00</v>
      </c>
      <c r="M591" s="7" t="str">
        <f>'Filtered Data'!M590</f>
        <v>32</v>
      </c>
      <c r="N591" s="7" t="str">
        <f>'Filtered Data'!N590</f>
        <v>ef</v>
      </c>
      <c r="P591" s="9" t="e">
        <f t="shared" si="10"/>
        <v>#NUM!</v>
      </c>
      <c r="Q591" s="10"/>
      <c r="R591" s="10" t="str">
        <f>IF(C591=401,(HEX2DEC(_xlfn.CONCAT(H591,G591))/1000),"")</f>
        <v/>
      </c>
      <c r="S591" s="6">
        <f>HEX2DEC(_xlfn.CONCAT(N591,M591,L591,K591))</f>
        <v>4013031489</v>
      </c>
      <c r="T591" s="6">
        <f>IF(S591&gt;2147483647,S591-4294967296,S591)</f>
        <v>-281935807</v>
      </c>
      <c r="U591" s="6" t="str">
        <f>IF(C591=401,T591/1000,"")</f>
        <v/>
      </c>
      <c r="V591" s="10"/>
      <c r="W591" s="10"/>
      <c r="X591" s="10" t="str">
        <f>IF(C591=402,HEX2DEC(G591),"")</f>
        <v/>
      </c>
      <c r="Y591" s="10" t="str">
        <f>IF(C591=402,HEX2DEC(_xlfn.CONCAT(N591,M591,L591,K591))/1000,"")</f>
        <v/>
      </c>
      <c r="Z591" s="11"/>
      <c r="AA591" s="10"/>
      <c r="AB591" s="10"/>
      <c r="AC591" s="10" t="str">
        <f>IF(C591=403,HEX2DEC(_xlfn.CONCAT(N591,M591,L591,K591))/1000,"")</f>
        <v/>
      </c>
      <c r="AD591" s="10"/>
      <c r="AE591" s="10"/>
      <c r="AF591" s="10"/>
      <c r="AG591" s="10"/>
      <c r="AH591" s="10"/>
      <c r="AI591" s="10"/>
      <c r="AJ591" s="11"/>
      <c r="AK591" s="10"/>
      <c r="AL591" s="10"/>
      <c r="AM591" s="10"/>
      <c r="AN591" s="10"/>
      <c r="AO591" s="10"/>
      <c r="AP591" s="10"/>
      <c r="AQ591" s="10"/>
      <c r="AR591" s="10"/>
    </row>
    <row r="592">
      <c r="A592" s="7">
        <f>'Filtered Data'!A591</f>
        <v>17023</v>
      </c>
      <c r="B592" s="7">
        <f>'Filtered Data'!B591</f>
        <v>1</v>
      </c>
      <c r="C592" s="7">
        <f>'Filtered Data'!C591</f>
        <v>301</v>
      </c>
      <c r="D592" s="7">
        <f>'Filtered Data'!D591</f>
        <v>0</v>
      </c>
      <c r="E592" s="7">
        <f>'Filtered Data'!E591</f>
        <v>0</v>
      </c>
      <c r="F592" s="7">
        <f>'Filtered Data'!F591</f>
        <v>3</v>
      </c>
      <c r="G592" s="7" t="str">
        <f>'Filtered Data'!G591</f>
        <v>e8</v>
      </c>
      <c r="H592" s="7" t="str">
        <f>'Filtered Data'!H591</f>
        <v>f</v>
      </c>
      <c r="I592" s="7" t="str">
        <f>'Filtered Data'!I591</f>
        <v>00</v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>IF(C592=401,(HEX2DEC(_xlfn.CONCAT(H592,G592))/1000),"")</f>
        <v/>
      </c>
      <c r="S592" s="6">
        <f>HEX2DEC(_xlfn.CONCAT(N592,M592,L592,K592))</f>
        <v>0</v>
      </c>
      <c r="T592" s="6">
        <f>IF(S592&gt;2147483647,S592-4294967296,S592)</f>
        <v>0</v>
      </c>
      <c r="U592" s="6" t="str">
        <f>IF(C592=401,T592/1000,"")</f>
        <v/>
      </c>
      <c r="V592" s="10"/>
      <c r="W592" s="10"/>
      <c r="X592" s="10" t="str">
        <f>IF(C592=402,HEX2DEC(G592),"")</f>
        <v/>
      </c>
      <c r="Y592" s="10" t="str">
        <f>IF(C592=402,HEX2DEC(_xlfn.CONCAT(N592,M592,L592,K592))/1000,"")</f>
        <v/>
      </c>
      <c r="Z592" s="11"/>
      <c r="AA592" s="10"/>
      <c r="AB592" s="10"/>
      <c r="AC592" s="10" t="str">
        <f>IF(C592=403,HEX2DEC(_xlfn.CONCAT(N592,M592,L592,K592))/1000,"")</f>
        <v/>
      </c>
      <c r="AD592" s="10"/>
      <c r="AE592" s="10"/>
      <c r="AF592" s="10"/>
      <c r="AG592" s="10"/>
      <c r="AH592" s="10"/>
      <c r="AI592" s="10"/>
      <c r="AJ592" s="11"/>
      <c r="AK592" s="10"/>
      <c r="AL592" s="10"/>
      <c r="AM592" s="10"/>
      <c r="AN592" s="10"/>
      <c r="AO592" s="10"/>
      <c r="AP592" s="10"/>
      <c r="AQ592" s="10"/>
      <c r="AR592" s="10"/>
    </row>
    <row r="593">
      <c r="A593" s="7">
        <f>'Filtered Data'!A592</f>
        <v>17033</v>
      </c>
      <c r="B593" s="7">
        <f>'Filtered Data'!B592</f>
        <v>0</v>
      </c>
      <c r="C593" s="7">
        <f>'Filtered Data'!C592</f>
        <v>203</v>
      </c>
      <c r="D593" s="7">
        <f>'Filtered Data'!D592</f>
        <v>0</v>
      </c>
      <c r="E593" s="7">
        <f>'Filtered Data'!E592</f>
        <v>0</v>
      </c>
      <c r="F593" s="7">
        <f>'Filtered Data'!F592</f>
        <v>8</v>
      </c>
      <c r="G593" s="7" t="str">
        <f>'Filtered Data'!G592</f>
        <v>c7</v>
      </c>
      <c r="H593" s="7" t="str">
        <f>'Filtered Data'!H592</f>
        <v>03</v>
      </c>
      <c r="I593" s="7" t="str">
        <f>'Filtered Data'!I592</f>
        <v>00</v>
      </c>
      <c r="J593" s="7" t="str">
        <f>'Filtered Data'!J592</f>
        <v>00</v>
      </c>
      <c r="K593" s="7" t="str">
        <f>'Filtered Data'!K592</f>
        <v>00</v>
      </c>
      <c r="L593" s="7" t="str">
        <f>'Filtered Data'!L592</f>
        <v>00</v>
      </c>
      <c r="M593" s="7" t="str">
        <f>'Filtered Data'!M592</f>
        <v>00</v>
      </c>
      <c r="N593" s="7" t="str">
        <f>'Filtered Data'!N592</f>
        <v>00</v>
      </c>
      <c r="P593" s="9" t="e">
        <f t="shared" si="10"/>
        <v>#NUM!</v>
      </c>
      <c r="Q593" s="10"/>
      <c r="R593" s="10" t="str">
        <f>IF(C593=401,(HEX2DEC(_xlfn.CONCAT(H593,G593))/1000),"")</f>
        <v/>
      </c>
      <c r="S593" s="6">
        <f>HEX2DEC(_xlfn.CONCAT(N593,M593,L593,K593))</f>
        <v>0</v>
      </c>
      <c r="T593" s="6">
        <f>IF(S593&gt;2147483647,S593-4294967296,S593)</f>
        <v>0</v>
      </c>
      <c r="U593" s="6" t="str">
        <f>IF(C593=401,T593/1000,"")</f>
        <v/>
      </c>
      <c r="V593" s="10"/>
      <c r="W593" s="10"/>
      <c r="X593" s="10" t="str">
        <f>IF(C593=402,HEX2DEC(G593),"")</f>
        <v/>
      </c>
      <c r="Y593" s="10" t="str">
        <f>IF(C593=402,HEX2DEC(_xlfn.CONCAT(N593,M593,L593,K593))/1000,"")</f>
        <v/>
      </c>
      <c r="Z593" s="11"/>
      <c r="AA593" s="10"/>
      <c r="AB593" s="10"/>
      <c r="AC593" s="10" t="str">
        <f>IF(C593=403,HEX2DEC(_xlfn.CONCAT(N593,M593,L593,K593))/1000,"")</f>
        <v/>
      </c>
      <c r="AD593" s="10"/>
      <c r="AE593" s="10"/>
      <c r="AF593" s="10"/>
      <c r="AG593" s="10"/>
      <c r="AH593" s="10"/>
      <c r="AI593" s="10"/>
      <c r="AJ593" s="11"/>
      <c r="AK593" s="10"/>
      <c r="AL593" s="10"/>
      <c r="AM593" s="10"/>
      <c r="AN593" s="10"/>
      <c r="AO593" s="10"/>
      <c r="AP593" s="10"/>
      <c r="AQ593" s="10"/>
      <c r="AR593" s="10"/>
    </row>
    <row r="594">
      <c r="A594" s="7">
        <f>'Filtered Data'!A593</f>
        <v>17060</v>
      </c>
      <c r="B594" s="7">
        <f>'Filtered Data'!B593</f>
        <v>0</v>
      </c>
      <c r="C594" s="7">
        <f>'Filtered Data'!C593</f>
        <v>401</v>
      </c>
      <c r="D594" s="7">
        <f>'Filtered Data'!D593</f>
        <v>0</v>
      </c>
      <c r="E594" s="7">
        <f>'Filtered Data'!E593</f>
        <v>0</v>
      </c>
      <c r="F594" s="7">
        <f>'Filtered Data'!F593</f>
        <v>8</v>
      </c>
      <c r="G594" s="7" t="str">
        <f>'Filtered Data'!G593</f>
        <v>4a</v>
      </c>
      <c r="H594" s="7" t="str">
        <f>'Filtered Data'!H593</f>
        <v>9a</v>
      </c>
      <c r="I594" s="7" t="str">
        <f>'Filtered Data'!I593</f>
        <v>00</v>
      </c>
      <c r="J594" s="7" t="str">
        <f>'Filtered Data'!J593</f>
        <v>00</v>
      </c>
      <c r="K594" s="7" t="str">
        <f>'Filtered Data'!K593</f>
        <v>ab</v>
      </c>
      <c r="L594" s="7" t="str">
        <f>'Filtered Data'!L593</f>
        <v>00</v>
      </c>
      <c r="M594" s="7" t="str">
        <f>'Filtered Data'!M593</f>
        <v>00</v>
      </c>
      <c r="N594" s="7" t="str">
        <f>'Filtered Data'!N593</f>
        <v>00</v>
      </c>
      <c r="P594" s="9" t="e">
        <f t="shared" si="10"/>
        <v>#NUM!</v>
      </c>
      <c r="Q594" s="10"/>
      <c r="R594" s="10">
        <f>IF(C594=401,(HEX2DEC(_xlfn.CONCAT(H594,G594))/1000),"")</f>
        <v>39.497999999999998</v>
      </c>
      <c r="S594" s="6">
        <f>HEX2DEC(_xlfn.CONCAT(N594,M594,L594,K594))</f>
        <v>171</v>
      </c>
      <c r="T594" s="6">
        <f>IF(S594&gt;2147483647,S594-4294967296,S594)</f>
        <v>171</v>
      </c>
      <c r="U594" s="6">
        <f>IF(C594=401,T594/1000,"")</f>
        <v>0.17100000000000001</v>
      </c>
      <c r="V594" s="10"/>
      <c r="W594" s="10"/>
      <c r="X594" s="10" t="str">
        <f>IF(C594=402,HEX2DEC(G594),"")</f>
        <v/>
      </c>
      <c r="Y594" s="10" t="str">
        <f>IF(C594=402,HEX2DEC(_xlfn.CONCAT(N594,M594,L594,K594))/1000,"")</f>
        <v/>
      </c>
      <c r="Z594" s="11"/>
      <c r="AA594" s="10"/>
      <c r="AB594" s="10"/>
      <c r="AC594" s="10" t="str">
        <f>IF(C594=403,HEX2DEC(_xlfn.CONCAT(N594,M594,L594,K594))/1000,"")</f>
        <v/>
      </c>
      <c r="AD594" s="10"/>
      <c r="AE594" s="10"/>
      <c r="AF594" s="10"/>
      <c r="AG594" s="10"/>
      <c r="AH594" s="10"/>
      <c r="AI594" s="10"/>
      <c r="AJ594" s="11"/>
      <c r="AK594" s="10"/>
      <c r="AL594" s="10"/>
      <c r="AM594" s="10"/>
      <c r="AN594" s="10"/>
      <c r="AO594" s="10"/>
      <c r="AP594" s="10"/>
      <c r="AQ594" s="10"/>
      <c r="AR594" s="10"/>
    </row>
    <row r="595">
      <c r="A595" s="7">
        <f>'Filtered Data'!A594</f>
        <v>17073</v>
      </c>
      <c r="B595" s="7">
        <f>'Filtered Data'!B594</f>
        <v>1</v>
      </c>
      <c r="C595" s="7">
        <f>'Filtered Data'!C594</f>
        <v>300</v>
      </c>
      <c r="D595" s="7">
        <f>'Filtered Data'!D594</f>
        <v>0</v>
      </c>
      <c r="E595" s="7">
        <f>'Filtered Data'!E594</f>
        <v>0</v>
      </c>
      <c r="F595" s="7">
        <f>'Filtered Data'!F594</f>
        <v>8</v>
      </c>
      <c r="G595" s="7" t="str">
        <f>'Filtered Data'!G594</f>
        <v>03</v>
      </c>
      <c r="H595" s="7" t="str">
        <f>'Filtered Data'!H594</f>
        <v>5a</v>
      </c>
      <c r="I595" s="7" t="str">
        <f>'Filtered Data'!I594</f>
        <v>64</v>
      </c>
      <c r="J595" s="7" t="str">
        <f>'Filtered Data'!J594</f>
        <v>5a</v>
      </c>
      <c r="K595" s="7" t="str">
        <f>'Filtered Data'!K594</f>
        <v>41</v>
      </c>
      <c r="L595" s="7" t="str">
        <f>'Filtered Data'!L594</f>
        <v>00</v>
      </c>
      <c r="M595" s="7" t="str">
        <f>'Filtered Data'!M594</f>
        <v>32</v>
      </c>
      <c r="N595" s="7" t="str">
        <f>'Filtered Data'!N594</f>
        <v>20</v>
      </c>
      <c r="P595" s="9" t="e">
        <f t="shared" si="10"/>
        <v>#NUM!</v>
      </c>
      <c r="Q595" s="10"/>
      <c r="R595" s="10" t="str">
        <f>IF(C595=401,(HEX2DEC(_xlfn.CONCAT(H595,G595))/1000),"")</f>
        <v/>
      </c>
      <c r="S595" s="6">
        <f>HEX2DEC(_xlfn.CONCAT(N595,M595,L595,K595))</f>
        <v>540147777</v>
      </c>
      <c r="T595" s="6">
        <f>IF(S595&gt;2147483647,S595-4294967296,S595)</f>
        <v>540147777</v>
      </c>
      <c r="U595" s="6" t="str">
        <f>IF(C595=401,T595/1000,"")</f>
        <v/>
      </c>
      <c r="V595" s="10"/>
      <c r="W595" s="10"/>
      <c r="X595" s="10" t="str">
        <f>IF(C595=402,HEX2DEC(G595),"")</f>
        <v/>
      </c>
      <c r="Y595" s="10" t="str">
        <f>IF(C595=402,HEX2DEC(_xlfn.CONCAT(N595,M595,L595,K595))/1000,"")</f>
        <v/>
      </c>
      <c r="Z595" s="11"/>
      <c r="AA595" s="10"/>
      <c r="AB595" s="10"/>
      <c r="AC595" s="10" t="str">
        <f>IF(C595=403,HEX2DEC(_xlfn.CONCAT(N595,M595,L595,K595))/1000,"")</f>
        <v/>
      </c>
      <c r="AD595" s="10"/>
      <c r="AE595" s="10"/>
      <c r="AF595" s="10"/>
      <c r="AG595" s="10"/>
      <c r="AH595" s="10"/>
      <c r="AI595" s="10"/>
      <c r="AJ595" s="11"/>
      <c r="AK595" s="10"/>
      <c r="AL595" s="10"/>
      <c r="AM595" s="10"/>
      <c r="AN595" s="10"/>
      <c r="AO595" s="10"/>
      <c r="AP595" s="10"/>
      <c r="AQ595" s="10"/>
      <c r="AR595" s="10"/>
    </row>
    <row r="596">
      <c r="A596" s="7">
        <f>'Filtered Data'!A595</f>
        <v>17074</v>
      </c>
      <c r="B596" s="7">
        <f>'Filtered Data'!B595</f>
        <v>1</v>
      </c>
      <c r="C596" s="7">
        <f>'Filtered Data'!C595</f>
        <v>301</v>
      </c>
      <c r="D596" s="7">
        <f>'Filtered Data'!D595</f>
        <v>0</v>
      </c>
      <c r="E596" s="7">
        <f>'Filtered Data'!E595</f>
        <v>0</v>
      </c>
      <c r="F596" s="7">
        <f>'Filtered Data'!F595</f>
        <v>3</v>
      </c>
      <c r="G596" s="7" t="str">
        <f>'Filtered Data'!G595</f>
        <v>e2</v>
      </c>
      <c r="H596" s="7" t="str">
        <f>'Filtered Data'!H595</f>
        <v>00</v>
      </c>
      <c r="I596" s="7" t="str">
        <f>'Filtered Data'!I595</f>
        <v>00</v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>IF(C596=401,(HEX2DEC(_xlfn.CONCAT(H596,G596))/1000),"")</f>
        <v/>
      </c>
      <c r="S596" s="6">
        <f>HEX2DEC(_xlfn.CONCAT(N596,M596,L596,K596))</f>
        <v>0</v>
      </c>
      <c r="T596" s="6">
        <f>IF(S596&gt;2147483647,S596-4294967296,S596)</f>
        <v>0</v>
      </c>
      <c r="U596" s="6" t="str">
        <f>IF(C596=401,T596/1000,"")</f>
        <v/>
      </c>
      <c r="V596" s="10"/>
      <c r="W596" s="10"/>
      <c r="X596" s="10" t="str">
        <f>IF(C596=402,HEX2DEC(G596),"")</f>
        <v/>
      </c>
      <c r="Y596" s="10" t="str">
        <f>IF(C596=402,HEX2DEC(_xlfn.CONCAT(N596,M596,L596,K596))/1000,"")</f>
        <v/>
      </c>
      <c r="Z596" s="11"/>
      <c r="AA596" s="10"/>
      <c r="AB596" s="10"/>
      <c r="AC596" s="10" t="str">
        <f>IF(C596=403,HEX2DEC(_xlfn.CONCAT(N596,M596,L596,K596))/1000,"")</f>
        <v/>
      </c>
      <c r="AD596" s="10"/>
      <c r="AE596" s="10"/>
      <c r="AF596" s="10"/>
      <c r="AG596" s="10"/>
      <c r="AH596" s="10"/>
      <c r="AI596" s="10"/>
      <c r="AJ596" s="11"/>
      <c r="AK596" s="10"/>
      <c r="AL596" s="10"/>
      <c r="AM596" s="10"/>
      <c r="AN596" s="10"/>
      <c r="AO596" s="10"/>
      <c r="AP596" s="10"/>
      <c r="AQ596" s="10"/>
      <c r="AR596" s="10"/>
    </row>
    <row r="597">
      <c r="A597" s="7">
        <f>'Filtered Data'!A596</f>
        <v>17080</v>
      </c>
      <c r="B597" s="7">
        <f>'Filtered Data'!B596</f>
        <v>0</v>
      </c>
      <c r="C597" s="7">
        <f>'Filtered Data'!C596</f>
        <v>400</v>
      </c>
      <c r="D597" s="7">
        <f>'Filtered Data'!D596</f>
        <v>0</v>
      </c>
      <c r="E597" s="7">
        <f>'Filtered Data'!E596</f>
        <v>0</v>
      </c>
      <c r="F597" s="7">
        <f>'Filtered Data'!F596</f>
        <v>8</v>
      </c>
      <c r="G597" s="7" t="str">
        <f>'Filtered Data'!G596</f>
        <v>01</v>
      </c>
      <c r="H597" s="7" t="str">
        <f>'Filtered Data'!H596</f>
        <v>00</v>
      </c>
      <c r="I597" s="7" t="str">
        <f>'Filtered Data'!I596</f>
        <v>c</v>
      </c>
      <c r="J597" s="7" t="str">
        <f>'Filtered Data'!J596</f>
        <v>00</v>
      </c>
      <c r="K597" s="7" t="str">
        <f>'Filtered Data'!K596</f>
        <v>00</v>
      </c>
      <c r="L597" s="7" t="str">
        <f>'Filtered Data'!L596</f>
        <v>00</v>
      </c>
      <c r="M597" s="7" t="str">
        <f>'Filtered Data'!M596</f>
        <v>00</v>
      </c>
      <c r="N597" s="7" t="str">
        <f>'Filtered Data'!N596</f>
        <v>00</v>
      </c>
      <c r="P597" s="9" t="e">
        <f t="shared" si="10"/>
        <v>#NUM!</v>
      </c>
      <c r="Q597" s="10"/>
      <c r="R597" s="10" t="str">
        <f>IF(C597=401,(HEX2DEC(_xlfn.CONCAT(H597,G597))/1000),"")</f>
        <v/>
      </c>
      <c r="S597" s="6">
        <f>HEX2DEC(_xlfn.CONCAT(N597,M597,L597,K597))</f>
        <v>0</v>
      </c>
      <c r="T597" s="6">
        <f>IF(S597&gt;2147483647,S597-4294967296,S597)</f>
        <v>0</v>
      </c>
      <c r="U597" s="6" t="str">
        <f>IF(C597=401,T597/1000,"")</f>
        <v/>
      </c>
      <c r="V597" s="10"/>
      <c r="W597" s="10"/>
      <c r="X597" s="10" t="str">
        <f>IF(C597=402,HEX2DEC(G597),"")</f>
        <v/>
      </c>
      <c r="Y597" s="10" t="str">
        <f>IF(C597=402,HEX2DEC(_xlfn.CONCAT(N597,M597,L597,K597))/1000,"")</f>
        <v/>
      </c>
      <c r="Z597" s="11"/>
      <c r="AA597" s="10"/>
      <c r="AB597" s="10"/>
      <c r="AC597" s="10" t="str">
        <f>IF(C597=403,HEX2DEC(_xlfn.CONCAT(N597,M597,L597,K597))/1000,"")</f>
        <v/>
      </c>
      <c r="AD597" s="10"/>
      <c r="AE597" s="10"/>
      <c r="AF597" s="10"/>
      <c r="AG597" s="10"/>
      <c r="AH597" s="10"/>
      <c r="AI597" s="10"/>
      <c r="AJ597" s="11"/>
      <c r="AK597" s="10"/>
      <c r="AL597" s="10"/>
      <c r="AM597" s="10"/>
      <c r="AN597" s="10"/>
      <c r="AO597" s="10"/>
      <c r="AP597" s="10"/>
      <c r="AQ597" s="10"/>
      <c r="AR597" s="10"/>
    </row>
    <row r="598">
      <c r="A598" s="7">
        <f>'Filtered Data'!A597</f>
        <v>17121</v>
      </c>
      <c r="B598" s="7">
        <f>'Filtered Data'!B597</f>
        <v>0</v>
      </c>
      <c r="C598" s="7">
        <f>'Filtered Data'!C597</f>
        <v>201</v>
      </c>
      <c r="D598" s="7">
        <f>'Filtered Data'!D597</f>
        <v>0</v>
      </c>
      <c r="E598" s="7">
        <f>'Filtered Data'!E597</f>
        <v>0</v>
      </c>
      <c r="F598" s="7">
        <f>'Filtered Data'!F597</f>
        <v>6</v>
      </c>
      <c r="G598" s="7" t="str">
        <f>'Filtered Data'!G597</f>
        <v>32</v>
      </c>
      <c r="H598" s="7" t="str">
        <f>'Filtered Data'!H597</f>
        <v>00</v>
      </c>
      <c r="I598" s="7" t="str">
        <f>'Filtered Data'!I597</f>
        <v>00</v>
      </c>
      <c r="J598" s="7" t="str">
        <f>'Filtered Data'!J597</f>
        <v>00</v>
      </c>
      <c r="K598" s="7" t="str">
        <f>'Filtered Data'!K597</f>
        <v>62</v>
      </c>
      <c r="L598" s="7" t="str">
        <f>'Filtered Data'!L597</f>
        <v>00</v>
      </c>
      <c r="M598" s="7" t="str">
        <f>'Filtered Data'!M597</f>
        <v/>
      </c>
      <c r="N598" s="7" t="str">
        <f>'Filtered Data'!N597</f>
        <v/>
      </c>
      <c r="P598" s="9" t="e">
        <f t="shared" si="10"/>
        <v>#NUM!</v>
      </c>
      <c r="Q598" s="10"/>
      <c r="R598" s="10" t="str">
        <f>IF(C598=401,(HEX2DEC(_xlfn.CONCAT(H598,G598))/1000),"")</f>
        <v/>
      </c>
      <c r="S598" s="6">
        <f>HEX2DEC(_xlfn.CONCAT(N598,M598,L598,K598))</f>
        <v>98</v>
      </c>
      <c r="T598" s="6">
        <f>IF(S598&gt;2147483647,S598-4294967296,S598)</f>
        <v>98</v>
      </c>
      <c r="U598" s="6" t="str">
        <f>IF(C598=401,T598/1000,"")</f>
        <v/>
      </c>
      <c r="V598" s="10"/>
      <c r="W598" s="10"/>
      <c r="X598" s="10" t="str">
        <f>IF(C598=402,HEX2DEC(G598),"")</f>
        <v/>
      </c>
      <c r="Y598" s="10" t="str">
        <f>IF(C598=402,HEX2DEC(_xlfn.CONCAT(N598,M598,L598,K598))/1000,"")</f>
        <v/>
      </c>
      <c r="Z598" s="11"/>
      <c r="AA598" s="10"/>
      <c r="AB598" s="10"/>
      <c r="AC598" s="10" t="str">
        <f>IF(C598=403,HEX2DEC(_xlfn.CONCAT(N598,M598,L598,K598))/1000,"")</f>
        <v/>
      </c>
      <c r="AD598" s="10"/>
      <c r="AE598" s="10"/>
      <c r="AF598" s="10"/>
      <c r="AG598" s="10"/>
      <c r="AH598" s="10"/>
      <c r="AI598" s="10"/>
      <c r="AJ598" s="11"/>
      <c r="AK598" s="10"/>
      <c r="AL598" s="10"/>
      <c r="AM598" s="10"/>
      <c r="AN598" s="10"/>
      <c r="AO598" s="10"/>
      <c r="AP598" s="10"/>
      <c r="AQ598" s="10"/>
      <c r="AR598" s="10"/>
    </row>
    <row r="599">
      <c r="A599" s="7">
        <f>'Filtered Data'!A598</f>
        <v>17122</v>
      </c>
      <c r="B599" s="7">
        <f>'Filtered Data'!B598</f>
        <v>1</v>
      </c>
      <c r="C599" s="7">
        <f>'Filtered Data'!C598</f>
        <v>300</v>
      </c>
      <c r="D599" s="7">
        <f>'Filtered Data'!D598</f>
        <v>0</v>
      </c>
      <c r="E599" s="7">
        <f>'Filtered Data'!E598</f>
        <v>0</v>
      </c>
      <c r="F599" s="7">
        <f>'Filtered Data'!F598</f>
        <v>8</v>
      </c>
      <c r="G599" s="7" t="str">
        <f>'Filtered Data'!G598</f>
        <v>03</v>
      </c>
      <c r="H599" s="7" t="str">
        <f>'Filtered Data'!H598</f>
        <v>5a</v>
      </c>
      <c r="I599" s="7" t="str">
        <f>'Filtered Data'!I598</f>
        <v>64</v>
      </c>
      <c r="J599" s="7" t="str">
        <f>'Filtered Data'!J598</f>
        <v>5a</v>
      </c>
      <c r="K599" s="7" t="str">
        <f>'Filtered Data'!K598</f>
        <v>41</v>
      </c>
      <c r="L599" s="7" t="str">
        <f>'Filtered Data'!L598</f>
        <v>00</v>
      </c>
      <c r="M599" s="7" t="str">
        <f>'Filtered Data'!M598</f>
        <v>32</v>
      </c>
      <c r="N599" s="7" t="str">
        <f>'Filtered Data'!N598</f>
        <v>21</v>
      </c>
      <c r="P599" s="9" t="e">
        <f t="shared" si="10"/>
        <v>#NUM!</v>
      </c>
      <c r="Q599" s="10"/>
      <c r="R599" s="10" t="str">
        <f>IF(C599=401,(HEX2DEC(_xlfn.CONCAT(H599,G599))/1000),"")</f>
        <v/>
      </c>
      <c r="S599" s="6">
        <f>HEX2DEC(_xlfn.CONCAT(N599,M599,L599,K599))</f>
        <v>556924993</v>
      </c>
      <c r="T599" s="6">
        <f>IF(S599&gt;2147483647,S599-4294967296,S599)</f>
        <v>556924993</v>
      </c>
      <c r="U599" s="6" t="str">
        <f>IF(C599=401,T599/1000,"")</f>
        <v/>
      </c>
      <c r="V599" s="10"/>
      <c r="W599" s="10"/>
      <c r="X599" s="10" t="str">
        <f>IF(C599=402,HEX2DEC(G599),"")</f>
        <v/>
      </c>
      <c r="Y599" s="10" t="str">
        <f>IF(C599=402,HEX2DEC(_xlfn.CONCAT(N599,M599,L599,K599))/1000,"")</f>
        <v/>
      </c>
      <c r="Z599" s="11"/>
      <c r="AA599" s="10"/>
      <c r="AB599" s="10"/>
      <c r="AC599" s="10" t="str">
        <f>IF(C599=403,HEX2DEC(_xlfn.CONCAT(N599,M599,L599,K599))/1000,"")</f>
        <v/>
      </c>
      <c r="AD599" s="10"/>
      <c r="AE599" s="10"/>
      <c r="AF599" s="10"/>
      <c r="AG599" s="10"/>
      <c r="AH599" s="10"/>
      <c r="AI599" s="10"/>
      <c r="AJ599" s="11"/>
      <c r="AK599" s="10"/>
      <c r="AL599" s="10"/>
      <c r="AM599" s="10"/>
      <c r="AN599" s="10"/>
      <c r="AO599" s="10"/>
      <c r="AP599" s="10"/>
      <c r="AQ599" s="10"/>
      <c r="AR599" s="10"/>
    </row>
    <row r="600">
      <c r="A600" s="7">
        <f>'Filtered Data'!A599</f>
        <v>17123</v>
      </c>
      <c r="B600" s="7">
        <f>'Filtered Data'!B599</f>
        <v>1</v>
      </c>
      <c r="C600" s="7">
        <f>'Filtered Data'!C599</f>
        <v>301</v>
      </c>
      <c r="D600" s="7">
        <f>'Filtered Data'!D599</f>
        <v>0</v>
      </c>
      <c r="E600" s="7">
        <f>'Filtered Data'!E599</f>
        <v>0</v>
      </c>
      <c r="F600" s="7">
        <f>'Filtered Data'!F599</f>
        <v>3</v>
      </c>
      <c r="G600" s="7" t="str">
        <f>'Filtered Data'!G599</f>
        <v>b3</v>
      </c>
      <c r="H600" s="7" t="str">
        <f>'Filtered Data'!H599</f>
        <v>01</v>
      </c>
      <c r="I600" s="7" t="str">
        <f>'Filtered Data'!I599</f>
        <v>00</v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>IF(C600=401,(HEX2DEC(_xlfn.CONCAT(H600,G600))/1000),"")</f>
        <v/>
      </c>
      <c r="S600" s="6">
        <f>HEX2DEC(_xlfn.CONCAT(N600,M600,L600,K600))</f>
        <v>0</v>
      </c>
      <c r="T600" s="6">
        <f>IF(S600&gt;2147483647,S600-4294967296,S600)</f>
        <v>0</v>
      </c>
      <c r="U600" s="6" t="str">
        <f>IF(C600=401,T600/1000,"")</f>
        <v/>
      </c>
      <c r="V600" s="10"/>
      <c r="W600" s="10"/>
      <c r="X600" s="10" t="str">
        <f>IF(C600=402,HEX2DEC(G600),"")</f>
        <v/>
      </c>
      <c r="Y600" s="10" t="str">
        <f>IF(C600=402,HEX2DEC(_xlfn.CONCAT(N600,M600,L600,K600))/1000,"")</f>
        <v/>
      </c>
      <c r="Z600" s="11"/>
      <c r="AA600" s="10"/>
      <c r="AB600" s="10"/>
      <c r="AC600" s="10" t="str">
        <f>IF(C600=403,HEX2DEC(_xlfn.CONCAT(N600,M600,L600,K600))/1000,"")</f>
        <v/>
      </c>
      <c r="AD600" s="10"/>
      <c r="AE600" s="10"/>
      <c r="AF600" s="10"/>
      <c r="AG600" s="10"/>
      <c r="AH600" s="10"/>
      <c r="AI600" s="10"/>
      <c r="AJ600" s="11"/>
      <c r="AK600" s="10"/>
      <c r="AL600" s="10"/>
      <c r="AM600" s="10"/>
      <c r="AN600" s="10"/>
      <c r="AO600" s="10"/>
      <c r="AP600" s="10"/>
      <c r="AQ600" s="10"/>
      <c r="AR600" s="10"/>
    </row>
    <row r="601">
      <c r="A601" s="7">
        <f>'Filtered Data'!A600</f>
        <v>17133</v>
      </c>
      <c r="B601" s="7">
        <f>'Filtered Data'!B600</f>
        <v>0</v>
      </c>
      <c r="C601" s="7">
        <f>'Filtered Data'!C600</f>
        <v>203</v>
      </c>
      <c r="D601" s="7">
        <f>'Filtered Data'!D600</f>
        <v>0</v>
      </c>
      <c r="E601" s="7">
        <f>'Filtered Data'!E600</f>
        <v>0</v>
      </c>
      <c r="F601" s="7">
        <f>'Filtered Data'!F600</f>
        <v>8</v>
      </c>
      <c r="G601" s="7" t="str">
        <f>'Filtered Data'!G600</f>
        <v>15</v>
      </c>
      <c r="H601" s="7" t="str">
        <f>'Filtered Data'!H600</f>
        <v>04</v>
      </c>
      <c r="I601" s="7" t="str">
        <f>'Filtered Data'!I600</f>
        <v>00</v>
      </c>
      <c r="J601" s="7" t="str">
        <f>'Filtered Data'!J600</f>
        <v>00</v>
      </c>
      <c r="K601" s="7" t="str">
        <f>'Filtered Data'!K600</f>
        <v>00</v>
      </c>
      <c r="L601" s="7" t="str">
        <f>'Filtered Data'!L600</f>
        <v>00</v>
      </c>
      <c r="M601" s="7" t="str">
        <f>'Filtered Data'!M600</f>
        <v>00</v>
      </c>
      <c r="N601" s="7" t="str">
        <f>'Filtered Data'!N600</f>
        <v>00</v>
      </c>
      <c r="P601" s="9" t="e">
        <f t="shared" si="10"/>
        <v>#NUM!</v>
      </c>
      <c r="Q601" s="10"/>
      <c r="R601" s="10" t="str">
        <f>IF(C601=401,(HEX2DEC(_xlfn.CONCAT(H601,G601))/1000),"")</f>
        <v/>
      </c>
      <c r="S601" s="6">
        <f>HEX2DEC(_xlfn.CONCAT(N601,M601,L601,K601))</f>
        <v>0</v>
      </c>
      <c r="T601" s="6">
        <f>IF(S601&gt;2147483647,S601-4294967296,S601)</f>
        <v>0</v>
      </c>
      <c r="U601" s="6" t="str">
        <f>IF(C601=401,T601/1000,"")</f>
        <v/>
      </c>
      <c r="V601" s="10"/>
      <c r="W601" s="10"/>
      <c r="X601" s="10" t="str">
        <f>IF(C601=402,HEX2DEC(G601),"")</f>
        <v/>
      </c>
      <c r="Y601" s="10" t="str">
        <f>IF(C601=402,HEX2DEC(_xlfn.CONCAT(N601,M601,L601,K601))/1000,"")</f>
        <v/>
      </c>
      <c r="Z601" s="11"/>
      <c r="AA601" s="10"/>
      <c r="AB601" s="10"/>
      <c r="AC601" s="10" t="str">
        <f>IF(C601=403,HEX2DEC(_xlfn.CONCAT(N601,M601,L601,K601))/1000,"")</f>
        <v/>
      </c>
      <c r="AD601" s="10"/>
      <c r="AE601" s="10"/>
      <c r="AF601" s="10"/>
      <c r="AG601" s="10"/>
      <c r="AH601" s="10"/>
      <c r="AI601" s="10"/>
      <c r="AJ601" s="11"/>
      <c r="AK601" s="10"/>
      <c r="AL601" s="10"/>
      <c r="AM601" s="10"/>
      <c r="AN601" s="10"/>
      <c r="AO601" s="10"/>
      <c r="AP601" s="10"/>
      <c r="AQ601" s="10"/>
      <c r="AR601" s="10"/>
    </row>
    <row r="602">
      <c r="A602" s="7">
        <f>'Filtered Data'!A601</f>
        <v>17160</v>
      </c>
      <c r="B602" s="7">
        <f>'Filtered Data'!B601</f>
        <v>0</v>
      </c>
      <c r="C602" s="7">
        <f>'Filtered Data'!C601</f>
        <v>401</v>
      </c>
      <c r="D602" s="7">
        <f>'Filtered Data'!D601</f>
        <v>0</v>
      </c>
      <c r="E602" s="7">
        <f>'Filtered Data'!E601</f>
        <v>0</v>
      </c>
      <c r="F602" s="7">
        <f>'Filtered Data'!F601</f>
        <v>8</v>
      </c>
      <c r="G602" s="7" t="str">
        <f>'Filtered Data'!G601</f>
        <v>4a</v>
      </c>
      <c r="H602" s="7" t="str">
        <f>'Filtered Data'!H601</f>
        <v>9a</v>
      </c>
      <c r="I602" s="7" t="str">
        <f>'Filtered Data'!I601</f>
        <v>00</v>
      </c>
      <c r="J602" s="7" t="str">
        <f>'Filtered Data'!J601</f>
        <v>00</v>
      </c>
      <c r="K602" s="7" t="str">
        <f>'Filtered Data'!K601</f>
        <v>ab</v>
      </c>
      <c r="L602" s="7" t="str">
        <f>'Filtered Data'!L601</f>
        <v>00</v>
      </c>
      <c r="M602" s="7" t="str">
        <f>'Filtered Data'!M601</f>
        <v>00</v>
      </c>
      <c r="N602" s="7" t="str">
        <f>'Filtered Data'!N601</f>
        <v>00</v>
      </c>
      <c r="P602" s="9" t="e">
        <f t="shared" si="10"/>
        <v>#NUM!</v>
      </c>
      <c r="Q602" s="10"/>
      <c r="R602" s="10">
        <f>IF(C602=401,(HEX2DEC(_xlfn.CONCAT(H602,G602))/1000),"")</f>
        <v>39.497999999999998</v>
      </c>
      <c r="S602" s="6">
        <f>HEX2DEC(_xlfn.CONCAT(N602,M602,L602,K602))</f>
        <v>171</v>
      </c>
      <c r="T602" s="6">
        <f>IF(S602&gt;2147483647,S602-4294967296,S602)</f>
        <v>171</v>
      </c>
      <c r="U602" s="6">
        <f>IF(C602=401,T602/1000,"")</f>
        <v>0.17100000000000001</v>
      </c>
      <c r="V602" s="10"/>
      <c r="W602" s="10"/>
      <c r="X602" s="10" t="str">
        <f>IF(C602=402,HEX2DEC(G602),"")</f>
        <v/>
      </c>
      <c r="Y602" s="10" t="str">
        <f>IF(C602=402,HEX2DEC(_xlfn.CONCAT(N602,M602,L602,K602))/1000,"")</f>
        <v/>
      </c>
      <c r="Z602" s="11"/>
      <c r="AA602" s="10"/>
      <c r="AB602" s="10"/>
      <c r="AC602" s="10" t="str">
        <f>IF(C602=403,HEX2DEC(_xlfn.CONCAT(N602,M602,L602,K602))/1000,"")</f>
        <v/>
      </c>
      <c r="AD602" s="10"/>
      <c r="AE602" s="10"/>
      <c r="AF602" s="10"/>
      <c r="AG602" s="10"/>
      <c r="AH602" s="10"/>
      <c r="AI602" s="10"/>
      <c r="AJ602" s="11"/>
      <c r="AK602" s="10"/>
      <c r="AL602" s="10"/>
      <c r="AM602" s="10"/>
      <c r="AN602" s="10"/>
      <c r="AO602" s="10"/>
      <c r="AP602" s="10"/>
      <c r="AQ602" s="10"/>
      <c r="AR602" s="10"/>
    </row>
    <row r="603">
      <c r="A603" s="7">
        <f>'Filtered Data'!A602</f>
        <v>17173</v>
      </c>
      <c r="B603" s="7">
        <f>'Filtered Data'!B602</f>
        <v>1</v>
      </c>
      <c r="C603" s="7">
        <f>'Filtered Data'!C602</f>
        <v>300</v>
      </c>
      <c r="D603" s="7">
        <f>'Filtered Data'!D602</f>
        <v>0</v>
      </c>
      <c r="E603" s="7">
        <f>'Filtered Data'!E602</f>
        <v>0</v>
      </c>
      <c r="F603" s="7">
        <f>'Filtered Data'!F602</f>
        <v>8</v>
      </c>
      <c r="G603" s="7" t="str">
        <f>'Filtered Data'!G602</f>
        <v>03</v>
      </c>
      <c r="H603" s="7" t="str">
        <f>'Filtered Data'!H602</f>
        <v>5a</v>
      </c>
      <c r="I603" s="7" t="str">
        <f>'Filtered Data'!I602</f>
        <v>64</v>
      </c>
      <c r="J603" s="7" t="str">
        <f>'Filtered Data'!J602</f>
        <v>5a</v>
      </c>
      <c r="K603" s="7" t="str">
        <f>'Filtered Data'!K602</f>
        <v>41</v>
      </c>
      <c r="L603" s="7" t="str">
        <f>'Filtered Data'!L602</f>
        <v>00</v>
      </c>
      <c r="M603" s="7" t="str">
        <f>'Filtered Data'!M602</f>
        <v>32</v>
      </c>
      <c r="N603" s="7" t="str">
        <f>'Filtered Data'!N602</f>
        <v>22</v>
      </c>
      <c r="P603" s="9" t="e">
        <f t="shared" si="10"/>
        <v>#NUM!</v>
      </c>
      <c r="Q603" s="10"/>
      <c r="R603" s="10" t="str">
        <f>IF(C603=401,(HEX2DEC(_xlfn.CONCAT(H603,G603))/1000),"")</f>
        <v/>
      </c>
      <c r="S603" s="6">
        <f>HEX2DEC(_xlfn.CONCAT(N603,M603,L603,K603))</f>
        <v>573702209</v>
      </c>
      <c r="T603" s="6">
        <f>IF(S603&gt;2147483647,S603-4294967296,S603)</f>
        <v>573702209</v>
      </c>
      <c r="U603" s="6" t="str">
        <f>IF(C603=401,T603/1000,"")</f>
        <v/>
      </c>
      <c r="V603" s="10"/>
      <c r="W603" s="10"/>
      <c r="X603" s="10" t="str">
        <f>IF(C603=402,HEX2DEC(G603),"")</f>
        <v/>
      </c>
      <c r="Y603" s="10" t="str">
        <f>IF(C603=402,HEX2DEC(_xlfn.CONCAT(N603,M603,L603,K603))/1000,"")</f>
        <v/>
      </c>
      <c r="Z603" s="11"/>
      <c r="AA603" s="10"/>
      <c r="AB603" s="10"/>
      <c r="AC603" s="10" t="str">
        <f>IF(C603=403,HEX2DEC(_xlfn.CONCAT(N603,M603,L603,K603))/1000,"")</f>
        <v/>
      </c>
      <c r="AD603" s="10"/>
      <c r="AE603" s="10"/>
      <c r="AF603" s="10"/>
      <c r="AG603" s="10"/>
      <c r="AH603" s="10"/>
      <c r="AI603" s="10"/>
      <c r="AJ603" s="11"/>
      <c r="AK603" s="10"/>
      <c r="AL603" s="10"/>
      <c r="AM603" s="10"/>
      <c r="AN603" s="10"/>
      <c r="AO603" s="10"/>
      <c r="AP603" s="10"/>
      <c r="AQ603" s="10"/>
      <c r="AR603" s="10"/>
    </row>
    <row r="604">
      <c r="A604" s="7">
        <f>'Filtered Data'!A603</f>
        <v>17174</v>
      </c>
      <c r="B604" s="7">
        <f>'Filtered Data'!B603</f>
        <v>1</v>
      </c>
      <c r="C604" s="7">
        <f>'Filtered Data'!C603</f>
        <v>301</v>
      </c>
      <c r="D604" s="7">
        <f>'Filtered Data'!D603</f>
        <v>0</v>
      </c>
      <c r="E604" s="7">
        <f>'Filtered Data'!E603</f>
        <v>0</v>
      </c>
      <c r="F604" s="7">
        <f>'Filtered Data'!F603</f>
        <v>3</v>
      </c>
      <c r="G604" s="7" t="str">
        <f>'Filtered Data'!G603</f>
        <v>6b</v>
      </c>
      <c r="H604" s="7" t="str">
        <f>'Filtered Data'!H603</f>
        <v>02</v>
      </c>
      <c r="I604" s="7" t="str">
        <f>'Filtered Data'!I603</f>
        <v>00</v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>IF(C604=401,(HEX2DEC(_xlfn.CONCAT(H604,G604))/1000),"")</f>
        <v/>
      </c>
      <c r="S604" s="6">
        <f>HEX2DEC(_xlfn.CONCAT(N604,M604,L604,K604))</f>
        <v>0</v>
      </c>
      <c r="T604" s="6">
        <f>IF(S604&gt;2147483647,S604-4294967296,S604)</f>
        <v>0</v>
      </c>
      <c r="U604" s="6" t="str">
        <f>IF(C604=401,T604/1000,"")</f>
        <v/>
      </c>
      <c r="V604" s="10"/>
      <c r="W604" s="10"/>
      <c r="X604" s="10" t="str">
        <f>IF(C604=402,HEX2DEC(G604),"")</f>
        <v/>
      </c>
      <c r="Y604" s="10" t="str">
        <f>IF(C604=402,HEX2DEC(_xlfn.CONCAT(N604,M604,L604,K604))/1000,"")</f>
        <v/>
      </c>
      <c r="Z604" s="11"/>
      <c r="AA604" s="10"/>
      <c r="AB604" s="10"/>
      <c r="AC604" s="10" t="str">
        <f>IF(C604=403,HEX2DEC(_xlfn.CONCAT(N604,M604,L604,K604))/1000,"")</f>
        <v/>
      </c>
      <c r="AD604" s="10"/>
      <c r="AE604" s="10"/>
      <c r="AF604" s="10"/>
      <c r="AG604" s="10"/>
      <c r="AH604" s="10"/>
      <c r="AI604" s="10"/>
      <c r="AJ604" s="11"/>
      <c r="AK604" s="10"/>
      <c r="AL604" s="10"/>
      <c r="AM604" s="10"/>
      <c r="AN604" s="10"/>
      <c r="AO604" s="10"/>
      <c r="AP604" s="10"/>
      <c r="AQ604" s="10"/>
      <c r="AR604" s="10"/>
    </row>
    <row r="605">
      <c r="A605" s="7">
        <f>'Filtered Data'!A604</f>
        <v>17180</v>
      </c>
      <c r="B605" s="7">
        <f>'Filtered Data'!B604</f>
        <v>0</v>
      </c>
      <c r="C605" s="7">
        <f>'Filtered Data'!C604</f>
        <v>400</v>
      </c>
      <c r="D605" s="7">
        <f>'Filtered Data'!D604</f>
        <v>0</v>
      </c>
      <c r="E605" s="7">
        <f>'Filtered Data'!E604</f>
        <v>0</v>
      </c>
      <c r="F605" s="7">
        <f>'Filtered Data'!F604</f>
        <v>8</v>
      </c>
      <c r="G605" s="7" t="str">
        <f>'Filtered Data'!G604</f>
        <v>01</v>
      </c>
      <c r="H605" s="7" t="str">
        <f>'Filtered Data'!H604</f>
        <v>00</v>
      </c>
      <c r="I605" s="7" t="str">
        <f>'Filtered Data'!I604</f>
        <v>c</v>
      </c>
      <c r="J605" s="7" t="str">
        <f>'Filtered Data'!J604</f>
        <v>00</v>
      </c>
      <c r="K605" s="7" t="str">
        <f>'Filtered Data'!K604</f>
        <v>00</v>
      </c>
      <c r="L605" s="7" t="str">
        <f>'Filtered Data'!L604</f>
        <v>00</v>
      </c>
      <c r="M605" s="7" t="str">
        <f>'Filtered Data'!M604</f>
        <v>00</v>
      </c>
      <c r="N605" s="7" t="str">
        <f>'Filtered Data'!N604</f>
        <v>00</v>
      </c>
      <c r="P605" s="9" t="e">
        <f t="shared" si="10"/>
        <v>#NUM!</v>
      </c>
      <c r="Q605" s="10"/>
      <c r="R605" s="10" t="str">
        <f>IF(C605=401,(HEX2DEC(_xlfn.CONCAT(H605,G605))/1000),"")</f>
        <v/>
      </c>
      <c r="S605" s="6">
        <f>HEX2DEC(_xlfn.CONCAT(N605,M605,L605,K605))</f>
        <v>0</v>
      </c>
      <c r="T605" s="6">
        <f>IF(S605&gt;2147483647,S605-4294967296,S605)</f>
        <v>0</v>
      </c>
      <c r="U605" s="6" t="str">
        <f>IF(C605=401,T605/1000,"")</f>
        <v/>
      </c>
      <c r="V605" s="10"/>
      <c r="W605" s="10"/>
      <c r="X605" s="10" t="str">
        <f>IF(C605=402,HEX2DEC(G605),"")</f>
        <v/>
      </c>
      <c r="Y605" s="10" t="str">
        <f>IF(C605=402,HEX2DEC(_xlfn.CONCAT(N605,M605,L605,K605))/1000,"")</f>
        <v/>
      </c>
      <c r="Z605" s="11"/>
      <c r="AA605" s="10"/>
      <c r="AB605" s="10"/>
      <c r="AC605" s="10" t="str">
        <f>IF(C605=403,HEX2DEC(_xlfn.CONCAT(N605,M605,L605,K605))/1000,"")</f>
        <v/>
      </c>
      <c r="AD605" s="10"/>
      <c r="AE605" s="10"/>
      <c r="AF605" s="10"/>
      <c r="AG605" s="10"/>
      <c r="AH605" s="10"/>
      <c r="AI605" s="10"/>
      <c r="AJ605" s="11"/>
      <c r="AK605" s="10"/>
      <c r="AL605" s="10"/>
      <c r="AM605" s="10"/>
      <c r="AN605" s="10"/>
      <c r="AO605" s="10"/>
      <c r="AP605" s="10"/>
      <c r="AQ605" s="10"/>
      <c r="AR605" s="10"/>
    </row>
    <row r="606">
      <c r="A606" s="7">
        <f>'Filtered Data'!A605</f>
        <v>17221</v>
      </c>
      <c r="B606" s="7">
        <f>'Filtered Data'!B605</f>
        <v>0</v>
      </c>
      <c r="C606" s="7">
        <f>'Filtered Data'!C605</f>
        <v>201</v>
      </c>
      <c r="D606" s="7">
        <f>'Filtered Data'!D605</f>
        <v>0</v>
      </c>
      <c r="E606" s="7">
        <f>'Filtered Data'!E605</f>
        <v>0</v>
      </c>
      <c r="F606" s="7">
        <f>'Filtered Data'!F605</f>
        <v>6</v>
      </c>
      <c r="G606" s="7" t="str">
        <f>'Filtered Data'!G605</f>
        <v>32</v>
      </c>
      <c r="H606" s="7" t="str">
        <f>'Filtered Data'!H605</f>
        <v>00</v>
      </c>
      <c r="I606" s="7" t="str">
        <f>'Filtered Data'!I605</f>
        <v>00</v>
      </c>
      <c r="J606" s="7" t="str">
        <f>'Filtered Data'!J605</f>
        <v>00</v>
      </c>
      <c r="K606" s="7" t="str">
        <f>'Filtered Data'!K605</f>
        <v>62</v>
      </c>
      <c r="L606" s="7" t="str">
        <f>'Filtered Data'!L605</f>
        <v>00</v>
      </c>
      <c r="M606" s="7" t="str">
        <f>'Filtered Data'!M605</f>
        <v/>
      </c>
      <c r="N606" s="7" t="str">
        <f>'Filtered Data'!N605</f>
        <v/>
      </c>
      <c r="P606" s="9" t="e">
        <f t="shared" si="10"/>
        <v>#NUM!</v>
      </c>
      <c r="Q606" s="10"/>
      <c r="R606" s="10" t="str">
        <f>IF(C606=401,(HEX2DEC(_xlfn.CONCAT(H606,G606))/1000),"")</f>
        <v/>
      </c>
      <c r="S606" s="6">
        <f>HEX2DEC(_xlfn.CONCAT(N606,M606,L606,K606))</f>
        <v>98</v>
      </c>
      <c r="T606" s="6">
        <f>IF(S606&gt;2147483647,S606-4294967296,S606)</f>
        <v>98</v>
      </c>
      <c r="U606" s="6" t="str">
        <f>IF(C606=401,T606/1000,"")</f>
        <v/>
      </c>
      <c r="V606" s="10"/>
      <c r="W606" s="10"/>
      <c r="X606" s="10" t="str">
        <f>IF(C606=402,HEX2DEC(G606),"")</f>
        <v/>
      </c>
      <c r="Y606" s="10" t="str">
        <f>IF(C606=402,HEX2DEC(_xlfn.CONCAT(N606,M606,L606,K606))/1000,"")</f>
        <v/>
      </c>
      <c r="Z606" s="11"/>
      <c r="AA606" s="10"/>
      <c r="AB606" s="10"/>
      <c r="AC606" s="10" t="str">
        <f>IF(C606=403,HEX2DEC(_xlfn.CONCAT(N606,M606,L606,K606))/1000,"")</f>
        <v/>
      </c>
      <c r="AD606" s="10"/>
      <c r="AE606" s="10"/>
      <c r="AF606" s="10"/>
      <c r="AG606" s="10"/>
      <c r="AH606" s="10"/>
      <c r="AI606" s="10"/>
      <c r="AJ606" s="11"/>
      <c r="AK606" s="10"/>
      <c r="AL606" s="10"/>
      <c r="AM606" s="10"/>
      <c r="AN606" s="10"/>
      <c r="AO606" s="10"/>
      <c r="AP606" s="10"/>
      <c r="AQ606" s="10"/>
      <c r="AR606" s="10"/>
    </row>
    <row r="607">
      <c r="A607" s="7">
        <f>'Filtered Data'!A606</f>
        <v>17222</v>
      </c>
      <c r="B607" s="7">
        <f>'Filtered Data'!B606</f>
        <v>1</v>
      </c>
      <c r="C607" s="7">
        <f>'Filtered Data'!C606</f>
        <v>300</v>
      </c>
      <c r="D607" s="7">
        <f>'Filtered Data'!D606</f>
        <v>0</v>
      </c>
      <c r="E607" s="7">
        <f>'Filtered Data'!E606</f>
        <v>0</v>
      </c>
      <c r="F607" s="7">
        <f>'Filtered Data'!F606</f>
        <v>8</v>
      </c>
      <c r="G607" s="7" t="str">
        <f>'Filtered Data'!G606</f>
        <v>03</v>
      </c>
      <c r="H607" s="7" t="str">
        <f>'Filtered Data'!H606</f>
        <v>5a</v>
      </c>
      <c r="I607" s="7" t="str">
        <f>'Filtered Data'!I606</f>
        <v>64</v>
      </c>
      <c r="J607" s="7" t="str">
        <f>'Filtered Data'!J606</f>
        <v>5a</v>
      </c>
      <c r="K607" s="7" t="str">
        <f>'Filtered Data'!K606</f>
        <v>41</v>
      </c>
      <c r="L607" s="7" t="str">
        <f>'Filtered Data'!L606</f>
        <v>00</v>
      </c>
      <c r="M607" s="7" t="str">
        <f>'Filtered Data'!M606</f>
        <v>32</v>
      </c>
      <c r="N607" s="7" t="str">
        <f>'Filtered Data'!N606</f>
        <v>23</v>
      </c>
      <c r="P607" s="9" t="e">
        <f t="shared" si="10"/>
        <v>#NUM!</v>
      </c>
      <c r="Q607" s="10"/>
      <c r="R607" s="10" t="str">
        <f>IF(C607=401,(HEX2DEC(_xlfn.CONCAT(H607,G607))/1000),"")</f>
        <v/>
      </c>
      <c r="S607" s="6">
        <f>HEX2DEC(_xlfn.CONCAT(N607,M607,L607,K607))</f>
        <v>590479425</v>
      </c>
      <c r="T607" s="6">
        <f>IF(S607&gt;2147483647,S607-4294967296,S607)</f>
        <v>590479425</v>
      </c>
      <c r="U607" s="6" t="str">
        <f>IF(C607=401,T607/1000,"")</f>
        <v/>
      </c>
      <c r="V607" s="10"/>
      <c r="W607" s="10"/>
      <c r="X607" s="10" t="str">
        <f>IF(C607=402,HEX2DEC(G607),"")</f>
        <v/>
      </c>
      <c r="Y607" s="10" t="str">
        <f>IF(C607=402,HEX2DEC(_xlfn.CONCAT(N607,M607,L607,K607))/1000,"")</f>
        <v/>
      </c>
      <c r="Z607" s="11"/>
      <c r="AA607" s="10"/>
      <c r="AB607" s="10"/>
      <c r="AC607" s="10" t="str">
        <f>IF(C607=403,HEX2DEC(_xlfn.CONCAT(N607,M607,L607,K607))/1000,"")</f>
        <v/>
      </c>
      <c r="AD607" s="10"/>
      <c r="AE607" s="10"/>
      <c r="AF607" s="10"/>
      <c r="AG607" s="10"/>
      <c r="AH607" s="10"/>
      <c r="AI607" s="10"/>
      <c r="AJ607" s="11"/>
      <c r="AK607" s="10"/>
      <c r="AL607" s="10"/>
      <c r="AM607" s="10"/>
      <c r="AN607" s="10"/>
      <c r="AO607" s="10"/>
      <c r="AP607" s="10"/>
      <c r="AQ607" s="10"/>
      <c r="AR607" s="10"/>
    </row>
    <row r="608">
      <c r="A608" s="7">
        <f>'Filtered Data'!A607</f>
        <v>17223</v>
      </c>
      <c r="B608" s="7">
        <f>'Filtered Data'!B607</f>
        <v>1</v>
      </c>
      <c r="C608" s="7">
        <f>'Filtered Data'!C607</f>
        <v>301</v>
      </c>
      <c r="D608" s="7">
        <f>'Filtered Data'!D607</f>
        <v>0</v>
      </c>
      <c r="E608" s="7">
        <f>'Filtered Data'!E607</f>
        <v>0</v>
      </c>
      <c r="F608" s="7">
        <f>'Filtered Data'!F607</f>
        <v>3</v>
      </c>
      <c r="G608" s="7" t="str">
        <f>'Filtered Data'!G607</f>
        <v>96</v>
      </c>
      <c r="H608" s="7" t="str">
        <f>'Filtered Data'!H607</f>
        <v>03</v>
      </c>
      <c r="I608" s="7" t="str">
        <f>'Filtered Data'!I607</f>
        <v>00</v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>IF(C608=401,(HEX2DEC(_xlfn.CONCAT(H608,G608))/1000),"")</f>
        <v/>
      </c>
      <c r="S608" s="6">
        <f>HEX2DEC(_xlfn.CONCAT(N608,M608,L608,K608))</f>
        <v>0</v>
      </c>
      <c r="T608" s="6">
        <f>IF(S608&gt;2147483647,S608-4294967296,S608)</f>
        <v>0</v>
      </c>
      <c r="U608" s="6" t="str">
        <f>IF(C608=401,T608/1000,"")</f>
        <v/>
      </c>
      <c r="V608" s="10"/>
      <c r="W608" s="10"/>
      <c r="X608" s="10" t="str">
        <f>IF(C608=402,HEX2DEC(G608),"")</f>
        <v/>
      </c>
      <c r="Y608" s="10" t="str">
        <f>IF(C608=402,HEX2DEC(_xlfn.CONCAT(N608,M608,L608,K608))/1000,"")</f>
        <v/>
      </c>
      <c r="Z608" s="11"/>
      <c r="AA608" s="10"/>
      <c r="AB608" s="10"/>
      <c r="AC608" s="10" t="str">
        <f>IF(C608=403,HEX2DEC(_xlfn.CONCAT(N608,M608,L608,K608))/1000,"")</f>
        <v/>
      </c>
      <c r="AD608" s="10"/>
      <c r="AE608" s="10"/>
      <c r="AF608" s="10"/>
      <c r="AG608" s="10"/>
      <c r="AH608" s="10"/>
      <c r="AI608" s="10"/>
      <c r="AJ608" s="11"/>
      <c r="AK608" s="10"/>
      <c r="AL608" s="10"/>
      <c r="AM608" s="10"/>
      <c r="AN608" s="10"/>
      <c r="AO608" s="10"/>
      <c r="AP608" s="10"/>
      <c r="AQ608" s="10"/>
      <c r="AR608" s="10"/>
    </row>
    <row r="609">
      <c r="A609" s="7">
        <f>'Filtered Data'!A608</f>
        <v>17233</v>
      </c>
      <c r="B609" s="7">
        <f>'Filtered Data'!B608</f>
        <v>0</v>
      </c>
      <c r="C609" s="7">
        <f>'Filtered Data'!C608</f>
        <v>203</v>
      </c>
      <c r="D609" s="7">
        <f>'Filtered Data'!D608</f>
        <v>0</v>
      </c>
      <c r="E609" s="7">
        <f>'Filtered Data'!E608</f>
        <v>0</v>
      </c>
      <c r="F609" s="7">
        <f>'Filtered Data'!F608</f>
        <v>8</v>
      </c>
      <c r="G609" s="7" t="str">
        <f>'Filtered Data'!G608</f>
        <v>a5</v>
      </c>
      <c r="H609" s="7" t="str">
        <f>'Filtered Data'!H608</f>
        <v>04</v>
      </c>
      <c r="I609" s="7" t="str">
        <f>'Filtered Data'!I608</f>
        <v>00</v>
      </c>
      <c r="J609" s="7" t="str">
        <f>'Filtered Data'!J608</f>
        <v>00</v>
      </c>
      <c r="K609" s="7" t="str">
        <f>'Filtered Data'!K608</f>
        <v>00</v>
      </c>
      <c r="L609" s="7" t="str">
        <f>'Filtered Data'!L608</f>
        <v>00</v>
      </c>
      <c r="M609" s="7" t="str">
        <f>'Filtered Data'!M608</f>
        <v>00</v>
      </c>
      <c r="N609" s="7" t="str">
        <f>'Filtered Data'!N608</f>
        <v>00</v>
      </c>
      <c r="P609" s="9" t="e">
        <f t="shared" si="10"/>
        <v>#NUM!</v>
      </c>
      <c r="Q609" s="10"/>
      <c r="R609" s="10" t="str">
        <f>IF(C609=401,(HEX2DEC(_xlfn.CONCAT(H609,G609))/1000),"")</f>
        <v/>
      </c>
      <c r="S609" s="6">
        <f>HEX2DEC(_xlfn.CONCAT(N609,M609,L609,K609))</f>
        <v>0</v>
      </c>
      <c r="T609" s="6">
        <f>IF(S609&gt;2147483647,S609-4294967296,S609)</f>
        <v>0</v>
      </c>
      <c r="U609" s="6" t="str">
        <f>IF(C609=401,T609/1000,"")</f>
        <v/>
      </c>
      <c r="V609" s="10"/>
      <c r="W609" s="10"/>
      <c r="X609" s="10" t="str">
        <f>IF(C609=402,HEX2DEC(G609),"")</f>
        <v/>
      </c>
      <c r="Y609" s="10" t="str">
        <f>IF(C609=402,HEX2DEC(_xlfn.CONCAT(N609,M609,L609,K609))/1000,"")</f>
        <v/>
      </c>
      <c r="Z609" s="11"/>
      <c r="AA609" s="10"/>
      <c r="AB609" s="10"/>
      <c r="AC609" s="10" t="str">
        <f>IF(C609=403,HEX2DEC(_xlfn.CONCAT(N609,M609,L609,K609))/1000,"")</f>
        <v/>
      </c>
      <c r="AD609" s="10"/>
      <c r="AE609" s="10"/>
      <c r="AF609" s="10"/>
      <c r="AG609" s="10"/>
      <c r="AH609" s="10"/>
      <c r="AI609" s="10"/>
      <c r="AJ609" s="11"/>
      <c r="AK609" s="10"/>
      <c r="AL609" s="10"/>
      <c r="AM609" s="10"/>
      <c r="AN609" s="10"/>
      <c r="AO609" s="10"/>
      <c r="AP609" s="10"/>
      <c r="AQ609" s="10"/>
      <c r="AR609" s="10"/>
    </row>
    <row r="610">
      <c r="A610" s="7">
        <f>'Filtered Data'!A609</f>
        <v>17261</v>
      </c>
      <c r="B610" s="7">
        <f>'Filtered Data'!B609</f>
        <v>0</v>
      </c>
      <c r="C610" s="7">
        <f>'Filtered Data'!C609</f>
        <v>401</v>
      </c>
      <c r="D610" s="7">
        <f>'Filtered Data'!D609</f>
        <v>0</v>
      </c>
      <c r="E610" s="7">
        <f>'Filtered Data'!E609</f>
        <v>0</v>
      </c>
      <c r="F610" s="7">
        <f>'Filtered Data'!F609</f>
        <v>8</v>
      </c>
      <c r="G610" s="7" t="str">
        <f>'Filtered Data'!G609</f>
        <v>48</v>
      </c>
      <c r="H610" s="7" t="str">
        <f>'Filtered Data'!H609</f>
        <v>9a</v>
      </c>
      <c r="I610" s="7" t="str">
        <f>'Filtered Data'!I609</f>
        <v>00</v>
      </c>
      <c r="J610" s="7" t="str">
        <f>'Filtered Data'!J609</f>
        <v>00</v>
      </c>
      <c r="K610" s="7" t="str">
        <f>'Filtered Data'!K609</f>
        <v>ab</v>
      </c>
      <c r="L610" s="7" t="str">
        <f>'Filtered Data'!L609</f>
        <v>00</v>
      </c>
      <c r="M610" s="7" t="str">
        <f>'Filtered Data'!M609</f>
        <v>00</v>
      </c>
      <c r="N610" s="7" t="str">
        <f>'Filtered Data'!N609</f>
        <v>00</v>
      </c>
      <c r="P610" s="9" t="e">
        <f t="shared" si="10"/>
        <v>#NUM!</v>
      </c>
      <c r="Q610" s="10"/>
      <c r="R610" s="10">
        <f>IF(C610=401,(HEX2DEC(_xlfn.CONCAT(H610,G610))/1000),"")</f>
        <v>39.496000000000002</v>
      </c>
      <c r="S610" s="6">
        <f>HEX2DEC(_xlfn.CONCAT(N610,M610,L610,K610))</f>
        <v>171</v>
      </c>
      <c r="T610" s="6">
        <f>IF(S610&gt;2147483647,S610-4294967296,S610)</f>
        <v>171</v>
      </c>
      <c r="U610" s="6">
        <f>IF(C610=401,T610/1000,"")</f>
        <v>0.17100000000000001</v>
      </c>
      <c r="V610" s="10"/>
      <c r="W610" s="10"/>
      <c r="X610" s="10" t="str">
        <f>IF(C610=402,HEX2DEC(G610),"")</f>
        <v/>
      </c>
      <c r="Y610" s="10" t="str">
        <f>IF(C610=402,HEX2DEC(_xlfn.CONCAT(N610,M610,L610,K610))/1000,"")</f>
        <v/>
      </c>
      <c r="Z610" s="11"/>
      <c r="AA610" s="10"/>
      <c r="AB610" s="10"/>
      <c r="AC610" s="10" t="str">
        <f>IF(C610=403,HEX2DEC(_xlfn.CONCAT(N610,M610,L610,K610))/1000,"")</f>
        <v/>
      </c>
      <c r="AD610" s="10"/>
      <c r="AE610" s="10"/>
      <c r="AF610" s="10"/>
      <c r="AG610" s="10"/>
      <c r="AH610" s="10"/>
      <c r="AI610" s="10"/>
      <c r="AJ610" s="11"/>
      <c r="AK610" s="10"/>
      <c r="AL610" s="10"/>
      <c r="AM610" s="10"/>
      <c r="AN610" s="10"/>
      <c r="AO610" s="10"/>
      <c r="AP610" s="10"/>
      <c r="AQ610" s="10"/>
      <c r="AR610" s="10"/>
    </row>
    <row r="611">
      <c r="A611" s="7">
        <f>'Filtered Data'!A610</f>
        <v>17273</v>
      </c>
      <c r="B611" s="7">
        <f>'Filtered Data'!B610</f>
        <v>1</v>
      </c>
      <c r="C611" s="7">
        <f>'Filtered Data'!C610</f>
        <v>300</v>
      </c>
      <c r="D611" s="7">
        <f>'Filtered Data'!D610</f>
        <v>0</v>
      </c>
      <c r="E611" s="7">
        <f>'Filtered Data'!E610</f>
        <v>0</v>
      </c>
      <c r="F611" s="7">
        <f>'Filtered Data'!F610</f>
        <v>8</v>
      </c>
      <c r="G611" s="7" t="str">
        <f>'Filtered Data'!G610</f>
        <v>03</v>
      </c>
      <c r="H611" s="7" t="str">
        <f>'Filtered Data'!H610</f>
        <v>5a</v>
      </c>
      <c r="I611" s="7" t="str">
        <f>'Filtered Data'!I610</f>
        <v>64</v>
      </c>
      <c r="J611" s="7" t="str">
        <f>'Filtered Data'!J610</f>
        <v>5a</v>
      </c>
      <c r="K611" s="7" t="str">
        <f>'Filtered Data'!K610</f>
        <v>41</v>
      </c>
      <c r="L611" s="7" t="str">
        <f>'Filtered Data'!L610</f>
        <v>00</v>
      </c>
      <c r="M611" s="7" t="str">
        <f>'Filtered Data'!M610</f>
        <v>32</v>
      </c>
      <c r="N611" s="7" t="str">
        <f>'Filtered Data'!N610</f>
        <v>64</v>
      </c>
      <c r="P611" s="9" t="e">
        <f t="shared" si="10"/>
        <v>#NUM!</v>
      </c>
      <c r="Q611" s="10"/>
      <c r="R611" s="10" t="str">
        <f>IF(C611=401,(HEX2DEC(_xlfn.CONCAT(H611,G611))/1000),"")</f>
        <v/>
      </c>
      <c r="S611" s="6">
        <f>HEX2DEC(_xlfn.CONCAT(N611,M611,L611,K611))</f>
        <v>1680998465</v>
      </c>
      <c r="T611" s="6">
        <f>IF(S611&gt;2147483647,S611-4294967296,S611)</f>
        <v>1680998465</v>
      </c>
      <c r="U611" s="6" t="str">
        <f>IF(C611=401,T611/1000,"")</f>
        <v/>
      </c>
      <c r="V611" s="10"/>
      <c r="W611" s="10"/>
      <c r="X611" s="10" t="str">
        <f>IF(C611=402,HEX2DEC(G611),"")</f>
        <v/>
      </c>
      <c r="Y611" s="10" t="str">
        <f>IF(C611=402,HEX2DEC(_xlfn.CONCAT(N611,M611,L611,K611))/1000,"")</f>
        <v/>
      </c>
      <c r="Z611" s="11"/>
      <c r="AA611" s="10"/>
      <c r="AB611" s="10"/>
      <c r="AC611" s="10" t="str">
        <f>IF(C611=403,HEX2DEC(_xlfn.CONCAT(N611,M611,L611,K611))/1000,"")</f>
        <v/>
      </c>
      <c r="AD611" s="10"/>
      <c r="AE611" s="10"/>
      <c r="AF611" s="10"/>
      <c r="AG611" s="10"/>
      <c r="AH611" s="10"/>
      <c r="AI611" s="10"/>
      <c r="AJ611" s="11"/>
      <c r="AK611" s="10"/>
      <c r="AL611" s="10"/>
      <c r="AM611" s="10"/>
      <c r="AN611" s="10"/>
      <c r="AO611" s="10"/>
      <c r="AP611" s="10"/>
      <c r="AQ611" s="10"/>
      <c r="AR611" s="10"/>
    </row>
    <row r="612">
      <c r="A612" s="7">
        <f>'Filtered Data'!A611</f>
        <v>17274</v>
      </c>
      <c r="B612" s="7">
        <f>'Filtered Data'!B611</f>
        <v>1</v>
      </c>
      <c r="C612" s="7">
        <f>'Filtered Data'!C611</f>
        <v>301</v>
      </c>
      <c r="D612" s="7">
        <f>'Filtered Data'!D611</f>
        <v>0</v>
      </c>
      <c r="E612" s="7">
        <f>'Filtered Data'!E611</f>
        <v>0</v>
      </c>
      <c r="F612" s="7">
        <f>'Filtered Data'!F611</f>
        <v>3</v>
      </c>
      <c r="G612" s="7" t="str">
        <f>'Filtered Data'!G611</f>
        <v>03</v>
      </c>
      <c r="H612" s="7" t="str">
        <f>'Filtered Data'!H611</f>
        <v>04</v>
      </c>
      <c r="I612" s="7" t="str">
        <f>'Filtered Data'!I611</f>
        <v>00</v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>IF(C612=401,(HEX2DEC(_xlfn.CONCAT(H612,G612))/1000),"")</f>
        <v/>
      </c>
      <c r="S612" s="6">
        <f>HEX2DEC(_xlfn.CONCAT(N612,M612,L612,K612))</f>
        <v>0</v>
      </c>
      <c r="T612" s="6">
        <f>IF(S612&gt;2147483647,S612-4294967296,S612)</f>
        <v>0</v>
      </c>
      <c r="U612" s="6" t="str">
        <f>IF(C612=401,T612/1000,"")</f>
        <v/>
      </c>
      <c r="V612" s="10"/>
      <c r="W612" s="10"/>
      <c r="X612" s="10" t="str">
        <f>IF(C612=402,HEX2DEC(G612),"")</f>
        <v/>
      </c>
      <c r="Y612" s="10" t="str">
        <f>IF(C612=402,HEX2DEC(_xlfn.CONCAT(N612,M612,L612,K612))/1000,"")</f>
        <v/>
      </c>
      <c r="Z612" s="11"/>
      <c r="AA612" s="10"/>
      <c r="AB612" s="10"/>
      <c r="AC612" s="10" t="str">
        <f>IF(C612=403,HEX2DEC(_xlfn.CONCAT(N612,M612,L612,K612))/1000,"")</f>
        <v/>
      </c>
      <c r="AD612" s="10"/>
      <c r="AE612" s="10"/>
      <c r="AF612" s="10"/>
      <c r="AG612" s="10"/>
      <c r="AH612" s="10"/>
      <c r="AI612" s="10"/>
      <c r="AJ612" s="11"/>
      <c r="AK612" s="10"/>
      <c r="AL612" s="10"/>
      <c r="AM612" s="10"/>
      <c r="AN612" s="10"/>
      <c r="AO612" s="10"/>
      <c r="AP612" s="10"/>
      <c r="AQ612" s="10"/>
      <c r="AR612" s="10"/>
    </row>
    <row r="613">
      <c r="A613" s="7">
        <f>'Filtered Data'!A612</f>
        <v>17281</v>
      </c>
      <c r="B613" s="7">
        <f>'Filtered Data'!B612</f>
        <v>0</v>
      </c>
      <c r="C613" s="7">
        <f>'Filtered Data'!C612</f>
        <v>400</v>
      </c>
      <c r="D613" s="7">
        <f>'Filtered Data'!D612</f>
        <v>0</v>
      </c>
      <c r="E613" s="7">
        <f>'Filtered Data'!E612</f>
        <v>0</v>
      </c>
      <c r="F613" s="7">
        <f>'Filtered Data'!F612</f>
        <v>8</v>
      </c>
      <c r="G613" s="7" t="str">
        <f>'Filtered Data'!G612</f>
        <v>01</v>
      </c>
      <c r="H613" s="7" t="str">
        <f>'Filtered Data'!H612</f>
        <v>00</v>
      </c>
      <c r="I613" s="7" t="str">
        <f>'Filtered Data'!I612</f>
        <v>c</v>
      </c>
      <c r="J613" s="7" t="str">
        <f>'Filtered Data'!J612</f>
        <v>00</v>
      </c>
      <c r="K613" s="7" t="str">
        <f>'Filtered Data'!K612</f>
        <v>00</v>
      </c>
      <c r="L613" s="7" t="str">
        <f>'Filtered Data'!L612</f>
        <v>00</v>
      </c>
      <c r="M613" s="7" t="str">
        <f>'Filtered Data'!M612</f>
        <v>00</v>
      </c>
      <c r="N613" s="7" t="str">
        <f>'Filtered Data'!N612</f>
        <v>00</v>
      </c>
      <c r="P613" s="9" t="e">
        <f t="shared" ref="P612:P675" si="11">HEX2DEC(_xlfn.CONCAT(G613:N613))</f>
        <v>#NUM!</v>
      </c>
      <c r="Q613" s="10"/>
      <c r="R613" s="10" t="str">
        <f>IF(C613=401,(HEX2DEC(_xlfn.CONCAT(H613,G613))/1000),"")</f>
        <v/>
      </c>
      <c r="S613" s="6">
        <f>HEX2DEC(_xlfn.CONCAT(N613,M613,L613,K613))</f>
        <v>0</v>
      </c>
      <c r="T613" s="6">
        <f>IF(S613&gt;2147483647,S613-4294967296,S613)</f>
        <v>0</v>
      </c>
      <c r="U613" s="6" t="str">
        <f>IF(C613=401,T613/1000,"")</f>
        <v/>
      </c>
      <c r="V613" s="10"/>
      <c r="W613" s="10"/>
      <c r="X613" s="10" t="str">
        <f>IF(C613=402,HEX2DEC(G613),"")</f>
        <v/>
      </c>
      <c r="Y613" s="10" t="str">
        <f>IF(C613=402,HEX2DEC(_xlfn.CONCAT(N613,M613,L613,K613))/1000,"")</f>
        <v/>
      </c>
      <c r="Z613" s="11"/>
      <c r="AA613" s="10"/>
      <c r="AB613" s="10"/>
      <c r="AC613" s="10" t="str">
        <f>IF(C613=403,HEX2DEC(_xlfn.CONCAT(N613,M613,L613,K613))/1000,"")</f>
        <v/>
      </c>
      <c r="AD613" s="10"/>
      <c r="AE613" s="10"/>
      <c r="AF613" s="10"/>
      <c r="AG613" s="10"/>
      <c r="AH613" s="10"/>
      <c r="AI613" s="10"/>
      <c r="AJ613" s="11"/>
      <c r="AK613" s="10"/>
      <c r="AL613" s="10"/>
      <c r="AM613" s="10"/>
      <c r="AN613" s="10"/>
      <c r="AO613" s="10"/>
      <c r="AP613" s="10"/>
      <c r="AQ613" s="10"/>
      <c r="AR613" s="10"/>
    </row>
    <row r="614">
      <c r="A614" s="7">
        <f>'Filtered Data'!A613</f>
        <v>17321</v>
      </c>
      <c r="B614" s="7">
        <f>'Filtered Data'!B613</f>
        <v>0</v>
      </c>
      <c r="C614" s="7">
        <f>'Filtered Data'!C613</f>
        <v>201</v>
      </c>
      <c r="D614" s="7">
        <f>'Filtered Data'!D613</f>
        <v>0</v>
      </c>
      <c r="E614" s="7">
        <f>'Filtered Data'!E613</f>
        <v>0</v>
      </c>
      <c r="F614" s="7">
        <f>'Filtered Data'!F613</f>
        <v>6</v>
      </c>
      <c r="G614" s="7" t="str">
        <f>'Filtered Data'!G613</f>
        <v>32</v>
      </c>
      <c r="H614" s="7" t="str">
        <f>'Filtered Data'!H613</f>
        <v>00</v>
      </c>
      <c r="I614" s="7" t="str">
        <f>'Filtered Data'!I613</f>
        <v>00</v>
      </c>
      <c r="J614" s="7" t="str">
        <f>'Filtered Data'!J613</f>
        <v>00</v>
      </c>
      <c r="K614" s="7" t="str">
        <f>'Filtered Data'!K613</f>
        <v>62</v>
      </c>
      <c r="L614" s="7" t="str">
        <f>'Filtered Data'!L613</f>
        <v>00</v>
      </c>
      <c r="M614" s="7" t="str">
        <f>'Filtered Data'!M613</f>
        <v/>
      </c>
      <c r="N614" s="7" t="str">
        <f>'Filtered Data'!N613</f>
        <v/>
      </c>
      <c r="P614" s="9" t="e">
        <f t="shared" si="11"/>
        <v>#NUM!</v>
      </c>
      <c r="Q614" s="10"/>
      <c r="R614" s="10" t="str">
        <f>IF(C614=401,(HEX2DEC(_xlfn.CONCAT(H614,G614))/1000),"")</f>
        <v/>
      </c>
      <c r="S614" s="6">
        <f>HEX2DEC(_xlfn.CONCAT(N614,M614,L614,K614))</f>
        <v>98</v>
      </c>
      <c r="T614" s="6">
        <f>IF(S614&gt;2147483647,S614-4294967296,S614)</f>
        <v>98</v>
      </c>
      <c r="U614" s="6" t="str">
        <f>IF(C614=401,T614/1000,"")</f>
        <v/>
      </c>
      <c r="V614" s="10"/>
      <c r="W614" s="10"/>
      <c r="X614" s="10" t="str">
        <f>IF(C614=402,HEX2DEC(G614),"")</f>
        <v/>
      </c>
      <c r="Y614" s="10" t="str">
        <f>IF(C614=402,HEX2DEC(_xlfn.CONCAT(N614,M614,L614,K614))/1000,"")</f>
        <v/>
      </c>
      <c r="Z614" s="11"/>
      <c r="AA614" s="10"/>
      <c r="AB614" s="10"/>
      <c r="AC614" s="10" t="str">
        <f>IF(C614=403,HEX2DEC(_xlfn.CONCAT(N614,M614,L614,K614))/1000,"")</f>
        <v/>
      </c>
      <c r="AD614" s="10"/>
      <c r="AE614" s="10"/>
      <c r="AF614" s="10"/>
      <c r="AG614" s="10"/>
      <c r="AH614" s="10"/>
      <c r="AI614" s="10"/>
      <c r="AJ614" s="11"/>
      <c r="AK614" s="10"/>
      <c r="AL614" s="10"/>
      <c r="AM614" s="10"/>
      <c r="AN614" s="10"/>
      <c r="AO614" s="10"/>
      <c r="AP614" s="10"/>
      <c r="AQ614" s="10"/>
      <c r="AR614" s="10"/>
    </row>
    <row r="615">
      <c r="A615" s="7">
        <f>'Filtered Data'!A614</f>
        <v>17322</v>
      </c>
      <c r="B615" s="7">
        <f>'Filtered Data'!B614</f>
        <v>1</v>
      </c>
      <c r="C615" s="7">
        <f>'Filtered Data'!C614</f>
        <v>300</v>
      </c>
      <c r="D615" s="7">
        <f>'Filtered Data'!D614</f>
        <v>0</v>
      </c>
      <c r="E615" s="7">
        <f>'Filtered Data'!E614</f>
        <v>0</v>
      </c>
      <c r="F615" s="7">
        <f>'Filtered Data'!F614</f>
        <v>8</v>
      </c>
      <c r="G615" s="7" t="str">
        <f>'Filtered Data'!G614</f>
        <v>03</v>
      </c>
      <c r="H615" s="7" t="str">
        <f>'Filtered Data'!H614</f>
        <v>5a</v>
      </c>
      <c r="I615" s="7" t="str">
        <f>'Filtered Data'!I614</f>
        <v>64</v>
      </c>
      <c r="J615" s="7" t="str">
        <f>'Filtered Data'!J614</f>
        <v>5a</v>
      </c>
      <c r="K615" s="7" t="str">
        <f>'Filtered Data'!K614</f>
        <v>41</v>
      </c>
      <c r="L615" s="7" t="str">
        <f>'Filtered Data'!L614</f>
        <v>00</v>
      </c>
      <c r="M615" s="7" t="str">
        <f>'Filtered Data'!M614</f>
        <v>32</v>
      </c>
      <c r="N615" s="7" t="str">
        <f>'Filtered Data'!N614</f>
        <v>65</v>
      </c>
      <c r="P615" s="9" t="e">
        <f t="shared" si="11"/>
        <v>#NUM!</v>
      </c>
      <c r="Q615" s="10"/>
      <c r="R615" s="10" t="str">
        <f>IF(C615=401,(HEX2DEC(_xlfn.CONCAT(H615,G615))/1000),"")</f>
        <v/>
      </c>
      <c r="S615" s="6">
        <f>HEX2DEC(_xlfn.CONCAT(N615,M615,L615,K615))</f>
        <v>1697775681</v>
      </c>
      <c r="T615" s="6">
        <f>IF(S615&gt;2147483647,S615-4294967296,S615)</f>
        <v>1697775681</v>
      </c>
      <c r="U615" s="6" t="str">
        <f>IF(C615=401,T615/1000,"")</f>
        <v/>
      </c>
      <c r="V615" s="10"/>
      <c r="W615" s="10"/>
      <c r="X615" s="10" t="str">
        <f>IF(C615=402,HEX2DEC(G615),"")</f>
        <v/>
      </c>
      <c r="Y615" s="10" t="str">
        <f>IF(C615=402,HEX2DEC(_xlfn.CONCAT(N615,M615,L615,K615))/1000,"")</f>
        <v/>
      </c>
      <c r="Z615" s="11"/>
      <c r="AA615" s="10"/>
      <c r="AB615" s="10"/>
      <c r="AC615" s="10" t="str">
        <f>IF(C615=403,HEX2DEC(_xlfn.CONCAT(N615,M615,L615,K615))/1000,"")</f>
        <v/>
      </c>
      <c r="AD615" s="10"/>
      <c r="AE615" s="10"/>
      <c r="AF615" s="10"/>
      <c r="AG615" s="10"/>
      <c r="AH615" s="10"/>
      <c r="AI615" s="10"/>
      <c r="AJ615" s="11"/>
      <c r="AK615" s="10"/>
      <c r="AL615" s="10"/>
      <c r="AM615" s="10"/>
      <c r="AN615" s="10"/>
      <c r="AO615" s="10"/>
      <c r="AP615" s="10"/>
      <c r="AQ615" s="10"/>
      <c r="AR615" s="10"/>
    </row>
    <row r="616">
      <c r="A616" s="7">
        <f>'Filtered Data'!A615</f>
        <v>17323</v>
      </c>
      <c r="B616" s="7">
        <f>'Filtered Data'!B615</f>
        <v>1</v>
      </c>
      <c r="C616" s="7">
        <f>'Filtered Data'!C615</f>
        <v>301</v>
      </c>
      <c r="D616" s="7">
        <f>'Filtered Data'!D615</f>
        <v>0</v>
      </c>
      <c r="E616" s="7">
        <f>'Filtered Data'!E615</f>
        <v>0</v>
      </c>
      <c r="F616" s="7">
        <f>'Filtered Data'!F615</f>
        <v>3</v>
      </c>
      <c r="G616" s="7" t="str">
        <f>'Filtered Data'!G615</f>
        <v>54</v>
      </c>
      <c r="H616" s="7" t="str">
        <f>'Filtered Data'!H615</f>
        <v>05</v>
      </c>
      <c r="I616" s="7" t="str">
        <f>'Filtered Data'!I615</f>
        <v>00</v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>IF(C616=401,(HEX2DEC(_xlfn.CONCAT(H616,G616))/1000),"")</f>
        <v/>
      </c>
      <c r="S616" s="6">
        <f>HEX2DEC(_xlfn.CONCAT(N616,M616,L616,K616))</f>
        <v>0</v>
      </c>
      <c r="T616" s="6">
        <f>IF(S616&gt;2147483647,S616-4294967296,S616)</f>
        <v>0</v>
      </c>
      <c r="U616" s="6" t="str">
        <f>IF(C616=401,T616/1000,"")</f>
        <v/>
      </c>
      <c r="V616" s="10"/>
      <c r="W616" s="10"/>
      <c r="X616" s="10" t="str">
        <f>IF(C616=402,HEX2DEC(G616),"")</f>
        <v/>
      </c>
      <c r="Y616" s="10" t="str">
        <f>IF(C616=402,HEX2DEC(_xlfn.CONCAT(N616,M616,L616,K616))/1000,"")</f>
        <v/>
      </c>
      <c r="Z616" s="11"/>
      <c r="AA616" s="10"/>
      <c r="AB616" s="10"/>
      <c r="AC616" s="10" t="str">
        <f>IF(C616=403,HEX2DEC(_xlfn.CONCAT(N616,M616,L616,K616))/1000,"")</f>
        <v/>
      </c>
      <c r="AD616" s="10"/>
      <c r="AE616" s="10"/>
      <c r="AF616" s="10"/>
      <c r="AG616" s="10"/>
      <c r="AH616" s="10"/>
      <c r="AI616" s="10"/>
      <c r="AJ616" s="11"/>
      <c r="AK616" s="10"/>
      <c r="AL616" s="10"/>
      <c r="AM616" s="10"/>
      <c r="AN616" s="10"/>
      <c r="AO616" s="10"/>
      <c r="AP616" s="10"/>
      <c r="AQ616" s="10"/>
      <c r="AR616" s="10"/>
    </row>
    <row r="617">
      <c r="A617" s="7">
        <f>'Filtered Data'!A616</f>
        <v>17333</v>
      </c>
      <c r="B617" s="7">
        <f>'Filtered Data'!B616</f>
        <v>0</v>
      </c>
      <c r="C617" s="7">
        <f>'Filtered Data'!C616</f>
        <v>203</v>
      </c>
      <c r="D617" s="7">
        <f>'Filtered Data'!D616</f>
        <v>0</v>
      </c>
      <c r="E617" s="7">
        <f>'Filtered Data'!E616</f>
        <v>0</v>
      </c>
      <c r="F617" s="7">
        <f>'Filtered Data'!F616</f>
        <v>8</v>
      </c>
      <c r="G617" s="7" t="str">
        <f>'Filtered Data'!G616</f>
        <v>02</v>
      </c>
      <c r="H617" s="7" t="str">
        <f>'Filtered Data'!H616</f>
        <v>05</v>
      </c>
      <c r="I617" s="7" t="str">
        <f>'Filtered Data'!I616</f>
        <v>00</v>
      </c>
      <c r="J617" s="7" t="str">
        <f>'Filtered Data'!J616</f>
        <v>00</v>
      </c>
      <c r="K617" s="7" t="str">
        <f>'Filtered Data'!K616</f>
        <v>00</v>
      </c>
      <c r="L617" s="7" t="str">
        <f>'Filtered Data'!L616</f>
        <v>00</v>
      </c>
      <c r="M617" s="7" t="str">
        <f>'Filtered Data'!M616</f>
        <v>00</v>
      </c>
      <c r="N617" s="7" t="str">
        <f>'Filtered Data'!N616</f>
        <v>00</v>
      </c>
      <c r="P617" s="9" t="e">
        <f t="shared" si="11"/>
        <v>#NUM!</v>
      </c>
      <c r="Q617" s="10"/>
      <c r="R617" s="10" t="str">
        <f>IF(C617=401,(HEX2DEC(_xlfn.CONCAT(H617,G617))/1000),"")</f>
        <v/>
      </c>
      <c r="S617" s="6">
        <f>HEX2DEC(_xlfn.CONCAT(N617,M617,L617,K617))</f>
        <v>0</v>
      </c>
      <c r="T617" s="6">
        <f>IF(S617&gt;2147483647,S617-4294967296,S617)</f>
        <v>0</v>
      </c>
      <c r="U617" s="6" t="str">
        <f>IF(C617=401,T617/1000,"")</f>
        <v/>
      </c>
      <c r="V617" s="10"/>
      <c r="W617" s="10"/>
      <c r="X617" s="10" t="str">
        <f>IF(C617=402,HEX2DEC(G617),"")</f>
        <v/>
      </c>
      <c r="Y617" s="10" t="str">
        <f>IF(C617=402,HEX2DEC(_xlfn.CONCAT(N617,M617,L617,K617))/1000,"")</f>
        <v/>
      </c>
      <c r="Z617" s="11"/>
      <c r="AA617" s="10"/>
      <c r="AB617" s="10"/>
      <c r="AC617" s="10" t="str">
        <f>IF(C617=403,HEX2DEC(_xlfn.CONCAT(N617,M617,L617,K617))/1000,"")</f>
        <v/>
      </c>
      <c r="AD617" s="10"/>
      <c r="AE617" s="10"/>
      <c r="AF617" s="10"/>
      <c r="AG617" s="10"/>
      <c r="AH617" s="10"/>
      <c r="AI617" s="10"/>
      <c r="AJ617" s="11"/>
      <c r="AK617" s="10"/>
      <c r="AL617" s="10"/>
      <c r="AM617" s="10"/>
      <c r="AN617" s="10"/>
      <c r="AO617" s="10"/>
      <c r="AP617" s="10"/>
      <c r="AQ617" s="10"/>
      <c r="AR617" s="10"/>
    </row>
    <row r="618">
      <c r="A618" s="7">
        <f>'Filtered Data'!A617</f>
        <v>17341</v>
      </c>
      <c r="B618" s="7">
        <f>'Filtered Data'!B617</f>
        <v>0</v>
      </c>
      <c r="C618" s="7">
        <f>'Filtered Data'!C617</f>
        <v>401</v>
      </c>
      <c r="D618" s="7">
        <f>'Filtered Data'!D617</f>
        <v>0</v>
      </c>
      <c r="E618" s="7">
        <f>'Filtered Data'!E617</f>
        <v>0</v>
      </c>
      <c r="F618" s="7">
        <f>'Filtered Data'!F617</f>
        <v>8</v>
      </c>
      <c r="G618" s="7" t="str">
        <f>'Filtered Data'!G617</f>
        <v>48</v>
      </c>
      <c r="H618" s="7" t="str">
        <f>'Filtered Data'!H617</f>
        <v>9a</v>
      </c>
      <c r="I618" s="7" t="str">
        <f>'Filtered Data'!I617</f>
        <v>00</v>
      </c>
      <c r="J618" s="7" t="str">
        <f>'Filtered Data'!J617</f>
        <v>00</v>
      </c>
      <c r="K618" s="7" t="str">
        <f>'Filtered Data'!K617</f>
        <v>bd</v>
      </c>
      <c r="L618" s="7" t="str">
        <f>'Filtered Data'!L617</f>
        <v>01</v>
      </c>
      <c r="M618" s="7" t="str">
        <f>'Filtered Data'!M617</f>
        <v>00</v>
      </c>
      <c r="N618" s="7" t="str">
        <f>'Filtered Data'!N617</f>
        <v>00</v>
      </c>
      <c r="P618" s="9" t="e">
        <f t="shared" si="11"/>
        <v>#NUM!</v>
      </c>
      <c r="Q618" s="10"/>
      <c r="R618" s="10">
        <f>IF(C618=401,(HEX2DEC(_xlfn.CONCAT(H618,G618))/1000),"")</f>
        <v>39.496000000000002</v>
      </c>
      <c r="S618" s="6">
        <f>HEX2DEC(_xlfn.CONCAT(N618,M618,L618,K618))</f>
        <v>445</v>
      </c>
      <c r="T618" s="6">
        <f>IF(S618&gt;2147483647,S618-4294967296,S618)</f>
        <v>445</v>
      </c>
      <c r="U618" s="6">
        <f>IF(C618=401,T618/1000,"")</f>
        <v>0.44500000000000001</v>
      </c>
      <c r="V618" s="10"/>
      <c r="W618" s="10"/>
      <c r="X618" s="10" t="str">
        <f>IF(C618=402,HEX2DEC(G618),"")</f>
        <v/>
      </c>
      <c r="Y618" s="10" t="str">
        <f>IF(C618=402,HEX2DEC(_xlfn.CONCAT(N618,M618,L618,K618))/1000,"")</f>
        <v/>
      </c>
      <c r="Z618" s="11"/>
      <c r="AA618" s="10"/>
      <c r="AB618" s="10"/>
      <c r="AC618" s="10" t="str">
        <f>IF(C618=403,HEX2DEC(_xlfn.CONCAT(N618,M618,L618,K618))/1000,"")</f>
        <v/>
      </c>
      <c r="AD618" s="10"/>
      <c r="AE618" s="10"/>
      <c r="AF618" s="10"/>
      <c r="AG618" s="10"/>
      <c r="AH618" s="10"/>
      <c r="AI618" s="10"/>
      <c r="AJ618" s="11"/>
      <c r="AK618" s="10"/>
      <c r="AL618" s="10"/>
      <c r="AM618" s="10"/>
      <c r="AN618" s="10"/>
      <c r="AO618" s="10"/>
      <c r="AP618" s="10"/>
      <c r="AQ618" s="10"/>
      <c r="AR618" s="10"/>
    </row>
    <row r="619">
      <c r="A619" s="7">
        <f>'Filtered Data'!A618</f>
        <v>17345</v>
      </c>
      <c r="B619" s="7">
        <f>'Filtered Data'!B618</f>
        <v>0</v>
      </c>
      <c r="C619" s="7">
        <f>'Filtered Data'!C618</f>
        <v>400</v>
      </c>
      <c r="D619" s="7">
        <f>'Filtered Data'!D618</f>
        <v>0</v>
      </c>
      <c r="E619" s="7">
        <f>'Filtered Data'!E618</f>
        <v>0</v>
      </c>
      <c r="F619" s="7">
        <f>'Filtered Data'!F618</f>
        <v>8</v>
      </c>
      <c r="G619" s="7" t="str">
        <f>'Filtered Data'!G618</f>
        <v>01</v>
      </c>
      <c r="H619" s="7" t="str">
        <f>'Filtered Data'!H618</f>
        <v>00</v>
      </c>
      <c r="I619" s="7" t="str">
        <f>'Filtered Data'!I618</f>
        <v>2c</v>
      </c>
      <c r="J619" s="7" t="str">
        <f>'Filtered Data'!J618</f>
        <v>00</v>
      </c>
      <c r="K619" s="7" t="str">
        <f>'Filtered Data'!K618</f>
        <v>00</v>
      </c>
      <c r="L619" s="7" t="str">
        <f>'Filtered Data'!L618</f>
        <v>00</v>
      </c>
      <c r="M619" s="7" t="str">
        <f>'Filtered Data'!M618</f>
        <v>00</v>
      </c>
      <c r="N619" s="7" t="str">
        <f>'Filtered Data'!N618</f>
        <v>00</v>
      </c>
      <c r="P619" s="9" t="e">
        <f t="shared" si="11"/>
        <v>#NUM!</v>
      </c>
      <c r="Q619" s="10"/>
      <c r="R619" s="10" t="str">
        <f>IF(C619=401,(HEX2DEC(_xlfn.CONCAT(H619,G619))/1000),"")</f>
        <v/>
      </c>
      <c r="S619" s="6">
        <f>HEX2DEC(_xlfn.CONCAT(N619,M619,L619,K619))</f>
        <v>0</v>
      </c>
      <c r="T619" s="6">
        <f>IF(S619&gt;2147483647,S619-4294967296,S619)</f>
        <v>0</v>
      </c>
      <c r="U619" s="6" t="str">
        <f>IF(C619=401,T619/1000,"")</f>
        <v/>
      </c>
      <c r="V619" s="10"/>
      <c r="W619" s="10"/>
      <c r="X619" s="10" t="str">
        <f>IF(C619=402,HEX2DEC(G619),"")</f>
        <v/>
      </c>
      <c r="Y619" s="10" t="str">
        <f>IF(C619=402,HEX2DEC(_xlfn.CONCAT(N619,M619,L619,K619))/1000,"")</f>
        <v/>
      </c>
      <c r="Z619" s="11"/>
      <c r="AA619" s="10"/>
      <c r="AB619" s="10"/>
      <c r="AC619" s="10" t="str">
        <f>IF(C619=403,HEX2DEC(_xlfn.CONCAT(N619,M619,L619,K619))/1000,"")</f>
        <v/>
      </c>
      <c r="AD619" s="10"/>
      <c r="AE619" s="10"/>
      <c r="AF619" s="10"/>
      <c r="AG619" s="10"/>
      <c r="AH619" s="10"/>
      <c r="AI619" s="10"/>
      <c r="AJ619" s="11"/>
      <c r="AK619" s="10"/>
      <c r="AL619" s="10"/>
      <c r="AM619" s="10"/>
      <c r="AN619" s="10"/>
      <c r="AO619" s="10"/>
      <c r="AP619" s="10"/>
      <c r="AQ619" s="10"/>
      <c r="AR619" s="10"/>
    </row>
    <row r="620">
      <c r="A620" s="7">
        <f>'Filtered Data'!A619</f>
        <v>17357</v>
      </c>
      <c r="B620" s="7">
        <f>'Filtered Data'!B619</f>
        <v>0</v>
      </c>
      <c r="C620" s="7">
        <f>'Filtered Data'!C619</f>
        <v>201</v>
      </c>
      <c r="D620" s="7">
        <f>'Filtered Data'!D619</f>
        <v>0</v>
      </c>
      <c r="E620" s="7">
        <f>'Filtered Data'!E619</f>
        <v>0</v>
      </c>
      <c r="F620" s="7">
        <f>'Filtered Data'!F619</f>
        <v>6</v>
      </c>
      <c r="G620" s="7" t="str">
        <f>'Filtered Data'!G619</f>
        <v>3a</v>
      </c>
      <c r="H620" s="7" t="str">
        <f>'Filtered Data'!H619</f>
        <v>02</v>
      </c>
      <c r="I620" s="7" t="str">
        <f>'Filtered Data'!I619</f>
        <v>00</v>
      </c>
      <c r="J620" s="7" t="str">
        <f>'Filtered Data'!J619</f>
        <v>00</v>
      </c>
      <c r="K620" s="7" t="str">
        <f>'Filtered Data'!K619</f>
        <v>62</v>
      </c>
      <c r="L620" s="7" t="str">
        <f>'Filtered Data'!L619</f>
        <v>00</v>
      </c>
      <c r="M620" s="7" t="str">
        <f>'Filtered Data'!M619</f>
        <v/>
      </c>
      <c r="N620" s="7" t="str">
        <f>'Filtered Data'!N619</f>
        <v/>
      </c>
      <c r="P620" s="9" t="e">
        <f t="shared" si="11"/>
        <v>#NUM!</v>
      </c>
      <c r="Q620" s="10"/>
      <c r="R620" s="10" t="str">
        <f>IF(C620=401,(HEX2DEC(_xlfn.CONCAT(H620,G620))/1000),"")</f>
        <v/>
      </c>
      <c r="S620" s="6">
        <f>HEX2DEC(_xlfn.CONCAT(N620,M620,L620,K620))</f>
        <v>98</v>
      </c>
      <c r="T620" s="6">
        <f>IF(S620&gt;2147483647,S620-4294967296,S620)</f>
        <v>98</v>
      </c>
      <c r="U620" s="6" t="str">
        <f>IF(C620=401,T620/1000,"")</f>
        <v/>
      </c>
      <c r="V620" s="10"/>
      <c r="W620" s="10"/>
      <c r="X620" s="10" t="str">
        <f>IF(C620=402,HEX2DEC(G620),"")</f>
        <v/>
      </c>
      <c r="Y620" s="10" t="str">
        <f>IF(C620=402,HEX2DEC(_xlfn.CONCAT(N620,M620,L620,K620))/1000,"")</f>
        <v/>
      </c>
      <c r="Z620" s="11"/>
      <c r="AA620" s="10"/>
      <c r="AB620" s="10"/>
      <c r="AC620" s="10" t="str">
        <f>IF(C620=403,HEX2DEC(_xlfn.CONCAT(N620,M620,L620,K620))/1000,"")</f>
        <v/>
      </c>
      <c r="AD620" s="10"/>
      <c r="AE620" s="10"/>
      <c r="AF620" s="10"/>
      <c r="AG620" s="10"/>
      <c r="AH620" s="10"/>
      <c r="AI620" s="10"/>
      <c r="AJ620" s="11"/>
      <c r="AK620" s="10"/>
      <c r="AL620" s="10"/>
      <c r="AM620" s="10"/>
      <c r="AN620" s="10"/>
      <c r="AO620" s="10"/>
      <c r="AP620" s="10"/>
      <c r="AQ620" s="10"/>
      <c r="AR620" s="10"/>
    </row>
    <row r="621">
      <c r="A621" s="7">
        <f>'Filtered Data'!A620</f>
        <v>17361</v>
      </c>
      <c r="B621" s="7">
        <f>'Filtered Data'!B620</f>
        <v>0</v>
      </c>
      <c r="C621" s="7">
        <f>'Filtered Data'!C620</f>
        <v>203</v>
      </c>
      <c r="D621" s="7">
        <f>'Filtered Data'!D620</f>
        <v>0</v>
      </c>
      <c r="E621" s="7">
        <f>'Filtered Data'!E620</f>
        <v>0</v>
      </c>
      <c r="F621" s="7">
        <f>'Filtered Data'!F620</f>
        <v>8</v>
      </c>
      <c r="G621" s="7" t="str">
        <f>'Filtered Data'!G620</f>
        <v>c0</v>
      </c>
      <c r="H621" s="7" t="str">
        <f>'Filtered Data'!H620</f>
        <v>05</v>
      </c>
      <c r="I621" s="7" t="str">
        <f>'Filtered Data'!I620</f>
        <v>00</v>
      </c>
      <c r="J621" s="7" t="str">
        <f>'Filtered Data'!J620</f>
        <v>00</v>
      </c>
      <c r="K621" s="7" t="str">
        <f>'Filtered Data'!K620</f>
        <v>00</v>
      </c>
      <c r="L621" s="7" t="str">
        <f>'Filtered Data'!L620</f>
        <v>00</v>
      </c>
      <c r="M621" s="7" t="str">
        <f>'Filtered Data'!M620</f>
        <v>00</v>
      </c>
      <c r="N621" s="7" t="str">
        <f>'Filtered Data'!N620</f>
        <v>00</v>
      </c>
      <c r="P621" s="9" t="e">
        <f t="shared" si="11"/>
        <v>#NUM!</v>
      </c>
      <c r="Q621" s="10"/>
      <c r="R621" s="10" t="str">
        <f>IF(C621=401,(HEX2DEC(_xlfn.CONCAT(H621,G621))/1000),"")</f>
        <v/>
      </c>
      <c r="S621" s="6">
        <f>HEX2DEC(_xlfn.CONCAT(N621,M621,L621,K621))</f>
        <v>0</v>
      </c>
      <c r="T621" s="6">
        <f>IF(S621&gt;2147483647,S621-4294967296,S621)</f>
        <v>0</v>
      </c>
      <c r="U621" s="6" t="str">
        <f>IF(C621=401,T621/1000,"")</f>
        <v/>
      </c>
      <c r="V621" s="10"/>
      <c r="W621" s="10"/>
      <c r="X621" s="10" t="str">
        <f>IF(C621=402,HEX2DEC(G621),"")</f>
        <v/>
      </c>
      <c r="Y621" s="10" t="str">
        <f>IF(C621=402,HEX2DEC(_xlfn.CONCAT(N621,M621,L621,K621))/1000,"")</f>
        <v/>
      </c>
      <c r="Z621" s="11"/>
      <c r="AA621" s="10"/>
      <c r="AB621" s="10"/>
      <c r="AC621" s="10" t="str">
        <f>IF(C621=403,HEX2DEC(_xlfn.CONCAT(N621,M621,L621,K621))/1000,"")</f>
        <v/>
      </c>
      <c r="AD621" s="10"/>
      <c r="AE621" s="10"/>
      <c r="AF621" s="10"/>
      <c r="AG621" s="10"/>
      <c r="AH621" s="10"/>
      <c r="AI621" s="10"/>
      <c r="AJ621" s="11"/>
      <c r="AK621" s="10"/>
      <c r="AL621" s="10"/>
      <c r="AM621" s="10"/>
      <c r="AN621" s="10"/>
      <c r="AO621" s="10"/>
      <c r="AP621" s="10"/>
      <c r="AQ621" s="10"/>
      <c r="AR621" s="10"/>
    </row>
    <row r="622">
      <c r="A622" s="7">
        <f>'Filtered Data'!A621</f>
        <v>17373</v>
      </c>
      <c r="B622" s="7">
        <f>'Filtered Data'!B621</f>
        <v>1</v>
      </c>
      <c r="C622" s="7">
        <f>'Filtered Data'!C621</f>
        <v>300</v>
      </c>
      <c r="D622" s="7">
        <f>'Filtered Data'!D621</f>
        <v>0</v>
      </c>
      <c r="E622" s="7">
        <f>'Filtered Data'!E621</f>
        <v>0</v>
      </c>
      <c r="F622" s="7">
        <f>'Filtered Data'!F621</f>
        <v>8</v>
      </c>
      <c r="G622" s="7" t="str">
        <f>'Filtered Data'!G621</f>
        <v>03</v>
      </c>
      <c r="H622" s="7" t="str">
        <f>'Filtered Data'!H621</f>
        <v>5a</v>
      </c>
      <c r="I622" s="7" t="str">
        <f>'Filtered Data'!I621</f>
        <v>64</v>
      </c>
      <c r="J622" s="7" t="str">
        <f>'Filtered Data'!J621</f>
        <v>5a</v>
      </c>
      <c r="K622" s="7" t="str">
        <f>'Filtered Data'!K621</f>
        <v>41</v>
      </c>
      <c r="L622" s="7" t="str">
        <f>'Filtered Data'!L621</f>
        <v>00</v>
      </c>
      <c r="M622" s="7" t="str">
        <f>'Filtered Data'!M621</f>
        <v>32</v>
      </c>
      <c r="N622" s="7" t="str">
        <f>'Filtered Data'!N621</f>
        <v>66</v>
      </c>
      <c r="P622" s="9" t="e">
        <f t="shared" si="11"/>
        <v>#NUM!</v>
      </c>
      <c r="Q622" s="10"/>
      <c r="R622" s="10" t="str">
        <f>IF(C622=401,(HEX2DEC(_xlfn.CONCAT(H622,G622))/1000),"")</f>
        <v/>
      </c>
      <c r="S622" s="6">
        <f>HEX2DEC(_xlfn.CONCAT(N622,M622,L622,K622))</f>
        <v>1714552897</v>
      </c>
      <c r="T622" s="6">
        <f>IF(S622&gt;2147483647,S622-4294967296,S622)</f>
        <v>1714552897</v>
      </c>
      <c r="U622" s="6" t="str">
        <f>IF(C622=401,T622/1000,"")</f>
        <v/>
      </c>
      <c r="V622" s="10"/>
      <c r="W622" s="10"/>
      <c r="X622" s="10" t="str">
        <f>IF(C622=402,HEX2DEC(G622),"")</f>
        <v/>
      </c>
      <c r="Y622" s="10" t="str">
        <f>IF(C622=402,HEX2DEC(_xlfn.CONCAT(N622,M622,L622,K622))/1000,"")</f>
        <v/>
      </c>
      <c r="Z622" s="11"/>
      <c r="AA622" s="10"/>
      <c r="AB622" s="10"/>
      <c r="AC622" s="10" t="str">
        <f>IF(C622=403,HEX2DEC(_xlfn.CONCAT(N622,M622,L622,K622))/1000,"")</f>
        <v/>
      </c>
      <c r="AD622" s="10"/>
      <c r="AE622" s="10"/>
      <c r="AF622" s="10"/>
      <c r="AG622" s="10"/>
      <c r="AH622" s="10"/>
      <c r="AI622" s="10"/>
      <c r="AJ622" s="11"/>
      <c r="AK622" s="10"/>
      <c r="AL622" s="10"/>
      <c r="AM622" s="10"/>
      <c r="AN622" s="10"/>
      <c r="AO622" s="10"/>
      <c r="AP622" s="10"/>
      <c r="AQ622" s="10"/>
      <c r="AR622" s="10"/>
    </row>
    <row r="623">
      <c r="A623" s="7">
        <f>'Filtered Data'!A622</f>
        <v>17374</v>
      </c>
      <c r="B623" s="7">
        <f>'Filtered Data'!B622</f>
        <v>1</v>
      </c>
      <c r="C623" s="7">
        <f>'Filtered Data'!C622</f>
        <v>301</v>
      </c>
      <c r="D623" s="7">
        <f>'Filtered Data'!D622</f>
        <v>0</v>
      </c>
      <c r="E623" s="7">
        <f>'Filtered Data'!E622</f>
        <v>0</v>
      </c>
      <c r="F623" s="7">
        <f>'Filtered Data'!F622</f>
        <v>3</v>
      </c>
      <c r="G623" s="7" t="str">
        <f>'Filtered Data'!G622</f>
        <v>f5</v>
      </c>
      <c r="H623" s="7" t="str">
        <f>'Filtered Data'!H622</f>
        <v>06</v>
      </c>
      <c r="I623" s="7" t="str">
        <f>'Filtered Data'!I622</f>
        <v>00</v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>IF(C623=401,(HEX2DEC(_xlfn.CONCAT(H623,G623))/1000),"")</f>
        <v/>
      </c>
      <c r="S623" s="6">
        <f>HEX2DEC(_xlfn.CONCAT(N623,M623,L623,K623))</f>
        <v>0</v>
      </c>
      <c r="T623" s="6">
        <f>IF(S623&gt;2147483647,S623-4294967296,S623)</f>
        <v>0</v>
      </c>
      <c r="U623" s="6" t="str">
        <f>IF(C623=401,T623/1000,"")</f>
        <v/>
      </c>
      <c r="V623" s="10"/>
      <c r="W623" s="10"/>
      <c r="X623" s="10" t="str">
        <f>IF(C623=402,HEX2DEC(G623),"")</f>
        <v/>
      </c>
      <c r="Y623" s="10" t="str">
        <f>IF(C623=402,HEX2DEC(_xlfn.CONCAT(N623,M623,L623,K623))/1000,"")</f>
        <v/>
      </c>
      <c r="Z623" s="11"/>
      <c r="AA623" s="10"/>
      <c r="AB623" s="10"/>
      <c r="AC623" s="10" t="str">
        <f>IF(C623=403,HEX2DEC(_xlfn.CONCAT(N623,M623,L623,K623))/1000,"")</f>
        <v/>
      </c>
      <c r="AD623" s="10"/>
      <c r="AE623" s="10"/>
      <c r="AF623" s="10"/>
      <c r="AG623" s="10"/>
      <c r="AH623" s="10"/>
      <c r="AI623" s="10"/>
      <c r="AJ623" s="11"/>
      <c r="AK623" s="10"/>
      <c r="AL623" s="10"/>
      <c r="AM623" s="10"/>
      <c r="AN623" s="10"/>
      <c r="AO623" s="10"/>
      <c r="AP623" s="10"/>
      <c r="AQ623" s="10"/>
      <c r="AR623" s="10"/>
    </row>
    <row r="624">
      <c r="A624" s="7">
        <f>'Filtered Data'!A623</f>
        <v>17381</v>
      </c>
      <c r="B624" s="7">
        <f>'Filtered Data'!B623</f>
        <v>0</v>
      </c>
      <c r="C624" s="7">
        <f>'Filtered Data'!C623</f>
        <v>403</v>
      </c>
      <c r="D624" s="7">
        <f>'Filtered Data'!D623</f>
        <v>0</v>
      </c>
      <c r="E624" s="7">
        <f>'Filtered Data'!E623</f>
        <v>0</v>
      </c>
      <c r="F624" s="7">
        <f>'Filtered Data'!F623</f>
        <v>8</v>
      </c>
      <c r="G624" s="7" t="str">
        <f>'Filtered Data'!G623</f>
        <v>63</v>
      </c>
      <c r="H624" s="7" t="str">
        <f>'Filtered Data'!H623</f>
        <v>00</v>
      </c>
      <c r="I624" s="7" t="str">
        <f>'Filtered Data'!I623</f>
        <v>00</v>
      </c>
      <c r="J624" s="7" t="str">
        <f>'Filtered Data'!J623</f>
        <v>00</v>
      </c>
      <c r="K624" s="7" t="str">
        <f>'Filtered Data'!K623</f>
        <v>94</v>
      </c>
      <c r="L624" s="7" t="str">
        <f>'Filtered Data'!L623</f>
        <v>e0</v>
      </c>
      <c r="M624" s="7" t="str">
        <f>'Filtered Data'!M623</f>
        <v>09</v>
      </c>
      <c r="N624" s="7" t="str">
        <f>'Filtered Data'!N623</f>
        <v>00</v>
      </c>
      <c r="P624" s="9" t="e">
        <f t="shared" si="11"/>
        <v>#NUM!</v>
      </c>
      <c r="Q624" s="10"/>
      <c r="R624" s="10" t="str">
        <f>IF(C624=401,(HEX2DEC(_xlfn.CONCAT(H624,G624))/1000),"")</f>
        <v/>
      </c>
      <c r="S624" s="6">
        <f>HEX2DEC(_xlfn.CONCAT(N624,M624,L624,K624))</f>
        <v>647316</v>
      </c>
      <c r="T624" s="6">
        <f>IF(S624&gt;2147483647,S624-4294967296,S624)</f>
        <v>647316</v>
      </c>
      <c r="U624" s="6" t="str">
        <f>IF(C624=401,T624/1000,"")</f>
        <v/>
      </c>
      <c r="V624" s="10"/>
      <c r="W624" s="10"/>
      <c r="X624" s="10" t="str">
        <f>IF(C624=402,HEX2DEC(G624),"")</f>
        <v/>
      </c>
      <c r="Y624" s="10" t="str">
        <f>IF(C624=402,HEX2DEC(_xlfn.CONCAT(N624,M624,L624,K624))/1000,"")</f>
        <v/>
      </c>
      <c r="Z624" s="11"/>
      <c r="AA624" s="10"/>
      <c r="AB624" s="10"/>
      <c r="AC624" s="10">
        <f>IF(C624=403,HEX2DEC(_xlfn.CONCAT(N624,M624,L624,K624))/1000,"")</f>
        <v>647.31600000000003</v>
      </c>
      <c r="AD624" s="10"/>
      <c r="AE624" s="10"/>
      <c r="AF624" s="10"/>
      <c r="AG624" s="10"/>
      <c r="AH624" s="10"/>
      <c r="AI624" s="10"/>
      <c r="AJ624" s="11"/>
      <c r="AK624" s="10"/>
      <c r="AL624" s="10"/>
      <c r="AM624" s="10"/>
      <c r="AN624" s="10"/>
      <c r="AO624" s="10"/>
      <c r="AP624" s="10"/>
      <c r="AQ624" s="10"/>
      <c r="AR624" s="10"/>
    </row>
    <row r="625">
      <c r="A625" s="7">
        <f>'Filtered Data'!A624</f>
        <v>17421</v>
      </c>
      <c r="B625" s="7">
        <f>'Filtered Data'!B624</f>
        <v>0</v>
      </c>
      <c r="C625" s="7">
        <f>'Filtered Data'!C624</f>
        <v>204</v>
      </c>
      <c r="D625" s="7">
        <f>'Filtered Data'!D624</f>
        <v>0</v>
      </c>
      <c r="E625" s="7">
        <f>'Filtered Data'!E624</f>
        <v>0</v>
      </c>
      <c r="F625" s="7">
        <f>'Filtered Data'!F624</f>
        <v>8</v>
      </c>
      <c r="G625" s="7" t="str">
        <f>'Filtered Data'!G624</f>
        <v>00</v>
      </c>
      <c r="H625" s="7" t="str">
        <f>'Filtered Data'!H624</f>
        <v>00</v>
      </c>
      <c r="I625" s="7" t="str">
        <f>'Filtered Data'!I624</f>
        <v>00</v>
      </c>
      <c r="J625" s="7" t="str">
        <f>'Filtered Data'!J624</f>
        <v>00</v>
      </c>
      <c r="K625" s="7" t="str">
        <f>'Filtered Data'!K624</f>
        <v>00</v>
      </c>
      <c r="L625" s="7" t="str">
        <f>'Filtered Data'!L624</f>
        <v>00</v>
      </c>
      <c r="M625" s="7" t="str">
        <f>'Filtered Data'!M624</f>
        <v>00</v>
      </c>
      <c r="N625" s="7" t="str">
        <f>'Filtered Data'!N624</f>
        <v>00</v>
      </c>
      <c r="P625" s="9" t="e">
        <f t="shared" si="11"/>
        <v>#NUM!</v>
      </c>
      <c r="Q625" s="10"/>
      <c r="R625" s="10" t="str">
        <f>IF(C625=401,(HEX2DEC(_xlfn.CONCAT(H625,G625))/1000),"")</f>
        <v/>
      </c>
      <c r="S625" s="6">
        <f>HEX2DEC(_xlfn.CONCAT(N625,M625,L625,K625))</f>
        <v>0</v>
      </c>
      <c r="T625" s="6">
        <f>IF(S625&gt;2147483647,S625-4294967296,S625)</f>
        <v>0</v>
      </c>
      <c r="U625" s="6" t="str">
        <f>IF(C625=401,T625/1000,"")</f>
        <v/>
      </c>
      <c r="V625" s="10"/>
      <c r="W625" s="10"/>
      <c r="X625" s="10" t="str">
        <f>IF(C625=402,HEX2DEC(G625),"")</f>
        <v/>
      </c>
      <c r="Y625" s="10" t="str">
        <f>IF(C625=402,HEX2DEC(_xlfn.CONCAT(N625,M625,L625,K625))/1000,"")</f>
        <v/>
      </c>
      <c r="Z625" s="11"/>
      <c r="AA625" s="10"/>
      <c r="AB625" s="10"/>
      <c r="AC625" s="10" t="str">
        <f>IF(C625=403,HEX2DEC(_xlfn.CONCAT(N625,M625,L625,K625))/1000,"")</f>
        <v/>
      </c>
      <c r="AD625" s="10"/>
      <c r="AE625" s="10"/>
      <c r="AF625" s="10"/>
      <c r="AG625" s="10"/>
      <c r="AH625" s="10"/>
      <c r="AI625" s="10"/>
      <c r="AJ625" s="11"/>
      <c r="AK625" s="10"/>
      <c r="AL625" s="10"/>
      <c r="AM625" s="10"/>
      <c r="AN625" s="10"/>
      <c r="AO625" s="10"/>
      <c r="AP625" s="10"/>
      <c r="AQ625" s="10"/>
      <c r="AR625" s="10"/>
    </row>
    <row r="626">
      <c r="A626" s="7">
        <f>'Filtered Data'!A625</f>
        <v>17422</v>
      </c>
      <c r="B626" s="7">
        <f>'Filtered Data'!B625</f>
        <v>1</v>
      </c>
      <c r="C626" s="7">
        <f>'Filtered Data'!C625</f>
        <v>300</v>
      </c>
      <c r="D626" s="7">
        <f>'Filtered Data'!D625</f>
        <v>0</v>
      </c>
      <c r="E626" s="7">
        <f>'Filtered Data'!E625</f>
        <v>0</v>
      </c>
      <c r="F626" s="7">
        <f>'Filtered Data'!F625</f>
        <v>8</v>
      </c>
      <c r="G626" s="7" t="str">
        <f>'Filtered Data'!G625</f>
        <v>03</v>
      </c>
      <c r="H626" s="7" t="str">
        <f>'Filtered Data'!H625</f>
        <v>5a</v>
      </c>
      <c r="I626" s="7" t="str">
        <f>'Filtered Data'!I625</f>
        <v>64</v>
      </c>
      <c r="J626" s="7" t="str">
        <f>'Filtered Data'!J625</f>
        <v>5a</v>
      </c>
      <c r="K626" s="7" t="str">
        <f>'Filtered Data'!K625</f>
        <v>41</v>
      </c>
      <c r="L626" s="7" t="str">
        <f>'Filtered Data'!L625</f>
        <v>00</v>
      </c>
      <c r="M626" s="7" t="str">
        <f>'Filtered Data'!M625</f>
        <v>32</v>
      </c>
      <c r="N626" s="7" t="str">
        <f>'Filtered Data'!N625</f>
        <v>67</v>
      </c>
      <c r="P626" s="9" t="e">
        <f t="shared" si="11"/>
        <v>#NUM!</v>
      </c>
      <c r="Q626" s="10"/>
      <c r="R626" s="10" t="str">
        <f>IF(C626=401,(HEX2DEC(_xlfn.CONCAT(H626,G626))/1000),"")</f>
        <v/>
      </c>
      <c r="S626" s="6">
        <f>HEX2DEC(_xlfn.CONCAT(N626,M626,L626,K626))</f>
        <v>1731330113</v>
      </c>
      <c r="T626" s="6">
        <f>IF(S626&gt;2147483647,S626-4294967296,S626)</f>
        <v>1731330113</v>
      </c>
      <c r="U626" s="6" t="str">
        <f>IF(C626=401,T626/1000,"")</f>
        <v/>
      </c>
      <c r="V626" s="10"/>
      <c r="W626" s="10"/>
      <c r="X626" s="10" t="str">
        <f>IF(C626=402,HEX2DEC(G626),"")</f>
        <v/>
      </c>
      <c r="Y626" s="10" t="str">
        <f>IF(C626=402,HEX2DEC(_xlfn.CONCAT(N626,M626,L626,K626))/1000,"")</f>
        <v/>
      </c>
      <c r="Z626" s="11"/>
      <c r="AA626" s="10"/>
      <c r="AB626" s="10"/>
      <c r="AC626" s="10" t="str">
        <f>IF(C626=403,HEX2DEC(_xlfn.CONCAT(N626,M626,L626,K626))/1000,"")</f>
        <v/>
      </c>
      <c r="AD626" s="10"/>
      <c r="AE626" s="10"/>
      <c r="AF626" s="10"/>
      <c r="AG626" s="10"/>
      <c r="AH626" s="10"/>
      <c r="AI626" s="10"/>
      <c r="AJ626" s="11"/>
      <c r="AK626" s="10"/>
      <c r="AL626" s="10"/>
      <c r="AM626" s="10"/>
      <c r="AN626" s="10"/>
      <c r="AO626" s="10"/>
      <c r="AP626" s="10"/>
      <c r="AQ626" s="10"/>
      <c r="AR626" s="10"/>
    </row>
    <row r="627">
      <c r="A627" s="7">
        <f>'Filtered Data'!A626</f>
        <v>17423</v>
      </c>
      <c r="B627" s="7">
        <f>'Filtered Data'!B626</f>
        <v>1</v>
      </c>
      <c r="C627" s="7">
        <f>'Filtered Data'!C626</f>
        <v>301</v>
      </c>
      <c r="D627" s="7">
        <f>'Filtered Data'!D626</f>
        <v>0</v>
      </c>
      <c r="E627" s="7">
        <f>'Filtered Data'!E626</f>
        <v>0</v>
      </c>
      <c r="F627" s="7">
        <f>'Filtered Data'!F626</f>
        <v>3</v>
      </c>
      <c r="G627" s="7" t="str">
        <f>'Filtered Data'!G626</f>
        <v>b8</v>
      </c>
      <c r="H627" s="7" t="str">
        <f>'Filtered Data'!H626</f>
        <v>07</v>
      </c>
      <c r="I627" s="7" t="str">
        <f>'Filtered Data'!I626</f>
        <v>00</v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>IF(C627=401,(HEX2DEC(_xlfn.CONCAT(H627,G627))/1000),"")</f>
        <v/>
      </c>
      <c r="S627" s="6">
        <f>HEX2DEC(_xlfn.CONCAT(N627,M627,L627,K627))</f>
        <v>0</v>
      </c>
      <c r="T627" s="6">
        <f>IF(S627&gt;2147483647,S627-4294967296,S627)</f>
        <v>0</v>
      </c>
      <c r="U627" s="6" t="str">
        <f>IF(C627=401,T627/1000,"")</f>
        <v/>
      </c>
      <c r="V627" s="10"/>
      <c r="W627" s="10"/>
      <c r="X627" s="10" t="str">
        <f>IF(C627=402,HEX2DEC(G627),"")</f>
        <v/>
      </c>
      <c r="Y627" s="10" t="str">
        <f>IF(C627=402,HEX2DEC(_xlfn.CONCAT(N627,M627,L627,K627))/1000,"")</f>
        <v/>
      </c>
      <c r="Z627" s="11"/>
      <c r="AA627" s="10"/>
      <c r="AB627" s="10"/>
      <c r="AC627" s="10" t="str">
        <f>IF(C627=403,HEX2DEC(_xlfn.CONCAT(N627,M627,L627,K627))/1000,"")</f>
        <v/>
      </c>
      <c r="AD627" s="10"/>
      <c r="AE627" s="10"/>
      <c r="AF627" s="10"/>
      <c r="AG627" s="10"/>
      <c r="AH627" s="10"/>
      <c r="AI627" s="10"/>
      <c r="AJ627" s="11"/>
      <c r="AK627" s="10"/>
      <c r="AL627" s="10"/>
      <c r="AM627" s="10"/>
      <c r="AN627" s="10"/>
      <c r="AO627" s="10"/>
      <c r="AP627" s="10"/>
      <c r="AQ627" s="10"/>
      <c r="AR627" s="10"/>
    </row>
    <row r="628">
      <c r="A628" s="7">
        <f>'Filtered Data'!A627</f>
        <v>17433</v>
      </c>
      <c r="B628" s="7">
        <f>'Filtered Data'!B627</f>
        <v>0</v>
      </c>
      <c r="C628" s="7">
        <f>'Filtered Data'!C627</f>
        <v>202</v>
      </c>
      <c r="D628" s="7">
        <f>'Filtered Data'!D627</f>
        <v>0</v>
      </c>
      <c r="E628" s="7">
        <f>'Filtered Data'!E627</f>
        <v>0</v>
      </c>
      <c r="F628" s="7">
        <f>'Filtered Data'!F627</f>
        <v>8</v>
      </c>
      <c r="G628" s="7" t="str">
        <f>'Filtered Data'!G627</f>
        <v>e2</v>
      </c>
      <c r="H628" s="7" t="str">
        <f>'Filtered Data'!H627</f>
        <v>20</v>
      </c>
      <c r="I628" s="7" t="str">
        <f>'Filtered Data'!I627</f>
        <v>00</v>
      </c>
      <c r="J628" s="7" t="str">
        <f>'Filtered Data'!J627</f>
        <v>00</v>
      </c>
      <c r="K628" s="7" t="str">
        <f>'Filtered Data'!K627</f>
        <v>bc</v>
      </c>
      <c r="L628" s="7" t="str">
        <f>'Filtered Data'!L627</f>
        <v>ab</v>
      </c>
      <c r="M628" s="7" t="str">
        <f>'Filtered Data'!M627</f>
        <v>22</v>
      </c>
      <c r="N628" s="7" t="str">
        <f>'Filtered Data'!N627</f>
        <v>00</v>
      </c>
      <c r="P628" s="9" t="e">
        <f t="shared" si="11"/>
        <v>#NUM!</v>
      </c>
      <c r="Q628" s="10"/>
      <c r="R628" s="10" t="str">
        <f>IF(C628=401,(HEX2DEC(_xlfn.CONCAT(H628,G628))/1000),"")</f>
        <v/>
      </c>
      <c r="S628" s="6">
        <f>HEX2DEC(_xlfn.CONCAT(N628,M628,L628,K628))</f>
        <v>2272188</v>
      </c>
      <c r="T628" s="6">
        <f>IF(S628&gt;2147483647,S628-4294967296,S628)</f>
        <v>2272188</v>
      </c>
      <c r="U628" s="6" t="str">
        <f>IF(C628=401,T628/1000,"")</f>
        <v/>
      </c>
      <c r="V628" s="10"/>
      <c r="W628" s="10"/>
      <c r="X628" s="10" t="str">
        <f>IF(C628=402,HEX2DEC(G628),"")</f>
        <v/>
      </c>
      <c r="Y628" s="10" t="str">
        <f>IF(C628=402,HEX2DEC(_xlfn.CONCAT(N628,M628,L628,K628))/1000,"")</f>
        <v/>
      </c>
      <c r="Z628" s="11"/>
      <c r="AA628" s="10"/>
      <c r="AB628" s="10"/>
      <c r="AC628" s="10" t="str">
        <f>IF(C628=403,HEX2DEC(_xlfn.CONCAT(N628,M628,L628,K628))/1000,"")</f>
        <v/>
      </c>
      <c r="AD628" s="10"/>
      <c r="AE628" s="10"/>
      <c r="AF628" s="10"/>
      <c r="AG628" s="10"/>
      <c r="AH628" s="10"/>
      <c r="AI628" s="10"/>
      <c r="AJ628" s="11"/>
      <c r="AK628" s="10"/>
      <c r="AL628" s="10"/>
      <c r="AM628" s="10"/>
      <c r="AN628" s="10"/>
      <c r="AO628" s="10"/>
      <c r="AP628" s="10"/>
      <c r="AQ628" s="10"/>
      <c r="AR628" s="10"/>
    </row>
    <row r="629">
      <c r="A629" s="7">
        <f>'Filtered Data'!A628</f>
        <v>17461</v>
      </c>
      <c r="B629" s="7">
        <f>'Filtered Data'!B628</f>
        <v>0</v>
      </c>
      <c r="C629" s="7">
        <f>'Filtered Data'!C628</f>
        <v>401</v>
      </c>
      <c r="D629" s="7">
        <f>'Filtered Data'!D628</f>
        <v>0</v>
      </c>
      <c r="E629" s="7">
        <f>'Filtered Data'!E628</f>
        <v>0</v>
      </c>
      <c r="F629" s="7">
        <f>'Filtered Data'!F628</f>
        <v>8</v>
      </c>
      <c r="G629" s="7" t="str">
        <f>'Filtered Data'!G628</f>
        <v>53</v>
      </c>
      <c r="H629" s="7" t="str">
        <f>'Filtered Data'!H628</f>
        <v>9a</v>
      </c>
      <c r="I629" s="7" t="str">
        <f>'Filtered Data'!I628</f>
        <v>00</v>
      </c>
      <c r="J629" s="7" t="str">
        <f>'Filtered Data'!J628</f>
        <v>00</v>
      </c>
      <c r="K629" s="7" t="str">
        <f>'Filtered Data'!K628</f>
        <v>bd</v>
      </c>
      <c r="L629" s="7" t="str">
        <f>'Filtered Data'!L628</f>
        <v>01</v>
      </c>
      <c r="M629" s="7" t="str">
        <f>'Filtered Data'!M628</f>
        <v>00</v>
      </c>
      <c r="N629" s="7" t="str">
        <f>'Filtered Data'!N628</f>
        <v>00</v>
      </c>
      <c r="P629" s="9" t="e">
        <f t="shared" si="11"/>
        <v>#NUM!</v>
      </c>
      <c r="Q629" s="10"/>
      <c r="R629" s="10">
        <f>IF(C629=401,(HEX2DEC(_xlfn.CONCAT(H629,G629))/1000),"")</f>
        <v>39.506999999999998</v>
      </c>
      <c r="S629" s="6">
        <f>HEX2DEC(_xlfn.CONCAT(N629,M629,L629,K629))</f>
        <v>445</v>
      </c>
      <c r="T629" s="6">
        <f>IF(S629&gt;2147483647,S629-4294967296,S629)</f>
        <v>445</v>
      </c>
      <c r="U629" s="6">
        <f>IF(C629=401,T629/1000,"")</f>
        <v>0.44500000000000001</v>
      </c>
      <c r="V629" s="10"/>
      <c r="W629" s="10"/>
      <c r="X629" s="10" t="str">
        <f>IF(C629=402,HEX2DEC(G629),"")</f>
        <v/>
      </c>
      <c r="Y629" s="10" t="str">
        <f>IF(C629=402,HEX2DEC(_xlfn.CONCAT(N629,M629,L629,K629))/1000,"")</f>
        <v/>
      </c>
      <c r="Z629" s="11"/>
      <c r="AA629" s="10"/>
      <c r="AB629" s="10"/>
      <c r="AC629" s="10" t="str">
        <f>IF(C629=403,HEX2DEC(_xlfn.CONCAT(N629,M629,L629,K629))/1000,"")</f>
        <v/>
      </c>
      <c r="AD629" s="10"/>
      <c r="AE629" s="10"/>
      <c r="AF629" s="10"/>
      <c r="AG629" s="10"/>
      <c r="AH629" s="10"/>
      <c r="AI629" s="10"/>
      <c r="AJ629" s="11"/>
      <c r="AK629" s="10"/>
      <c r="AL629" s="10"/>
      <c r="AM629" s="10"/>
      <c r="AN629" s="10"/>
      <c r="AO629" s="10"/>
      <c r="AP629" s="10"/>
      <c r="AQ629" s="10"/>
      <c r="AR629" s="10"/>
    </row>
    <row r="630">
      <c r="A630" s="7">
        <f>'Filtered Data'!A629</f>
        <v>17473</v>
      </c>
      <c r="B630" s="7">
        <f>'Filtered Data'!B629</f>
        <v>1</v>
      </c>
      <c r="C630" s="7">
        <f>'Filtered Data'!C629</f>
        <v>300</v>
      </c>
      <c r="D630" s="7">
        <f>'Filtered Data'!D629</f>
        <v>0</v>
      </c>
      <c r="E630" s="7">
        <f>'Filtered Data'!E629</f>
        <v>0</v>
      </c>
      <c r="F630" s="7">
        <f>'Filtered Data'!F629</f>
        <v>8</v>
      </c>
      <c r="G630" s="7" t="str">
        <f>'Filtered Data'!G629</f>
        <v>03</v>
      </c>
      <c r="H630" s="7" t="str">
        <f>'Filtered Data'!H629</f>
        <v>5a</v>
      </c>
      <c r="I630" s="7" t="str">
        <f>'Filtered Data'!I629</f>
        <v>64</v>
      </c>
      <c r="J630" s="7" t="str">
        <f>'Filtered Data'!J629</f>
        <v>5a</v>
      </c>
      <c r="K630" s="7" t="str">
        <f>'Filtered Data'!K629</f>
        <v>41</v>
      </c>
      <c r="L630" s="7" t="str">
        <f>'Filtered Data'!L629</f>
        <v>00</v>
      </c>
      <c r="M630" s="7" t="str">
        <f>'Filtered Data'!M629</f>
        <v>32</v>
      </c>
      <c r="N630" s="7" t="str">
        <f>'Filtered Data'!N629</f>
        <v>a8</v>
      </c>
      <c r="P630" s="9" t="e">
        <f t="shared" si="11"/>
        <v>#NUM!</v>
      </c>
      <c r="Q630" s="10"/>
      <c r="R630" s="10" t="str">
        <f>IF(C630=401,(HEX2DEC(_xlfn.CONCAT(H630,G630))/1000),"")</f>
        <v/>
      </c>
      <c r="S630" s="6">
        <f>HEX2DEC(_xlfn.CONCAT(N630,M630,L630,K630))</f>
        <v>2821849153</v>
      </c>
      <c r="T630" s="6">
        <f>IF(S630&gt;2147483647,S630-4294967296,S630)</f>
        <v>-1473118143</v>
      </c>
      <c r="U630" s="6" t="str">
        <f>IF(C630=401,T630/1000,"")</f>
        <v/>
      </c>
      <c r="V630" s="10"/>
      <c r="W630" s="10"/>
      <c r="X630" s="10" t="str">
        <f>IF(C630=402,HEX2DEC(G630),"")</f>
        <v/>
      </c>
      <c r="Y630" s="10" t="str">
        <f>IF(C630=402,HEX2DEC(_xlfn.CONCAT(N630,M630,L630,K630))/1000,"")</f>
        <v/>
      </c>
      <c r="Z630" s="11"/>
      <c r="AA630" s="10"/>
      <c r="AB630" s="10"/>
      <c r="AC630" s="10" t="str">
        <f>IF(C630=403,HEX2DEC(_xlfn.CONCAT(N630,M630,L630,K630))/1000,"")</f>
        <v/>
      </c>
      <c r="AD630" s="10"/>
      <c r="AE630" s="10"/>
      <c r="AF630" s="10"/>
      <c r="AG630" s="10"/>
      <c r="AH630" s="10"/>
      <c r="AI630" s="10"/>
      <c r="AJ630" s="11"/>
      <c r="AK630" s="10"/>
      <c r="AL630" s="10"/>
      <c r="AM630" s="10"/>
      <c r="AN630" s="10"/>
      <c r="AO630" s="10"/>
      <c r="AP630" s="10"/>
      <c r="AQ630" s="10"/>
      <c r="AR630" s="10"/>
    </row>
    <row r="631">
      <c r="A631" s="7">
        <f>'Filtered Data'!A630</f>
        <v>17474</v>
      </c>
      <c r="B631" s="7">
        <f>'Filtered Data'!B630</f>
        <v>1</v>
      </c>
      <c r="C631" s="7">
        <f>'Filtered Data'!C630</f>
        <v>301</v>
      </c>
      <c r="D631" s="7">
        <f>'Filtered Data'!D630</f>
        <v>0</v>
      </c>
      <c r="E631" s="7">
        <f>'Filtered Data'!E630</f>
        <v>0</v>
      </c>
      <c r="F631" s="7">
        <f>'Filtered Data'!F630</f>
        <v>3</v>
      </c>
      <c r="G631" s="7" t="str">
        <f>'Filtered Data'!G630</f>
        <v>80</v>
      </c>
      <c r="H631" s="7" t="str">
        <f>'Filtered Data'!H630</f>
        <v>08</v>
      </c>
      <c r="I631" s="7" t="str">
        <f>'Filtered Data'!I630</f>
        <v>00</v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>IF(C631=401,(HEX2DEC(_xlfn.CONCAT(H631,G631))/1000),"")</f>
        <v/>
      </c>
      <c r="S631" s="6">
        <f>HEX2DEC(_xlfn.CONCAT(N631,M631,L631,K631))</f>
        <v>0</v>
      </c>
      <c r="T631" s="6">
        <f>IF(S631&gt;2147483647,S631-4294967296,S631)</f>
        <v>0</v>
      </c>
      <c r="U631" s="6" t="str">
        <f>IF(C631=401,T631/1000,"")</f>
        <v/>
      </c>
      <c r="V631" s="10"/>
      <c r="W631" s="10"/>
      <c r="X631" s="10" t="str">
        <f>IF(C631=402,HEX2DEC(G631),"")</f>
        <v/>
      </c>
      <c r="Y631" s="10" t="str">
        <f>IF(C631=402,HEX2DEC(_xlfn.CONCAT(N631,M631,L631,K631))/1000,"")</f>
        <v/>
      </c>
      <c r="Z631" s="11"/>
      <c r="AA631" s="10"/>
      <c r="AB631" s="10"/>
      <c r="AC631" s="10" t="str">
        <f>IF(C631=403,HEX2DEC(_xlfn.CONCAT(N631,M631,L631,K631))/1000,"")</f>
        <v/>
      </c>
      <c r="AD631" s="10"/>
      <c r="AE631" s="10"/>
      <c r="AF631" s="10"/>
      <c r="AG631" s="10"/>
      <c r="AH631" s="10"/>
      <c r="AI631" s="10"/>
      <c r="AJ631" s="11"/>
      <c r="AK631" s="10"/>
      <c r="AL631" s="10"/>
      <c r="AM631" s="10"/>
      <c r="AN631" s="10"/>
      <c r="AO631" s="10"/>
      <c r="AP631" s="10"/>
      <c r="AQ631" s="10"/>
      <c r="AR631" s="10"/>
    </row>
    <row r="632">
      <c r="A632" s="7">
        <f>'Filtered Data'!A631</f>
        <v>17481</v>
      </c>
      <c r="B632" s="7">
        <f>'Filtered Data'!B631</f>
        <v>0</v>
      </c>
      <c r="C632" s="7">
        <f>'Filtered Data'!C631</f>
        <v>400</v>
      </c>
      <c r="D632" s="7">
        <f>'Filtered Data'!D631</f>
        <v>0</v>
      </c>
      <c r="E632" s="7">
        <f>'Filtered Data'!E631</f>
        <v>0</v>
      </c>
      <c r="F632" s="7">
        <f>'Filtered Data'!F631</f>
        <v>8</v>
      </c>
      <c r="G632" s="7" t="str">
        <f>'Filtered Data'!G631</f>
        <v>01</v>
      </c>
      <c r="H632" s="7" t="str">
        <f>'Filtered Data'!H631</f>
        <v>00</v>
      </c>
      <c r="I632" s="7" t="str">
        <f>'Filtered Data'!I631</f>
        <v>2c</v>
      </c>
      <c r="J632" s="7" t="str">
        <f>'Filtered Data'!J631</f>
        <v>00</v>
      </c>
      <c r="K632" s="7" t="str">
        <f>'Filtered Data'!K631</f>
        <v>00</v>
      </c>
      <c r="L632" s="7" t="str">
        <f>'Filtered Data'!L631</f>
        <v>00</v>
      </c>
      <c r="M632" s="7" t="str">
        <f>'Filtered Data'!M631</f>
        <v>00</v>
      </c>
      <c r="N632" s="7" t="str">
        <f>'Filtered Data'!N631</f>
        <v>00</v>
      </c>
      <c r="P632" s="9" t="e">
        <f t="shared" si="11"/>
        <v>#NUM!</v>
      </c>
      <c r="Q632" s="10"/>
      <c r="R632" s="10" t="str">
        <f>IF(C632=401,(HEX2DEC(_xlfn.CONCAT(H632,G632))/1000),"")</f>
        <v/>
      </c>
      <c r="S632" s="6">
        <f>HEX2DEC(_xlfn.CONCAT(N632,M632,L632,K632))</f>
        <v>0</v>
      </c>
      <c r="T632" s="6">
        <f>IF(S632&gt;2147483647,S632-4294967296,S632)</f>
        <v>0</v>
      </c>
      <c r="U632" s="6" t="str">
        <f>IF(C632=401,T632/1000,"")</f>
        <v/>
      </c>
      <c r="V632" s="10"/>
      <c r="W632" s="10"/>
      <c r="X632" s="10" t="str">
        <f>IF(C632=402,HEX2DEC(G632),"")</f>
        <v/>
      </c>
      <c r="Y632" s="10" t="str">
        <f>IF(C632=402,HEX2DEC(_xlfn.CONCAT(N632,M632,L632,K632))/1000,"")</f>
        <v/>
      </c>
      <c r="Z632" s="11"/>
      <c r="AA632" s="10"/>
      <c r="AB632" s="10"/>
      <c r="AC632" s="10" t="str">
        <f>IF(C632=403,HEX2DEC(_xlfn.CONCAT(N632,M632,L632,K632))/1000,"")</f>
        <v/>
      </c>
      <c r="AD632" s="10"/>
      <c r="AE632" s="10"/>
      <c r="AF632" s="10"/>
      <c r="AG632" s="10"/>
      <c r="AH632" s="10"/>
      <c r="AI632" s="10"/>
      <c r="AJ632" s="11"/>
      <c r="AK632" s="10"/>
      <c r="AL632" s="10"/>
      <c r="AM632" s="10"/>
      <c r="AN632" s="10"/>
      <c r="AO632" s="10"/>
      <c r="AP632" s="10"/>
      <c r="AQ632" s="10"/>
      <c r="AR632" s="10"/>
    </row>
    <row r="633">
      <c r="A633" s="7">
        <f>'Filtered Data'!A632</f>
        <v>17521</v>
      </c>
      <c r="B633" s="7">
        <f>'Filtered Data'!B632</f>
        <v>0</v>
      </c>
      <c r="C633" s="7">
        <f>'Filtered Data'!C632</f>
        <v>201</v>
      </c>
      <c r="D633" s="7">
        <f>'Filtered Data'!D632</f>
        <v>0</v>
      </c>
      <c r="E633" s="7">
        <f>'Filtered Data'!E632</f>
        <v>0</v>
      </c>
      <c r="F633" s="7">
        <f>'Filtered Data'!F632</f>
        <v>6</v>
      </c>
      <c r="G633" s="7" t="str">
        <f>'Filtered Data'!G632</f>
        <v>3a</v>
      </c>
      <c r="H633" s="7" t="str">
        <f>'Filtered Data'!H632</f>
        <v>02</v>
      </c>
      <c r="I633" s="7" t="str">
        <f>'Filtered Data'!I632</f>
        <v>00</v>
      </c>
      <c r="J633" s="7" t="str">
        <f>'Filtered Data'!J632</f>
        <v>00</v>
      </c>
      <c r="K633" s="7" t="str">
        <f>'Filtered Data'!K632</f>
        <v>62</v>
      </c>
      <c r="L633" s="7" t="str">
        <f>'Filtered Data'!L632</f>
        <v>00</v>
      </c>
      <c r="M633" s="7" t="str">
        <f>'Filtered Data'!M632</f>
        <v/>
      </c>
      <c r="N633" s="7" t="str">
        <f>'Filtered Data'!N632</f>
        <v/>
      </c>
      <c r="P633" s="9" t="e">
        <f t="shared" si="11"/>
        <v>#NUM!</v>
      </c>
      <c r="Q633" s="10"/>
      <c r="R633" s="10" t="str">
        <f>IF(C633=401,(HEX2DEC(_xlfn.CONCAT(H633,G633))/1000),"")</f>
        <v/>
      </c>
      <c r="S633" s="6">
        <f>HEX2DEC(_xlfn.CONCAT(N633,M633,L633,K633))</f>
        <v>98</v>
      </c>
      <c r="T633" s="6">
        <f>IF(S633&gt;2147483647,S633-4294967296,S633)</f>
        <v>98</v>
      </c>
      <c r="U633" s="6" t="str">
        <f>IF(C633=401,T633/1000,"")</f>
        <v/>
      </c>
      <c r="V633" s="10"/>
      <c r="W633" s="10"/>
      <c r="X633" s="10" t="str">
        <f>IF(C633=402,HEX2DEC(G633),"")</f>
        <v/>
      </c>
      <c r="Y633" s="10" t="str">
        <f>IF(C633=402,HEX2DEC(_xlfn.CONCAT(N633,M633,L633,K633))/1000,"")</f>
        <v/>
      </c>
      <c r="Z633" s="11"/>
      <c r="AA633" s="10"/>
      <c r="AB633" s="10"/>
      <c r="AC633" s="10" t="str">
        <f>IF(C633=403,HEX2DEC(_xlfn.CONCAT(N633,M633,L633,K633))/1000,"")</f>
        <v/>
      </c>
      <c r="AD633" s="10"/>
      <c r="AE633" s="10"/>
      <c r="AF633" s="10"/>
      <c r="AG633" s="10"/>
      <c r="AH633" s="10"/>
      <c r="AI633" s="10"/>
      <c r="AJ633" s="11"/>
      <c r="AK633" s="10"/>
      <c r="AL633" s="10"/>
      <c r="AM633" s="10"/>
      <c r="AN633" s="10"/>
      <c r="AO633" s="10"/>
      <c r="AP633" s="10"/>
      <c r="AQ633" s="10"/>
      <c r="AR633" s="10"/>
    </row>
    <row r="634">
      <c r="A634" s="7">
        <f>'Filtered Data'!A633</f>
        <v>17522</v>
      </c>
      <c r="B634" s="7">
        <f>'Filtered Data'!B633</f>
        <v>1</v>
      </c>
      <c r="C634" s="7">
        <f>'Filtered Data'!C633</f>
        <v>300</v>
      </c>
      <c r="D634" s="7">
        <f>'Filtered Data'!D633</f>
        <v>0</v>
      </c>
      <c r="E634" s="7">
        <f>'Filtered Data'!E633</f>
        <v>0</v>
      </c>
      <c r="F634" s="7">
        <f>'Filtered Data'!F633</f>
        <v>8</v>
      </c>
      <c r="G634" s="7" t="str">
        <f>'Filtered Data'!G633</f>
        <v>03</v>
      </c>
      <c r="H634" s="7" t="str">
        <f>'Filtered Data'!H633</f>
        <v>5a</v>
      </c>
      <c r="I634" s="7" t="str">
        <f>'Filtered Data'!I633</f>
        <v>64</v>
      </c>
      <c r="J634" s="7" t="str">
        <f>'Filtered Data'!J633</f>
        <v>5a</v>
      </c>
      <c r="K634" s="7" t="str">
        <f>'Filtered Data'!K633</f>
        <v>41</v>
      </c>
      <c r="L634" s="7" t="str">
        <f>'Filtered Data'!L633</f>
        <v>00</v>
      </c>
      <c r="M634" s="7" t="str">
        <f>'Filtered Data'!M633</f>
        <v>32</v>
      </c>
      <c r="N634" s="7" t="str">
        <f>'Filtered Data'!N633</f>
        <v>a9</v>
      </c>
      <c r="P634" s="9" t="e">
        <f t="shared" si="11"/>
        <v>#NUM!</v>
      </c>
      <c r="Q634" s="10"/>
      <c r="R634" s="10" t="str">
        <f>IF(C634=401,(HEX2DEC(_xlfn.CONCAT(H634,G634))/1000),"")</f>
        <v/>
      </c>
      <c r="S634" s="6">
        <f>HEX2DEC(_xlfn.CONCAT(N634,M634,L634,K634))</f>
        <v>2838626369</v>
      </c>
      <c r="T634" s="6">
        <f>IF(S634&gt;2147483647,S634-4294967296,S634)</f>
        <v>-1456340927</v>
      </c>
      <c r="U634" s="6" t="str">
        <f>IF(C634=401,T634/1000,"")</f>
        <v/>
      </c>
      <c r="V634" s="10"/>
      <c r="W634" s="10"/>
      <c r="X634" s="10" t="str">
        <f>IF(C634=402,HEX2DEC(G634),"")</f>
        <v/>
      </c>
      <c r="Y634" s="10" t="str">
        <f>IF(C634=402,HEX2DEC(_xlfn.CONCAT(N634,M634,L634,K634))/1000,"")</f>
        <v/>
      </c>
      <c r="Z634" s="11"/>
      <c r="AA634" s="10"/>
      <c r="AB634" s="10"/>
      <c r="AC634" s="10" t="str">
        <f>IF(C634=403,HEX2DEC(_xlfn.CONCAT(N634,M634,L634,K634))/1000,"")</f>
        <v/>
      </c>
      <c r="AD634" s="10"/>
      <c r="AE634" s="10"/>
      <c r="AF634" s="10"/>
      <c r="AG634" s="10"/>
      <c r="AH634" s="10"/>
      <c r="AI634" s="10"/>
      <c r="AJ634" s="11"/>
      <c r="AK634" s="10"/>
      <c r="AL634" s="10"/>
      <c r="AM634" s="10"/>
      <c r="AN634" s="10"/>
      <c r="AO634" s="10"/>
      <c r="AP634" s="10"/>
      <c r="AQ634" s="10"/>
      <c r="AR634" s="10"/>
    </row>
    <row r="635">
      <c r="A635" s="7">
        <f>'Filtered Data'!A634</f>
        <v>17523</v>
      </c>
      <c r="B635" s="7">
        <f>'Filtered Data'!B634</f>
        <v>1</v>
      </c>
      <c r="C635" s="7">
        <f>'Filtered Data'!C634</f>
        <v>301</v>
      </c>
      <c r="D635" s="7">
        <f>'Filtered Data'!D634</f>
        <v>0</v>
      </c>
      <c r="E635" s="7">
        <f>'Filtered Data'!E634</f>
        <v>0</v>
      </c>
      <c r="F635" s="7">
        <f>'Filtered Data'!F634</f>
        <v>3</v>
      </c>
      <c r="G635" s="7" t="str">
        <f>'Filtered Data'!G634</f>
        <v>88</v>
      </c>
      <c r="H635" s="7" t="str">
        <f>'Filtered Data'!H634</f>
        <v>09</v>
      </c>
      <c r="I635" s="7" t="str">
        <f>'Filtered Data'!I634</f>
        <v>00</v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>IF(C635=401,(HEX2DEC(_xlfn.CONCAT(H635,G635))/1000),"")</f>
        <v/>
      </c>
      <c r="S635" s="6">
        <f>HEX2DEC(_xlfn.CONCAT(N635,M635,L635,K635))</f>
        <v>0</v>
      </c>
      <c r="T635" s="6">
        <f>IF(S635&gt;2147483647,S635-4294967296,S635)</f>
        <v>0</v>
      </c>
      <c r="U635" s="6" t="str">
        <f>IF(C635=401,T635/1000,"")</f>
        <v/>
      </c>
      <c r="V635" s="10"/>
      <c r="W635" s="10"/>
      <c r="X635" s="10" t="str">
        <f>IF(C635=402,HEX2DEC(G635),"")</f>
        <v/>
      </c>
      <c r="Y635" s="10" t="str">
        <f>IF(C635=402,HEX2DEC(_xlfn.CONCAT(N635,M635,L635,K635))/1000,"")</f>
        <v/>
      </c>
      <c r="Z635" s="11"/>
      <c r="AA635" s="10"/>
      <c r="AB635" s="10"/>
      <c r="AC635" s="10" t="str">
        <f>IF(C635=403,HEX2DEC(_xlfn.CONCAT(N635,M635,L635,K635))/1000,"")</f>
        <v/>
      </c>
      <c r="AD635" s="10"/>
      <c r="AE635" s="10"/>
      <c r="AF635" s="10"/>
      <c r="AG635" s="10"/>
      <c r="AH635" s="10"/>
      <c r="AI635" s="10"/>
      <c r="AJ635" s="11"/>
      <c r="AK635" s="10"/>
      <c r="AL635" s="10"/>
      <c r="AM635" s="10"/>
      <c r="AN635" s="10"/>
      <c r="AO635" s="10"/>
      <c r="AP635" s="10"/>
      <c r="AQ635" s="10"/>
      <c r="AR635" s="10"/>
    </row>
    <row r="636">
      <c r="A636" s="7">
        <f>'Filtered Data'!A635</f>
        <v>17533</v>
      </c>
      <c r="B636" s="7">
        <f>'Filtered Data'!B635</f>
        <v>0</v>
      </c>
      <c r="C636" s="7">
        <f>'Filtered Data'!C635</f>
        <v>203</v>
      </c>
      <c r="D636" s="7">
        <f>'Filtered Data'!D635</f>
        <v>0</v>
      </c>
      <c r="E636" s="7">
        <f>'Filtered Data'!E635</f>
        <v>0</v>
      </c>
      <c r="F636" s="7">
        <f>'Filtered Data'!F635</f>
        <v>8</v>
      </c>
      <c r="G636" s="7" t="str">
        <f>'Filtered Data'!G635</f>
        <v>57</v>
      </c>
      <c r="H636" s="7" t="str">
        <f>'Filtered Data'!H635</f>
        <v>06</v>
      </c>
      <c r="I636" s="7" t="str">
        <f>'Filtered Data'!I635</f>
        <v>00</v>
      </c>
      <c r="J636" s="7" t="str">
        <f>'Filtered Data'!J635</f>
        <v>00</v>
      </c>
      <c r="K636" s="7" t="str">
        <f>'Filtered Data'!K635</f>
        <v>00</v>
      </c>
      <c r="L636" s="7" t="str">
        <f>'Filtered Data'!L635</f>
        <v>00</v>
      </c>
      <c r="M636" s="7" t="str">
        <f>'Filtered Data'!M635</f>
        <v>00</v>
      </c>
      <c r="N636" s="7" t="str">
        <f>'Filtered Data'!N635</f>
        <v>00</v>
      </c>
      <c r="P636" s="9" t="e">
        <f t="shared" si="11"/>
        <v>#NUM!</v>
      </c>
      <c r="Q636" s="10"/>
      <c r="R636" s="10" t="str">
        <f>IF(C636=401,(HEX2DEC(_xlfn.CONCAT(H636,G636))/1000),"")</f>
        <v/>
      </c>
      <c r="S636" s="6">
        <f>HEX2DEC(_xlfn.CONCAT(N636,M636,L636,K636))</f>
        <v>0</v>
      </c>
      <c r="T636" s="6">
        <f>IF(S636&gt;2147483647,S636-4294967296,S636)</f>
        <v>0</v>
      </c>
      <c r="U636" s="6" t="str">
        <f>IF(C636=401,T636/1000,"")</f>
        <v/>
      </c>
      <c r="V636" s="10"/>
      <c r="W636" s="10"/>
      <c r="X636" s="10" t="str">
        <f>IF(C636=402,HEX2DEC(G636),"")</f>
        <v/>
      </c>
      <c r="Y636" s="10" t="str">
        <f>IF(C636=402,HEX2DEC(_xlfn.CONCAT(N636,M636,L636,K636))/1000,"")</f>
        <v/>
      </c>
      <c r="Z636" s="11"/>
      <c r="AA636" s="10"/>
      <c r="AB636" s="10"/>
      <c r="AC636" s="10" t="str">
        <f>IF(C636=403,HEX2DEC(_xlfn.CONCAT(N636,M636,L636,K636))/1000,"")</f>
        <v/>
      </c>
      <c r="AD636" s="10"/>
      <c r="AE636" s="10"/>
      <c r="AF636" s="10"/>
      <c r="AG636" s="10"/>
      <c r="AH636" s="10"/>
      <c r="AI636" s="10"/>
      <c r="AJ636" s="11"/>
      <c r="AK636" s="10"/>
      <c r="AL636" s="10"/>
      <c r="AM636" s="10"/>
      <c r="AN636" s="10"/>
      <c r="AO636" s="10"/>
      <c r="AP636" s="10"/>
      <c r="AQ636" s="10"/>
      <c r="AR636" s="10"/>
    </row>
    <row r="637">
      <c r="A637" s="7">
        <f>'Filtered Data'!A636</f>
        <v>17561</v>
      </c>
      <c r="B637" s="7">
        <f>'Filtered Data'!B636</f>
        <v>0</v>
      </c>
      <c r="C637" s="7">
        <f>'Filtered Data'!C636</f>
        <v>401</v>
      </c>
      <c r="D637" s="7">
        <f>'Filtered Data'!D636</f>
        <v>0</v>
      </c>
      <c r="E637" s="7">
        <f>'Filtered Data'!E636</f>
        <v>0</v>
      </c>
      <c r="F637" s="7">
        <f>'Filtered Data'!F636</f>
        <v>8</v>
      </c>
      <c r="G637" s="7" t="str">
        <f>'Filtered Data'!G636</f>
        <v>53</v>
      </c>
      <c r="H637" s="7" t="str">
        <f>'Filtered Data'!H636</f>
        <v>9a</v>
      </c>
      <c r="I637" s="7" t="str">
        <f>'Filtered Data'!I636</f>
        <v>00</v>
      </c>
      <c r="J637" s="7" t="str">
        <f>'Filtered Data'!J636</f>
        <v>00</v>
      </c>
      <c r="K637" s="7" t="str">
        <f>'Filtered Data'!K636</f>
        <v>e7</v>
      </c>
      <c r="L637" s="7" t="str">
        <f>'Filtered Data'!L636</f>
        <v>01</v>
      </c>
      <c r="M637" s="7" t="str">
        <f>'Filtered Data'!M636</f>
        <v>00</v>
      </c>
      <c r="N637" s="7" t="str">
        <f>'Filtered Data'!N636</f>
        <v>00</v>
      </c>
      <c r="P637" s="9" t="e">
        <f t="shared" si="11"/>
        <v>#NUM!</v>
      </c>
      <c r="Q637" s="10"/>
      <c r="R637" s="10">
        <f>IF(C637=401,(HEX2DEC(_xlfn.CONCAT(H637,G637))/1000),"")</f>
        <v>39.506999999999998</v>
      </c>
      <c r="S637" s="6">
        <f>HEX2DEC(_xlfn.CONCAT(N637,M637,L637,K637))</f>
        <v>487</v>
      </c>
      <c r="T637" s="6">
        <f>IF(S637&gt;2147483647,S637-4294967296,S637)</f>
        <v>487</v>
      </c>
      <c r="U637" s="6">
        <f>IF(C637=401,T637/1000,"")</f>
        <v>0.48699999999999999</v>
      </c>
      <c r="V637" s="10"/>
      <c r="W637" s="10"/>
      <c r="X637" s="10" t="str">
        <f>IF(C637=402,HEX2DEC(G637),"")</f>
        <v/>
      </c>
      <c r="Y637" s="10" t="str">
        <f>IF(C637=402,HEX2DEC(_xlfn.CONCAT(N637,M637,L637,K637))/1000,"")</f>
        <v/>
      </c>
      <c r="Z637" s="11"/>
      <c r="AA637" s="10"/>
      <c r="AB637" s="10"/>
      <c r="AC637" s="10" t="str">
        <f>IF(C637=403,HEX2DEC(_xlfn.CONCAT(N637,M637,L637,K637))/1000,"")</f>
        <v/>
      </c>
      <c r="AD637" s="10"/>
      <c r="AE637" s="10"/>
      <c r="AF637" s="10"/>
      <c r="AG637" s="10"/>
      <c r="AH637" s="10"/>
      <c r="AI637" s="10"/>
      <c r="AJ637" s="11"/>
      <c r="AK637" s="10"/>
      <c r="AL637" s="10"/>
      <c r="AM637" s="10"/>
      <c r="AN637" s="10"/>
      <c r="AO637" s="10"/>
      <c r="AP637" s="10"/>
      <c r="AQ637" s="10"/>
      <c r="AR637" s="10"/>
    </row>
    <row r="638">
      <c r="A638" s="7">
        <f>'Filtered Data'!A637</f>
        <v>17573</v>
      </c>
      <c r="B638" s="7">
        <f>'Filtered Data'!B637</f>
        <v>1</v>
      </c>
      <c r="C638" s="7">
        <f>'Filtered Data'!C637</f>
        <v>300</v>
      </c>
      <c r="D638" s="7">
        <f>'Filtered Data'!D637</f>
        <v>0</v>
      </c>
      <c r="E638" s="7">
        <f>'Filtered Data'!E637</f>
        <v>0</v>
      </c>
      <c r="F638" s="7">
        <f>'Filtered Data'!F637</f>
        <v>8</v>
      </c>
      <c r="G638" s="7" t="str">
        <f>'Filtered Data'!G637</f>
        <v>03</v>
      </c>
      <c r="H638" s="7" t="str">
        <f>'Filtered Data'!H637</f>
        <v>5a</v>
      </c>
      <c r="I638" s="7" t="str">
        <f>'Filtered Data'!I637</f>
        <v>64</v>
      </c>
      <c r="J638" s="7" t="str">
        <f>'Filtered Data'!J637</f>
        <v>5a</v>
      </c>
      <c r="K638" s="7" t="str">
        <f>'Filtered Data'!K637</f>
        <v>41</v>
      </c>
      <c r="L638" s="7" t="str">
        <f>'Filtered Data'!L637</f>
        <v>00</v>
      </c>
      <c r="M638" s="7" t="str">
        <f>'Filtered Data'!M637</f>
        <v>32</v>
      </c>
      <c r="N638" s="7" t="str">
        <f>'Filtered Data'!N637</f>
        <v>aa</v>
      </c>
      <c r="P638" s="9" t="e">
        <f t="shared" si="11"/>
        <v>#NUM!</v>
      </c>
      <c r="Q638" s="10"/>
      <c r="R638" s="10" t="str">
        <f>IF(C638=401,(HEX2DEC(_xlfn.CONCAT(H638,G638))/1000),"")</f>
        <v/>
      </c>
      <c r="S638" s="6">
        <f>HEX2DEC(_xlfn.CONCAT(N638,M638,L638,K638))</f>
        <v>2855403585</v>
      </c>
      <c r="T638" s="6">
        <f>IF(S638&gt;2147483647,S638-4294967296,S638)</f>
        <v>-1439563711</v>
      </c>
      <c r="U638" s="6" t="str">
        <f>IF(C638=401,T638/1000,"")</f>
        <v/>
      </c>
      <c r="V638" s="10"/>
      <c r="W638" s="10"/>
      <c r="X638" s="10" t="str">
        <f>IF(C638=402,HEX2DEC(G638),"")</f>
        <v/>
      </c>
      <c r="Y638" s="10" t="str">
        <f>IF(C638=402,HEX2DEC(_xlfn.CONCAT(N638,M638,L638,K638))/1000,"")</f>
        <v/>
      </c>
      <c r="Z638" s="11"/>
      <c r="AA638" s="10"/>
      <c r="AB638" s="10"/>
      <c r="AC638" s="10" t="str">
        <f>IF(C638=403,HEX2DEC(_xlfn.CONCAT(N638,M638,L638,K638))/1000,"")</f>
        <v/>
      </c>
      <c r="AD638" s="10"/>
      <c r="AE638" s="10"/>
      <c r="AF638" s="10"/>
      <c r="AG638" s="10"/>
      <c r="AH638" s="10"/>
      <c r="AI638" s="10"/>
      <c r="AJ638" s="11"/>
      <c r="AK638" s="10"/>
      <c r="AL638" s="10"/>
      <c r="AM638" s="10"/>
      <c r="AN638" s="10"/>
      <c r="AO638" s="10"/>
      <c r="AP638" s="10"/>
      <c r="AQ638" s="10"/>
      <c r="AR638" s="10"/>
    </row>
    <row r="639">
      <c r="A639" s="7">
        <f>'Filtered Data'!A638</f>
        <v>17574</v>
      </c>
      <c r="B639" s="7">
        <f>'Filtered Data'!B638</f>
        <v>1</v>
      </c>
      <c r="C639" s="7">
        <f>'Filtered Data'!C638</f>
        <v>301</v>
      </c>
      <c r="D639" s="7">
        <f>'Filtered Data'!D638</f>
        <v>0</v>
      </c>
      <c r="E639" s="7">
        <f>'Filtered Data'!E638</f>
        <v>0</v>
      </c>
      <c r="F639" s="7">
        <f>'Filtered Data'!F638</f>
        <v>3</v>
      </c>
      <c r="G639" s="7" t="str">
        <f>'Filtered Data'!G638</f>
        <v>c6</v>
      </c>
      <c r="H639" s="7" t="str">
        <f>'Filtered Data'!H638</f>
        <v>a</v>
      </c>
      <c r="I639" s="7" t="str">
        <f>'Filtered Data'!I638</f>
        <v>00</v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>IF(C639=401,(HEX2DEC(_xlfn.CONCAT(H639,G639))/1000),"")</f>
        <v/>
      </c>
      <c r="S639" s="6">
        <f>HEX2DEC(_xlfn.CONCAT(N639,M639,L639,K639))</f>
        <v>0</v>
      </c>
      <c r="T639" s="6">
        <f>IF(S639&gt;2147483647,S639-4294967296,S639)</f>
        <v>0</v>
      </c>
      <c r="U639" s="6" t="str">
        <f>IF(C639=401,T639/1000,"")</f>
        <v/>
      </c>
      <c r="V639" s="10"/>
      <c r="W639" s="10"/>
      <c r="X639" s="10" t="str">
        <f>IF(C639=402,HEX2DEC(G639),"")</f>
        <v/>
      </c>
      <c r="Y639" s="10" t="str">
        <f>IF(C639=402,HEX2DEC(_xlfn.CONCAT(N639,M639,L639,K639))/1000,"")</f>
        <v/>
      </c>
      <c r="Z639" s="11"/>
      <c r="AA639" s="10"/>
      <c r="AB639" s="10"/>
      <c r="AC639" s="10" t="str">
        <f>IF(C639=403,HEX2DEC(_xlfn.CONCAT(N639,M639,L639,K639))/1000,"")</f>
        <v/>
      </c>
      <c r="AD639" s="10"/>
      <c r="AE639" s="10"/>
      <c r="AF639" s="10"/>
      <c r="AG639" s="10"/>
      <c r="AH639" s="10"/>
      <c r="AI639" s="10"/>
      <c r="AJ639" s="11"/>
      <c r="AK639" s="10"/>
      <c r="AL639" s="10"/>
      <c r="AM639" s="10"/>
      <c r="AN639" s="10"/>
      <c r="AO639" s="10"/>
      <c r="AP639" s="10"/>
      <c r="AQ639" s="10"/>
      <c r="AR639" s="10"/>
    </row>
    <row r="640">
      <c r="A640" s="7">
        <f>'Filtered Data'!A639</f>
        <v>17581</v>
      </c>
      <c r="B640" s="7">
        <f>'Filtered Data'!B639</f>
        <v>0</v>
      </c>
      <c r="C640" s="7">
        <f>'Filtered Data'!C639</f>
        <v>400</v>
      </c>
      <c r="D640" s="7">
        <f>'Filtered Data'!D639</f>
        <v>0</v>
      </c>
      <c r="E640" s="7">
        <f>'Filtered Data'!E639</f>
        <v>0</v>
      </c>
      <c r="F640" s="7">
        <f>'Filtered Data'!F639</f>
        <v>8</v>
      </c>
      <c r="G640" s="7" t="str">
        <f>'Filtered Data'!G639</f>
        <v>01</v>
      </c>
      <c r="H640" s="7" t="str">
        <f>'Filtered Data'!H639</f>
        <v>00</v>
      </c>
      <c r="I640" s="7" t="str">
        <f>'Filtered Data'!I639</f>
        <v>2c</v>
      </c>
      <c r="J640" s="7" t="str">
        <f>'Filtered Data'!J639</f>
        <v>00</v>
      </c>
      <c r="K640" s="7" t="str">
        <f>'Filtered Data'!K639</f>
        <v>00</v>
      </c>
      <c r="L640" s="7" t="str">
        <f>'Filtered Data'!L639</f>
        <v>00</v>
      </c>
      <c r="M640" s="7" t="str">
        <f>'Filtered Data'!M639</f>
        <v>00</v>
      </c>
      <c r="N640" s="7" t="str">
        <f>'Filtered Data'!N639</f>
        <v>00</v>
      </c>
      <c r="P640" s="9" t="e">
        <f t="shared" si="11"/>
        <v>#NUM!</v>
      </c>
      <c r="Q640" s="10"/>
      <c r="R640" s="10" t="str">
        <f>IF(C640=401,(HEX2DEC(_xlfn.CONCAT(H640,G640))/1000),"")</f>
        <v/>
      </c>
      <c r="S640" s="6">
        <f>HEX2DEC(_xlfn.CONCAT(N640,M640,L640,K640))</f>
        <v>0</v>
      </c>
      <c r="T640" s="6">
        <f>IF(S640&gt;2147483647,S640-4294967296,S640)</f>
        <v>0</v>
      </c>
      <c r="U640" s="6" t="str">
        <f>IF(C640=401,T640/1000,"")</f>
        <v/>
      </c>
      <c r="V640" s="10"/>
      <c r="W640" s="10"/>
      <c r="X640" s="10" t="str">
        <f>IF(C640=402,HEX2DEC(G640),"")</f>
        <v/>
      </c>
      <c r="Y640" s="10" t="str">
        <f>IF(C640=402,HEX2DEC(_xlfn.CONCAT(N640,M640,L640,K640))/1000,"")</f>
        <v/>
      </c>
      <c r="Z640" s="11"/>
      <c r="AA640" s="10"/>
      <c r="AB640" s="10"/>
      <c r="AC640" s="10" t="str">
        <f>IF(C640=403,HEX2DEC(_xlfn.CONCAT(N640,M640,L640,K640))/1000,"")</f>
        <v/>
      </c>
      <c r="AD640" s="10"/>
      <c r="AE640" s="10"/>
      <c r="AF640" s="10"/>
      <c r="AG640" s="10"/>
      <c r="AH640" s="10"/>
      <c r="AI640" s="10"/>
      <c r="AJ640" s="11"/>
      <c r="AK640" s="10"/>
      <c r="AL640" s="10"/>
      <c r="AM640" s="10"/>
      <c r="AN640" s="10"/>
      <c r="AO640" s="10"/>
      <c r="AP640" s="10"/>
      <c r="AQ640" s="10"/>
      <c r="AR640" s="10"/>
    </row>
    <row r="641">
      <c r="A641" s="7">
        <f>'Filtered Data'!A640</f>
        <v>17621</v>
      </c>
      <c r="B641" s="7">
        <f>'Filtered Data'!B640</f>
        <v>0</v>
      </c>
      <c r="C641" s="7">
        <f>'Filtered Data'!C640</f>
        <v>201</v>
      </c>
      <c r="D641" s="7">
        <f>'Filtered Data'!D640</f>
        <v>0</v>
      </c>
      <c r="E641" s="7">
        <f>'Filtered Data'!E640</f>
        <v>0</v>
      </c>
      <c r="F641" s="7">
        <f>'Filtered Data'!F640</f>
        <v>6</v>
      </c>
      <c r="G641" s="7" t="str">
        <f>'Filtered Data'!G640</f>
        <v>3a</v>
      </c>
      <c r="H641" s="7" t="str">
        <f>'Filtered Data'!H640</f>
        <v>02</v>
      </c>
      <c r="I641" s="7" t="str">
        <f>'Filtered Data'!I640</f>
        <v>00</v>
      </c>
      <c r="J641" s="7" t="str">
        <f>'Filtered Data'!J640</f>
        <v>00</v>
      </c>
      <c r="K641" s="7" t="str">
        <f>'Filtered Data'!K640</f>
        <v>62</v>
      </c>
      <c r="L641" s="7" t="str">
        <f>'Filtered Data'!L640</f>
        <v>00</v>
      </c>
      <c r="M641" s="7" t="str">
        <f>'Filtered Data'!M640</f>
        <v/>
      </c>
      <c r="N641" s="7" t="str">
        <f>'Filtered Data'!N640</f>
        <v/>
      </c>
      <c r="P641" s="9" t="e">
        <f t="shared" si="11"/>
        <v>#NUM!</v>
      </c>
      <c r="Q641" s="10"/>
      <c r="R641" s="10" t="str">
        <f>IF(C641=401,(HEX2DEC(_xlfn.CONCAT(H641,G641))/1000),"")</f>
        <v/>
      </c>
      <c r="S641" s="6">
        <f>HEX2DEC(_xlfn.CONCAT(N641,M641,L641,K641))</f>
        <v>98</v>
      </c>
      <c r="T641" s="6">
        <f>IF(S641&gt;2147483647,S641-4294967296,S641)</f>
        <v>98</v>
      </c>
      <c r="U641" s="6" t="str">
        <f>IF(C641=401,T641/1000,"")</f>
        <v/>
      </c>
      <c r="V641" s="10"/>
      <c r="W641" s="10"/>
      <c r="X641" s="10" t="str">
        <f>IF(C641=402,HEX2DEC(G641),"")</f>
        <v/>
      </c>
      <c r="Y641" s="10" t="str">
        <f>IF(C641=402,HEX2DEC(_xlfn.CONCAT(N641,M641,L641,K641))/1000,"")</f>
        <v/>
      </c>
      <c r="Z641" s="11"/>
      <c r="AA641" s="10"/>
      <c r="AB641" s="10"/>
      <c r="AC641" s="10" t="str">
        <f>IF(C641=403,HEX2DEC(_xlfn.CONCAT(N641,M641,L641,K641))/1000,"")</f>
        <v/>
      </c>
      <c r="AD641" s="10"/>
      <c r="AE641" s="10"/>
      <c r="AF641" s="10"/>
      <c r="AG641" s="10"/>
      <c r="AH641" s="10"/>
      <c r="AI641" s="10"/>
      <c r="AJ641" s="11"/>
      <c r="AK641" s="10"/>
      <c r="AL641" s="10"/>
      <c r="AM641" s="10"/>
      <c r="AN641" s="10"/>
      <c r="AO641" s="10"/>
      <c r="AP641" s="10"/>
      <c r="AQ641" s="10"/>
      <c r="AR641" s="10"/>
    </row>
    <row r="642">
      <c r="A642" s="7">
        <f>'Filtered Data'!A641</f>
        <v>17622</v>
      </c>
      <c r="B642" s="7">
        <f>'Filtered Data'!B641</f>
        <v>1</v>
      </c>
      <c r="C642" s="7">
        <f>'Filtered Data'!C641</f>
        <v>300</v>
      </c>
      <c r="D642" s="7">
        <f>'Filtered Data'!D641</f>
        <v>0</v>
      </c>
      <c r="E642" s="7">
        <f>'Filtered Data'!E641</f>
        <v>0</v>
      </c>
      <c r="F642" s="7">
        <f>'Filtered Data'!F641</f>
        <v>8</v>
      </c>
      <c r="G642" s="7" t="str">
        <f>'Filtered Data'!G641</f>
        <v>03</v>
      </c>
      <c r="H642" s="7" t="str">
        <f>'Filtered Data'!H641</f>
        <v>5a</v>
      </c>
      <c r="I642" s="7" t="str">
        <f>'Filtered Data'!I641</f>
        <v>64</v>
      </c>
      <c r="J642" s="7" t="str">
        <f>'Filtered Data'!J641</f>
        <v>5a</v>
      </c>
      <c r="K642" s="7" t="str">
        <f>'Filtered Data'!K641</f>
        <v>41</v>
      </c>
      <c r="L642" s="7" t="str">
        <f>'Filtered Data'!L641</f>
        <v>00</v>
      </c>
      <c r="M642" s="7" t="str">
        <f>'Filtered Data'!M641</f>
        <v>32</v>
      </c>
      <c r="N642" s="7" t="str">
        <f>'Filtered Data'!N641</f>
        <v>ab</v>
      </c>
      <c r="P642" s="9" t="e">
        <f t="shared" si="11"/>
        <v>#NUM!</v>
      </c>
      <c r="Q642" s="10"/>
      <c r="R642" s="10" t="str">
        <f>IF(C642=401,(HEX2DEC(_xlfn.CONCAT(H642,G642))/1000),"")</f>
        <v/>
      </c>
      <c r="S642" s="6">
        <f>HEX2DEC(_xlfn.CONCAT(N642,M642,L642,K642))</f>
        <v>2872180801</v>
      </c>
      <c r="T642" s="6">
        <f>IF(S642&gt;2147483647,S642-4294967296,S642)</f>
        <v>-1422786495</v>
      </c>
      <c r="U642" s="6" t="str">
        <f>IF(C642=401,T642/1000,"")</f>
        <v/>
      </c>
      <c r="V642" s="10"/>
      <c r="W642" s="10"/>
      <c r="X642" s="10" t="str">
        <f>IF(C642=402,HEX2DEC(G642),"")</f>
        <v/>
      </c>
      <c r="Y642" s="10" t="str">
        <f>IF(C642=402,HEX2DEC(_xlfn.CONCAT(N642,M642,L642,K642))/1000,"")</f>
        <v/>
      </c>
      <c r="Z642" s="11"/>
      <c r="AA642" s="10"/>
      <c r="AB642" s="10"/>
      <c r="AC642" s="10" t="str">
        <f>IF(C642=403,HEX2DEC(_xlfn.CONCAT(N642,M642,L642,K642))/1000,"")</f>
        <v/>
      </c>
      <c r="AD642" s="10"/>
      <c r="AE642" s="10"/>
      <c r="AF642" s="10"/>
      <c r="AG642" s="10"/>
      <c r="AH642" s="10"/>
      <c r="AI642" s="10"/>
      <c r="AJ642" s="11"/>
      <c r="AK642" s="10"/>
      <c r="AL642" s="10"/>
      <c r="AM642" s="10"/>
      <c r="AN642" s="10"/>
      <c r="AO642" s="10"/>
      <c r="AP642" s="10"/>
      <c r="AQ642" s="10"/>
      <c r="AR642" s="10"/>
    </row>
    <row r="643">
      <c r="A643" s="7">
        <f>'Filtered Data'!A642</f>
        <v>17623</v>
      </c>
      <c r="B643" s="7">
        <f>'Filtered Data'!B642</f>
        <v>1</v>
      </c>
      <c r="C643" s="7">
        <f>'Filtered Data'!C642</f>
        <v>301</v>
      </c>
      <c r="D643" s="7">
        <f>'Filtered Data'!D642</f>
        <v>0</v>
      </c>
      <c r="E643" s="7">
        <f>'Filtered Data'!E642</f>
        <v>0</v>
      </c>
      <c r="F643" s="7">
        <f>'Filtered Data'!F642</f>
        <v>3</v>
      </c>
      <c r="G643" s="7" t="str">
        <f>'Filtered Data'!G642</f>
        <v>43</v>
      </c>
      <c r="H643" s="7" t="str">
        <f>'Filtered Data'!H642</f>
        <v>b</v>
      </c>
      <c r="I643" s="7" t="str">
        <f>'Filtered Data'!I642</f>
        <v>00</v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>IF(C643=401,(HEX2DEC(_xlfn.CONCAT(H643,G643))/1000),"")</f>
        <v/>
      </c>
      <c r="S643" s="6">
        <f>HEX2DEC(_xlfn.CONCAT(N643,M643,L643,K643))</f>
        <v>0</v>
      </c>
      <c r="T643" s="6">
        <f>IF(S643&gt;2147483647,S643-4294967296,S643)</f>
        <v>0</v>
      </c>
      <c r="U643" s="6" t="str">
        <f>IF(C643=401,T643/1000,"")</f>
        <v/>
      </c>
      <c r="V643" s="10"/>
      <c r="W643" s="10"/>
      <c r="X643" s="10" t="str">
        <f>IF(C643=402,HEX2DEC(G643),"")</f>
        <v/>
      </c>
      <c r="Y643" s="10" t="str">
        <f>IF(C643=402,HEX2DEC(_xlfn.CONCAT(N643,M643,L643,K643))/1000,"")</f>
        <v/>
      </c>
      <c r="Z643" s="11"/>
      <c r="AA643" s="10"/>
      <c r="AB643" s="10"/>
      <c r="AC643" s="10" t="str">
        <f>IF(C643=403,HEX2DEC(_xlfn.CONCAT(N643,M643,L643,K643))/1000,"")</f>
        <v/>
      </c>
      <c r="AD643" s="10"/>
      <c r="AE643" s="10"/>
      <c r="AF643" s="10"/>
      <c r="AG643" s="10"/>
      <c r="AH643" s="10"/>
      <c r="AI643" s="10"/>
      <c r="AJ643" s="11"/>
      <c r="AK643" s="10"/>
      <c r="AL643" s="10"/>
      <c r="AM643" s="10"/>
      <c r="AN643" s="10"/>
      <c r="AO643" s="10"/>
      <c r="AP643" s="10"/>
      <c r="AQ643" s="10"/>
      <c r="AR643" s="10"/>
    </row>
    <row r="644">
      <c r="A644" s="7">
        <f>'Filtered Data'!A643</f>
        <v>17633</v>
      </c>
      <c r="B644" s="7">
        <f>'Filtered Data'!B643</f>
        <v>0</v>
      </c>
      <c r="C644" s="7">
        <f>'Filtered Data'!C643</f>
        <v>203</v>
      </c>
      <c r="D644" s="7">
        <f>'Filtered Data'!D643</f>
        <v>0</v>
      </c>
      <c r="E644" s="7">
        <f>'Filtered Data'!E643</f>
        <v>0</v>
      </c>
      <c r="F644" s="7">
        <f>'Filtered Data'!F643</f>
        <v>8</v>
      </c>
      <c r="G644" s="7" t="str">
        <f>'Filtered Data'!G643</f>
        <v>a4</v>
      </c>
      <c r="H644" s="7" t="str">
        <f>'Filtered Data'!H643</f>
        <v>06</v>
      </c>
      <c r="I644" s="7" t="str">
        <f>'Filtered Data'!I643</f>
        <v>00</v>
      </c>
      <c r="J644" s="7" t="str">
        <f>'Filtered Data'!J643</f>
        <v>00</v>
      </c>
      <c r="K644" s="7" t="str">
        <f>'Filtered Data'!K643</f>
        <v>00</v>
      </c>
      <c r="L644" s="7" t="str">
        <f>'Filtered Data'!L643</f>
        <v>00</v>
      </c>
      <c r="M644" s="7" t="str">
        <f>'Filtered Data'!M643</f>
        <v>00</v>
      </c>
      <c r="N644" s="7" t="str">
        <f>'Filtered Data'!N643</f>
        <v>00</v>
      </c>
      <c r="P644" s="9" t="e">
        <f t="shared" si="11"/>
        <v>#NUM!</v>
      </c>
      <c r="Q644" s="10"/>
      <c r="R644" s="10" t="str">
        <f>IF(C644=401,(HEX2DEC(_xlfn.CONCAT(H644,G644))/1000),"")</f>
        <v/>
      </c>
      <c r="S644" s="6">
        <f>HEX2DEC(_xlfn.CONCAT(N644,M644,L644,K644))</f>
        <v>0</v>
      </c>
      <c r="T644" s="6">
        <f>IF(S644&gt;2147483647,S644-4294967296,S644)</f>
        <v>0</v>
      </c>
      <c r="U644" s="6" t="str">
        <f>IF(C644=401,T644/1000,"")</f>
        <v/>
      </c>
      <c r="V644" s="10"/>
      <c r="W644" s="10"/>
      <c r="X644" s="10" t="str">
        <f>IF(C644=402,HEX2DEC(G644),"")</f>
        <v/>
      </c>
      <c r="Y644" s="10" t="str">
        <f>IF(C644=402,HEX2DEC(_xlfn.CONCAT(N644,M644,L644,K644))/1000,"")</f>
        <v/>
      </c>
      <c r="Z644" s="11"/>
      <c r="AA644" s="10"/>
      <c r="AB644" s="10"/>
      <c r="AC644" s="10" t="str">
        <f>IF(C644=403,HEX2DEC(_xlfn.CONCAT(N644,M644,L644,K644))/1000,"")</f>
        <v/>
      </c>
      <c r="AD644" s="10"/>
      <c r="AE644" s="10"/>
      <c r="AF644" s="10"/>
      <c r="AG644" s="10"/>
      <c r="AH644" s="10"/>
      <c r="AI644" s="10"/>
      <c r="AJ644" s="11"/>
      <c r="AK644" s="10"/>
      <c r="AL644" s="10"/>
      <c r="AM644" s="10"/>
      <c r="AN644" s="10"/>
      <c r="AO644" s="10"/>
      <c r="AP644" s="10"/>
      <c r="AQ644" s="10"/>
      <c r="AR644" s="10"/>
    </row>
    <row r="645">
      <c r="A645" s="7">
        <f>'Filtered Data'!A644</f>
        <v>17661</v>
      </c>
      <c r="B645" s="7">
        <f>'Filtered Data'!B644</f>
        <v>0</v>
      </c>
      <c r="C645" s="7">
        <f>'Filtered Data'!C644</f>
        <v>401</v>
      </c>
      <c r="D645" s="7">
        <f>'Filtered Data'!D644</f>
        <v>0</v>
      </c>
      <c r="E645" s="7">
        <f>'Filtered Data'!E644</f>
        <v>0</v>
      </c>
      <c r="F645" s="7">
        <f>'Filtered Data'!F644</f>
        <v>8</v>
      </c>
      <c r="G645" s="7" t="str">
        <f>'Filtered Data'!G644</f>
        <v>53</v>
      </c>
      <c r="H645" s="7" t="str">
        <f>'Filtered Data'!H644</f>
        <v>9a</v>
      </c>
      <c r="I645" s="7" t="str">
        <f>'Filtered Data'!I644</f>
        <v>00</v>
      </c>
      <c r="J645" s="7" t="str">
        <f>'Filtered Data'!J644</f>
        <v>00</v>
      </c>
      <c r="K645" s="7" t="str">
        <f>'Filtered Data'!K644</f>
        <v>e7</v>
      </c>
      <c r="L645" s="7" t="str">
        <f>'Filtered Data'!L644</f>
        <v>01</v>
      </c>
      <c r="M645" s="7" t="str">
        <f>'Filtered Data'!M644</f>
        <v>00</v>
      </c>
      <c r="N645" s="7" t="str">
        <f>'Filtered Data'!N644</f>
        <v>00</v>
      </c>
      <c r="P645" s="9" t="e">
        <f t="shared" si="11"/>
        <v>#NUM!</v>
      </c>
      <c r="Q645" s="10"/>
      <c r="R645" s="10">
        <f>IF(C645=401,(HEX2DEC(_xlfn.CONCAT(H645,G645))/1000),"")</f>
        <v>39.506999999999998</v>
      </c>
      <c r="S645" s="6">
        <f>HEX2DEC(_xlfn.CONCAT(N645,M645,L645,K645))</f>
        <v>487</v>
      </c>
      <c r="T645" s="6">
        <f>IF(S645&gt;2147483647,S645-4294967296,S645)</f>
        <v>487</v>
      </c>
      <c r="U645" s="6">
        <f>IF(C645=401,T645/1000,"")</f>
        <v>0.48699999999999999</v>
      </c>
      <c r="V645" s="10"/>
      <c r="W645" s="10"/>
      <c r="X645" s="10" t="str">
        <f>IF(C645=402,HEX2DEC(G645),"")</f>
        <v/>
      </c>
      <c r="Y645" s="10" t="str">
        <f>IF(C645=402,HEX2DEC(_xlfn.CONCAT(N645,M645,L645,K645))/1000,"")</f>
        <v/>
      </c>
      <c r="Z645" s="11"/>
      <c r="AA645" s="10"/>
      <c r="AB645" s="10"/>
      <c r="AC645" s="10" t="str">
        <f>IF(C645=403,HEX2DEC(_xlfn.CONCAT(N645,M645,L645,K645))/1000,"")</f>
        <v/>
      </c>
      <c r="AD645" s="10"/>
      <c r="AE645" s="10"/>
      <c r="AF645" s="10"/>
      <c r="AG645" s="10"/>
      <c r="AH645" s="10"/>
      <c r="AI645" s="10"/>
      <c r="AJ645" s="11"/>
      <c r="AK645" s="10"/>
      <c r="AL645" s="10"/>
      <c r="AM645" s="10"/>
      <c r="AN645" s="10"/>
      <c r="AO645" s="10"/>
      <c r="AP645" s="10"/>
      <c r="AQ645" s="10"/>
      <c r="AR645" s="10"/>
    </row>
    <row r="646">
      <c r="A646" s="7">
        <f>'Filtered Data'!A645</f>
        <v>17673</v>
      </c>
      <c r="B646" s="7">
        <f>'Filtered Data'!B645</f>
        <v>1</v>
      </c>
      <c r="C646" s="7">
        <f>'Filtered Data'!C645</f>
        <v>300</v>
      </c>
      <c r="D646" s="7">
        <f>'Filtered Data'!D645</f>
        <v>0</v>
      </c>
      <c r="E646" s="7">
        <f>'Filtered Data'!E645</f>
        <v>0</v>
      </c>
      <c r="F646" s="7">
        <f>'Filtered Data'!F645</f>
        <v>8</v>
      </c>
      <c r="G646" s="7" t="str">
        <f>'Filtered Data'!G645</f>
        <v>03</v>
      </c>
      <c r="H646" s="7" t="str">
        <f>'Filtered Data'!H645</f>
        <v>5a</v>
      </c>
      <c r="I646" s="7" t="str">
        <f>'Filtered Data'!I645</f>
        <v>64</v>
      </c>
      <c r="J646" s="7" t="str">
        <f>'Filtered Data'!J645</f>
        <v>5a</v>
      </c>
      <c r="K646" s="7" t="str">
        <f>'Filtered Data'!K645</f>
        <v>41</v>
      </c>
      <c r="L646" s="7" t="str">
        <f>'Filtered Data'!L645</f>
        <v>00</v>
      </c>
      <c r="M646" s="7" t="str">
        <f>'Filtered Data'!M645</f>
        <v>32</v>
      </c>
      <c r="N646" s="7" t="str">
        <f>'Filtered Data'!N645</f>
        <v>ec</v>
      </c>
      <c r="P646" s="9" t="e">
        <f t="shared" si="11"/>
        <v>#NUM!</v>
      </c>
      <c r="Q646" s="10"/>
      <c r="R646" s="10" t="str">
        <f>IF(C646=401,(HEX2DEC(_xlfn.CONCAT(H646,G646))/1000),"")</f>
        <v/>
      </c>
      <c r="S646" s="6">
        <f>HEX2DEC(_xlfn.CONCAT(N646,M646,L646,K646))</f>
        <v>3962699841</v>
      </c>
      <c r="T646" s="6">
        <f>IF(S646&gt;2147483647,S646-4294967296,S646)</f>
        <v>-332267455</v>
      </c>
      <c r="U646" s="6" t="str">
        <f>IF(C646=401,T646/1000,"")</f>
        <v/>
      </c>
      <c r="V646" s="10"/>
      <c r="W646" s="10"/>
      <c r="X646" s="10" t="str">
        <f>IF(C646=402,HEX2DEC(G646),"")</f>
        <v/>
      </c>
      <c r="Y646" s="10" t="str">
        <f>IF(C646=402,HEX2DEC(_xlfn.CONCAT(N646,M646,L646,K646))/1000,"")</f>
        <v/>
      </c>
      <c r="Z646" s="11"/>
      <c r="AA646" s="10"/>
      <c r="AB646" s="10"/>
      <c r="AC646" s="10" t="str">
        <f>IF(C646=403,HEX2DEC(_xlfn.CONCAT(N646,M646,L646,K646))/1000,"")</f>
        <v/>
      </c>
      <c r="AD646" s="10"/>
      <c r="AE646" s="10"/>
      <c r="AF646" s="10"/>
      <c r="AG646" s="10"/>
      <c r="AH646" s="10"/>
      <c r="AI646" s="10"/>
      <c r="AJ646" s="11"/>
      <c r="AK646" s="10"/>
      <c r="AL646" s="10"/>
      <c r="AM646" s="10"/>
      <c r="AN646" s="10"/>
      <c r="AO646" s="10"/>
      <c r="AP646" s="10"/>
      <c r="AQ646" s="10"/>
      <c r="AR646" s="10"/>
    </row>
    <row r="647">
      <c r="A647" s="7">
        <f>'Filtered Data'!A646</f>
        <v>17674</v>
      </c>
      <c r="B647" s="7">
        <f>'Filtered Data'!B646</f>
        <v>1</v>
      </c>
      <c r="C647" s="7">
        <f>'Filtered Data'!C646</f>
        <v>301</v>
      </c>
      <c r="D647" s="7">
        <f>'Filtered Data'!D646</f>
        <v>0</v>
      </c>
      <c r="E647" s="7">
        <f>'Filtered Data'!E646</f>
        <v>0</v>
      </c>
      <c r="F647" s="7">
        <f>'Filtered Data'!F646</f>
        <v>3</v>
      </c>
      <c r="G647" s="7" t="str">
        <f>'Filtered Data'!G646</f>
        <v>b5</v>
      </c>
      <c r="H647" s="7" t="str">
        <f>'Filtered Data'!H646</f>
        <v>c</v>
      </c>
      <c r="I647" s="7" t="str">
        <f>'Filtered Data'!I646</f>
        <v>00</v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>IF(C647=401,(HEX2DEC(_xlfn.CONCAT(H647,G647))/1000),"")</f>
        <v/>
      </c>
      <c r="S647" s="6">
        <f>HEX2DEC(_xlfn.CONCAT(N647,M647,L647,K647))</f>
        <v>0</v>
      </c>
      <c r="T647" s="6">
        <f>IF(S647&gt;2147483647,S647-4294967296,S647)</f>
        <v>0</v>
      </c>
      <c r="U647" s="6" t="str">
        <f>IF(C647=401,T647/1000,"")</f>
        <v/>
      </c>
      <c r="V647" s="10"/>
      <c r="W647" s="10"/>
      <c r="X647" s="10" t="str">
        <f>IF(C647=402,HEX2DEC(G647),"")</f>
        <v/>
      </c>
      <c r="Y647" s="10" t="str">
        <f>IF(C647=402,HEX2DEC(_xlfn.CONCAT(N647,M647,L647,K647))/1000,"")</f>
        <v/>
      </c>
      <c r="Z647" s="11"/>
      <c r="AA647" s="10"/>
      <c r="AB647" s="10"/>
      <c r="AC647" s="10" t="str">
        <f>IF(C647=403,HEX2DEC(_xlfn.CONCAT(N647,M647,L647,K647))/1000,"")</f>
        <v/>
      </c>
      <c r="AD647" s="10"/>
      <c r="AE647" s="10"/>
      <c r="AF647" s="10"/>
      <c r="AG647" s="10"/>
      <c r="AH647" s="10"/>
      <c r="AI647" s="10"/>
      <c r="AJ647" s="11"/>
      <c r="AK647" s="10"/>
      <c r="AL647" s="10"/>
      <c r="AM647" s="10"/>
      <c r="AN647" s="10"/>
      <c r="AO647" s="10"/>
      <c r="AP647" s="10"/>
      <c r="AQ647" s="10"/>
      <c r="AR647" s="10"/>
    </row>
    <row r="648">
      <c r="A648" s="7">
        <f>'Filtered Data'!A647</f>
        <v>17681</v>
      </c>
      <c r="B648" s="7">
        <f>'Filtered Data'!B647</f>
        <v>0</v>
      </c>
      <c r="C648" s="7">
        <f>'Filtered Data'!C647</f>
        <v>400</v>
      </c>
      <c r="D648" s="7">
        <f>'Filtered Data'!D647</f>
        <v>0</v>
      </c>
      <c r="E648" s="7">
        <f>'Filtered Data'!E647</f>
        <v>0</v>
      </c>
      <c r="F648" s="7">
        <f>'Filtered Data'!F647</f>
        <v>8</v>
      </c>
      <c r="G648" s="7" t="str">
        <f>'Filtered Data'!G647</f>
        <v>01</v>
      </c>
      <c r="H648" s="7" t="str">
        <f>'Filtered Data'!H647</f>
        <v>00</v>
      </c>
      <c r="I648" s="7" t="str">
        <f>'Filtered Data'!I647</f>
        <v>2c</v>
      </c>
      <c r="J648" s="7" t="str">
        <f>'Filtered Data'!J647</f>
        <v>00</v>
      </c>
      <c r="K648" s="7" t="str">
        <f>'Filtered Data'!K647</f>
        <v>00</v>
      </c>
      <c r="L648" s="7" t="str">
        <f>'Filtered Data'!L647</f>
        <v>00</v>
      </c>
      <c r="M648" s="7" t="str">
        <f>'Filtered Data'!M647</f>
        <v>00</v>
      </c>
      <c r="N648" s="7" t="str">
        <f>'Filtered Data'!N647</f>
        <v>00</v>
      </c>
      <c r="P648" s="9" t="e">
        <f t="shared" si="11"/>
        <v>#NUM!</v>
      </c>
      <c r="Q648" s="10"/>
      <c r="R648" s="10" t="str">
        <f>IF(C648=401,(HEX2DEC(_xlfn.CONCAT(H648,G648))/1000),"")</f>
        <v/>
      </c>
      <c r="S648" s="6">
        <f>HEX2DEC(_xlfn.CONCAT(N648,M648,L648,K648))</f>
        <v>0</v>
      </c>
      <c r="T648" s="6">
        <f>IF(S648&gt;2147483647,S648-4294967296,S648)</f>
        <v>0</v>
      </c>
      <c r="U648" s="6" t="str">
        <f>IF(C648=401,T648/1000,"")</f>
        <v/>
      </c>
      <c r="V648" s="10"/>
      <c r="W648" s="10"/>
      <c r="X648" s="10" t="str">
        <f>IF(C648=402,HEX2DEC(G648),"")</f>
        <v/>
      </c>
      <c r="Y648" s="10" t="str">
        <f>IF(C648=402,HEX2DEC(_xlfn.CONCAT(N648,M648,L648,K648))/1000,"")</f>
        <v/>
      </c>
      <c r="Z648" s="11"/>
      <c r="AA648" s="10"/>
      <c r="AB648" s="10"/>
      <c r="AC648" s="10" t="str">
        <f>IF(C648=403,HEX2DEC(_xlfn.CONCAT(N648,M648,L648,K648))/1000,"")</f>
        <v/>
      </c>
      <c r="AD648" s="10"/>
      <c r="AE648" s="10"/>
      <c r="AF648" s="10"/>
      <c r="AG648" s="10"/>
      <c r="AH648" s="10"/>
      <c r="AI648" s="10"/>
      <c r="AJ648" s="11"/>
      <c r="AK648" s="10"/>
      <c r="AL648" s="10"/>
      <c r="AM648" s="10"/>
      <c r="AN648" s="10"/>
      <c r="AO648" s="10"/>
      <c r="AP648" s="10"/>
      <c r="AQ648" s="10"/>
      <c r="AR648" s="10"/>
    </row>
    <row r="649">
      <c r="A649" s="7">
        <f>'Filtered Data'!A648</f>
        <v>17721</v>
      </c>
      <c r="B649" s="7">
        <f>'Filtered Data'!B648</f>
        <v>0</v>
      </c>
      <c r="C649" s="7">
        <f>'Filtered Data'!C648</f>
        <v>201</v>
      </c>
      <c r="D649" s="7">
        <f>'Filtered Data'!D648</f>
        <v>0</v>
      </c>
      <c r="E649" s="7">
        <f>'Filtered Data'!E648</f>
        <v>0</v>
      </c>
      <c r="F649" s="7">
        <f>'Filtered Data'!F648</f>
        <v>6</v>
      </c>
      <c r="G649" s="7" t="str">
        <f>'Filtered Data'!G648</f>
        <v>3a</v>
      </c>
      <c r="H649" s="7" t="str">
        <f>'Filtered Data'!H648</f>
        <v>02</v>
      </c>
      <c r="I649" s="7" t="str">
        <f>'Filtered Data'!I648</f>
        <v>00</v>
      </c>
      <c r="J649" s="7" t="str">
        <f>'Filtered Data'!J648</f>
        <v>00</v>
      </c>
      <c r="K649" s="7" t="str">
        <f>'Filtered Data'!K648</f>
        <v>62</v>
      </c>
      <c r="L649" s="7" t="str">
        <f>'Filtered Data'!L648</f>
        <v>00</v>
      </c>
      <c r="M649" s="7" t="str">
        <f>'Filtered Data'!M648</f>
        <v/>
      </c>
      <c r="N649" s="7" t="str">
        <f>'Filtered Data'!N648</f>
        <v/>
      </c>
      <c r="P649" s="9" t="e">
        <f t="shared" si="11"/>
        <v>#NUM!</v>
      </c>
      <c r="Q649" s="10"/>
      <c r="R649" s="10" t="str">
        <f>IF(C649=401,(HEX2DEC(_xlfn.CONCAT(H649,G649))/1000),"")</f>
        <v/>
      </c>
      <c r="S649" s="6">
        <f>HEX2DEC(_xlfn.CONCAT(N649,M649,L649,K649))</f>
        <v>98</v>
      </c>
      <c r="T649" s="6">
        <f>IF(S649&gt;2147483647,S649-4294967296,S649)</f>
        <v>98</v>
      </c>
      <c r="U649" s="6" t="str">
        <f>IF(C649=401,T649/1000,"")</f>
        <v/>
      </c>
      <c r="V649" s="10"/>
      <c r="W649" s="10"/>
      <c r="X649" s="10" t="str">
        <f>IF(C649=402,HEX2DEC(G649),"")</f>
        <v/>
      </c>
      <c r="Y649" s="10" t="str">
        <f>IF(C649=402,HEX2DEC(_xlfn.CONCAT(N649,M649,L649,K649))/1000,"")</f>
        <v/>
      </c>
      <c r="Z649" s="11"/>
      <c r="AA649" s="10"/>
      <c r="AB649" s="10"/>
      <c r="AC649" s="10" t="str">
        <f>IF(C649=403,HEX2DEC(_xlfn.CONCAT(N649,M649,L649,K649))/1000,"")</f>
        <v/>
      </c>
      <c r="AD649" s="10"/>
      <c r="AE649" s="10"/>
      <c r="AF649" s="10"/>
      <c r="AG649" s="10"/>
      <c r="AH649" s="10"/>
      <c r="AI649" s="10"/>
      <c r="AJ649" s="11"/>
      <c r="AK649" s="10"/>
      <c r="AL649" s="10"/>
      <c r="AM649" s="10"/>
      <c r="AN649" s="10"/>
      <c r="AO649" s="10"/>
      <c r="AP649" s="10"/>
      <c r="AQ649" s="10"/>
      <c r="AR649" s="10"/>
    </row>
    <row r="650">
      <c r="A650" s="7">
        <f>'Filtered Data'!A649</f>
        <v>17722</v>
      </c>
      <c r="B650" s="7">
        <f>'Filtered Data'!B649</f>
        <v>1</v>
      </c>
      <c r="C650" s="7">
        <f>'Filtered Data'!C649</f>
        <v>300</v>
      </c>
      <c r="D650" s="7">
        <f>'Filtered Data'!D649</f>
        <v>0</v>
      </c>
      <c r="E650" s="7">
        <f>'Filtered Data'!E649</f>
        <v>0</v>
      </c>
      <c r="F650" s="7">
        <f>'Filtered Data'!F649</f>
        <v>8</v>
      </c>
      <c r="G650" s="7" t="str">
        <f>'Filtered Data'!G649</f>
        <v>03</v>
      </c>
      <c r="H650" s="7" t="str">
        <f>'Filtered Data'!H649</f>
        <v>5a</v>
      </c>
      <c r="I650" s="7" t="str">
        <f>'Filtered Data'!I649</f>
        <v>64</v>
      </c>
      <c r="J650" s="7" t="str">
        <f>'Filtered Data'!J649</f>
        <v>5a</v>
      </c>
      <c r="K650" s="7" t="str">
        <f>'Filtered Data'!K649</f>
        <v>41</v>
      </c>
      <c r="L650" s="7" t="str">
        <f>'Filtered Data'!L649</f>
        <v>00</v>
      </c>
      <c r="M650" s="7" t="str">
        <f>'Filtered Data'!M649</f>
        <v>32</v>
      </c>
      <c r="N650" s="7" t="str">
        <f>'Filtered Data'!N649</f>
        <v>ed</v>
      </c>
      <c r="P650" s="9" t="e">
        <f t="shared" si="11"/>
        <v>#NUM!</v>
      </c>
      <c r="Q650" s="10"/>
      <c r="R650" s="10" t="str">
        <f>IF(C650=401,(HEX2DEC(_xlfn.CONCAT(H650,G650))/1000),"")</f>
        <v/>
      </c>
      <c r="S650" s="6">
        <f>HEX2DEC(_xlfn.CONCAT(N650,M650,L650,K650))</f>
        <v>3979477057</v>
      </c>
      <c r="T650" s="6">
        <f>IF(S650&gt;2147483647,S650-4294967296,S650)</f>
        <v>-315490239</v>
      </c>
      <c r="U650" s="6" t="str">
        <f>IF(C650=401,T650/1000,"")</f>
        <v/>
      </c>
      <c r="V650" s="10"/>
      <c r="W650" s="10"/>
      <c r="X650" s="10" t="str">
        <f>IF(C650=402,HEX2DEC(G650),"")</f>
        <v/>
      </c>
      <c r="Y650" s="10" t="str">
        <f>IF(C650=402,HEX2DEC(_xlfn.CONCAT(N650,M650,L650,K650))/1000,"")</f>
        <v/>
      </c>
      <c r="Z650" s="11"/>
      <c r="AA650" s="10"/>
      <c r="AB650" s="10"/>
      <c r="AC650" s="10" t="str">
        <f>IF(C650=403,HEX2DEC(_xlfn.CONCAT(N650,M650,L650,K650))/1000,"")</f>
        <v/>
      </c>
      <c r="AD650" s="10"/>
      <c r="AE650" s="10"/>
      <c r="AF650" s="10"/>
      <c r="AG650" s="10"/>
      <c r="AH650" s="10"/>
      <c r="AI650" s="10"/>
      <c r="AJ650" s="11"/>
      <c r="AK650" s="10"/>
      <c r="AL650" s="10"/>
      <c r="AM650" s="10"/>
      <c r="AN650" s="10"/>
      <c r="AO650" s="10"/>
      <c r="AP650" s="10"/>
      <c r="AQ650" s="10"/>
      <c r="AR650" s="10"/>
    </row>
    <row r="651">
      <c r="A651" s="7">
        <f>'Filtered Data'!A650</f>
        <v>17723</v>
      </c>
      <c r="B651" s="7">
        <f>'Filtered Data'!B650</f>
        <v>1</v>
      </c>
      <c r="C651" s="7">
        <f>'Filtered Data'!C650</f>
        <v>301</v>
      </c>
      <c r="D651" s="7">
        <f>'Filtered Data'!D650</f>
        <v>0</v>
      </c>
      <c r="E651" s="7">
        <f>'Filtered Data'!E650</f>
        <v>0</v>
      </c>
      <c r="F651" s="7">
        <f>'Filtered Data'!F650</f>
        <v>3</v>
      </c>
      <c r="G651" s="7" t="str">
        <f>'Filtered Data'!G650</f>
        <v>4e</v>
      </c>
      <c r="H651" s="7" t="str">
        <f>'Filtered Data'!H650</f>
        <v>d</v>
      </c>
      <c r="I651" s="7" t="str">
        <f>'Filtered Data'!I650</f>
        <v>00</v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>IF(C651=401,(HEX2DEC(_xlfn.CONCAT(H651,G651))/1000),"")</f>
        <v/>
      </c>
      <c r="S651" s="6">
        <f>HEX2DEC(_xlfn.CONCAT(N651,M651,L651,K651))</f>
        <v>0</v>
      </c>
      <c r="T651" s="6">
        <f>IF(S651&gt;2147483647,S651-4294967296,S651)</f>
        <v>0</v>
      </c>
      <c r="U651" s="6" t="str">
        <f>IF(C651=401,T651/1000,"")</f>
        <v/>
      </c>
      <c r="V651" s="10"/>
      <c r="W651" s="10"/>
      <c r="X651" s="10" t="str">
        <f>IF(C651=402,HEX2DEC(G651),"")</f>
        <v/>
      </c>
      <c r="Y651" s="10" t="str">
        <f>IF(C651=402,HEX2DEC(_xlfn.CONCAT(N651,M651,L651,K651))/1000,"")</f>
        <v/>
      </c>
      <c r="Z651" s="11"/>
      <c r="AA651" s="10"/>
      <c r="AB651" s="10"/>
      <c r="AC651" s="10" t="str">
        <f>IF(C651=403,HEX2DEC(_xlfn.CONCAT(N651,M651,L651,K651))/1000,"")</f>
        <v/>
      </c>
      <c r="AD651" s="10"/>
      <c r="AE651" s="10"/>
      <c r="AF651" s="10"/>
      <c r="AG651" s="10"/>
      <c r="AH651" s="10"/>
      <c r="AI651" s="10"/>
      <c r="AJ651" s="11"/>
      <c r="AK651" s="10"/>
      <c r="AL651" s="10"/>
      <c r="AM651" s="10"/>
      <c r="AN651" s="10"/>
      <c r="AO651" s="10"/>
      <c r="AP651" s="10"/>
      <c r="AQ651" s="10"/>
      <c r="AR651" s="10"/>
    </row>
    <row r="652">
      <c r="A652" s="7">
        <f>'Filtered Data'!A651</f>
        <v>17733</v>
      </c>
      <c r="B652" s="7">
        <f>'Filtered Data'!B651</f>
        <v>0</v>
      </c>
      <c r="C652" s="7">
        <f>'Filtered Data'!C651</f>
        <v>203</v>
      </c>
      <c r="D652" s="7">
        <f>'Filtered Data'!D651</f>
        <v>0</v>
      </c>
      <c r="E652" s="7">
        <f>'Filtered Data'!E651</f>
        <v>0</v>
      </c>
      <c r="F652" s="7">
        <f>'Filtered Data'!F651</f>
        <v>8</v>
      </c>
      <c r="G652" s="7" t="str">
        <f>'Filtered Data'!G651</f>
        <v>47</v>
      </c>
      <c r="H652" s="7" t="str">
        <f>'Filtered Data'!H651</f>
        <v>07</v>
      </c>
      <c r="I652" s="7" t="str">
        <f>'Filtered Data'!I651</f>
        <v>00</v>
      </c>
      <c r="J652" s="7" t="str">
        <f>'Filtered Data'!J651</f>
        <v>00</v>
      </c>
      <c r="K652" s="7" t="str">
        <f>'Filtered Data'!K651</f>
        <v>00</v>
      </c>
      <c r="L652" s="7" t="str">
        <f>'Filtered Data'!L651</f>
        <v>00</v>
      </c>
      <c r="M652" s="7" t="str">
        <f>'Filtered Data'!M651</f>
        <v>00</v>
      </c>
      <c r="N652" s="7" t="str">
        <f>'Filtered Data'!N651</f>
        <v>00</v>
      </c>
      <c r="P652" s="9" t="e">
        <f t="shared" si="11"/>
        <v>#NUM!</v>
      </c>
      <c r="Q652" s="10"/>
      <c r="R652" s="10" t="str">
        <f>IF(C652=401,(HEX2DEC(_xlfn.CONCAT(H652,G652))/1000),"")</f>
        <v/>
      </c>
      <c r="S652" s="6">
        <f>HEX2DEC(_xlfn.CONCAT(N652,M652,L652,K652))</f>
        <v>0</v>
      </c>
      <c r="T652" s="6">
        <f>IF(S652&gt;2147483647,S652-4294967296,S652)</f>
        <v>0</v>
      </c>
      <c r="U652" s="6" t="str">
        <f>IF(C652=401,T652/1000,"")</f>
        <v/>
      </c>
      <c r="V652" s="10"/>
      <c r="W652" s="10"/>
      <c r="X652" s="10" t="str">
        <f>IF(C652=402,HEX2DEC(G652),"")</f>
        <v/>
      </c>
      <c r="Y652" s="10" t="str">
        <f>IF(C652=402,HEX2DEC(_xlfn.CONCAT(N652,M652,L652,K652))/1000,"")</f>
        <v/>
      </c>
      <c r="Z652" s="11"/>
      <c r="AA652" s="10"/>
      <c r="AB652" s="10"/>
      <c r="AC652" s="10" t="str">
        <f>IF(C652=403,HEX2DEC(_xlfn.CONCAT(N652,M652,L652,K652))/1000,"")</f>
        <v/>
      </c>
      <c r="AD652" s="10"/>
      <c r="AE652" s="10"/>
      <c r="AF652" s="10"/>
      <c r="AG652" s="10"/>
      <c r="AH652" s="10"/>
      <c r="AI652" s="10"/>
      <c r="AJ652" s="11"/>
      <c r="AK652" s="10"/>
      <c r="AL652" s="10"/>
      <c r="AM652" s="10"/>
      <c r="AN652" s="10"/>
      <c r="AO652" s="10"/>
      <c r="AP652" s="10"/>
      <c r="AQ652" s="10"/>
      <c r="AR652" s="10"/>
    </row>
    <row r="653">
      <c r="A653" s="7">
        <f>'Filtered Data'!A652</f>
        <v>17761</v>
      </c>
      <c r="B653" s="7">
        <f>'Filtered Data'!B652</f>
        <v>0</v>
      </c>
      <c r="C653" s="7">
        <f>'Filtered Data'!C652</f>
        <v>401</v>
      </c>
      <c r="D653" s="7">
        <f>'Filtered Data'!D652</f>
        <v>0</v>
      </c>
      <c r="E653" s="7">
        <f>'Filtered Data'!E652</f>
        <v>0</v>
      </c>
      <c r="F653" s="7">
        <f>'Filtered Data'!F652</f>
        <v>8</v>
      </c>
      <c r="G653" s="7" t="str">
        <f>'Filtered Data'!G652</f>
        <v>4a</v>
      </c>
      <c r="H653" s="7" t="str">
        <f>'Filtered Data'!H652</f>
        <v>9a</v>
      </c>
      <c r="I653" s="7" t="str">
        <f>'Filtered Data'!I652</f>
        <v>00</v>
      </c>
      <c r="J653" s="7" t="str">
        <f>'Filtered Data'!J652</f>
        <v>00</v>
      </c>
      <c r="K653" s="7" t="str">
        <f>'Filtered Data'!K652</f>
        <v>e7</v>
      </c>
      <c r="L653" s="7" t="str">
        <f>'Filtered Data'!L652</f>
        <v>01</v>
      </c>
      <c r="M653" s="7" t="str">
        <f>'Filtered Data'!M652</f>
        <v>00</v>
      </c>
      <c r="N653" s="7" t="str">
        <f>'Filtered Data'!N652</f>
        <v>00</v>
      </c>
      <c r="P653" s="9" t="e">
        <f t="shared" si="11"/>
        <v>#NUM!</v>
      </c>
      <c r="Q653" s="10"/>
      <c r="R653" s="10">
        <f>IF(C653=401,(HEX2DEC(_xlfn.CONCAT(H653,G653))/1000),"")</f>
        <v>39.497999999999998</v>
      </c>
      <c r="S653" s="6">
        <f>HEX2DEC(_xlfn.CONCAT(N653,M653,L653,K653))</f>
        <v>487</v>
      </c>
      <c r="T653" s="6">
        <f>IF(S653&gt;2147483647,S653-4294967296,S653)</f>
        <v>487</v>
      </c>
      <c r="U653" s="6">
        <f>IF(C653=401,T653/1000,"")</f>
        <v>0.48699999999999999</v>
      </c>
      <c r="V653" s="10"/>
      <c r="W653" s="10"/>
      <c r="X653" s="10" t="str">
        <f>IF(C653=402,HEX2DEC(G653),"")</f>
        <v/>
      </c>
      <c r="Y653" s="10" t="str">
        <f>IF(C653=402,HEX2DEC(_xlfn.CONCAT(N653,M653,L653,K653))/1000,"")</f>
        <v/>
      </c>
      <c r="Z653" s="11"/>
      <c r="AA653" s="10"/>
      <c r="AB653" s="10"/>
      <c r="AC653" s="10" t="str">
        <f>IF(C653=403,HEX2DEC(_xlfn.CONCAT(N653,M653,L653,K653))/1000,"")</f>
        <v/>
      </c>
      <c r="AD653" s="10"/>
      <c r="AE653" s="10"/>
      <c r="AF653" s="10"/>
      <c r="AG653" s="10"/>
      <c r="AH653" s="10"/>
      <c r="AI653" s="10"/>
      <c r="AJ653" s="11"/>
      <c r="AK653" s="10"/>
      <c r="AL653" s="10"/>
      <c r="AM653" s="10"/>
      <c r="AN653" s="10"/>
      <c r="AO653" s="10"/>
      <c r="AP653" s="10"/>
      <c r="AQ653" s="10"/>
      <c r="AR653" s="10"/>
    </row>
    <row r="654">
      <c r="A654" s="7">
        <f>'Filtered Data'!A653</f>
        <v>17773</v>
      </c>
      <c r="B654" s="7">
        <f>'Filtered Data'!B653</f>
        <v>1</v>
      </c>
      <c r="C654" s="7">
        <f>'Filtered Data'!C653</f>
        <v>300</v>
      </c>
      <c r="D654" s="7">
        <f>'Filtered Data'!D653</f>
        <v>0</v>
      </c>
      <c r="E654" s="7">
        <f>'Filtered Data'!E653</f>
        <v>0</v>
      </c>
      <c r="F654" s="7">
        <f>'Filtered Data'!F653</f>
        <v>8</v>
      </c>
      <c r="G654" s="7" t="str">
        <f>'Filtered Data'!G653</f>
        <v>03</v>
      </c>
      <c r="H654" s="7" t="str">
        <f>'Filtered Data'!H653</f>
        <v>5a</v>
      </c>
      <c r="I654" s="7" t="str">
        <f>'Filtered Data'!I653</f>
        <v>64</v>
      </c>
      <c r="J654" s="7" t="str">
        <f>'Filtered Data'!J653</f>
        <v>5a</v>
      </c>
      <c r="K654" s="7" t="str">
        <f>'Filtered Data'!K653</f>
        <v>41</v>
      </c>
      <c r="L654" s="7" t="str">
        <f>'Filtered Data'!L653</f>
        <v>00</v>
      </c>
      <c r="M654" s="7" t="str">
        <f>'Filtered Data'!M653</f>
        <v>32</v>
      </c>
      <c r="N654" s="7" t="str">
        <f>'Filtered Data'!N653</f>
        <v>ee</v>
      </c>
      <c r="P654" s="9" t="e">
        <f t="shared" si="11"/>
        <v>#NUM!</v>
      </c>
      <c r="Q654" s="10"/>
      <c r="R654" s="10" t="str">
        <f>IF(C654=401,(HEX2DEC(_xlfn.CONCAT(H654,G654))/1000),"")</f>
        <v/>
      </c>
      <c r="S654" s="6">
        <f>HEX2DEC(_xlfn.CONCAT(N654,M654,L654,K654))</f>
        <v>3996254273</v>
      </c>
      <c r="T654" s="6">
        <f>IF(S654&gt;2147483647,S654-4294967296,S654)</f>
        <v>-298713023</v>
      </c>
      <c r="U654" s="6" t="str">
        <f>IF(C654=401,T654/1000,"")</f>
        <v/>
      </c>
      <c r="V654" s="10"/>
      <c r="W654" s="10"/>
      <c r="X654" s="10" t="str">
        <f>IF(C654=402,HEX2DEC(G654),"")</f>
        <v/>
      </c>
      <c r="Y654" s="10" t="str">
        <f>IF(C654=402,HEX2DEC(_xlfn.CONCAT(N654,M654,L654,K654))/1000,"")</f>
        <v/>
      </c>
      <c r="Z654" s="11"/>
      <c r="AA654" s="10"/>
      <c r="AB654" s="10"/>
      <c r="AC654" s="10" t="str">
        <f>IF(C654=403,HEX2DEC(_xlfn.CONCAT(N654,M654,L654,K654))/1000,"")</f>
        <v/>
      </c>
      <c r="AD654" s="10"/>
      <c r="AE654" s="10"/>
      <c r="AF654" s="10"/>
      <c r="AG654" s="10"/>
      <c r="AH654" s="10"/>
      <c r="AI654" s="10"/>
      <c r="AJ654" s="11"/>
      <c r="AK654" s="10"/>
      <c r="AL654" s="10"/>
      <c r="AM654" s="10"/>
      <c r="AN654" s="10"/>
      <c r="AO654" s="10"/>
      <c r="AP654" s="10"/>
      <c r="AQ654" s="10"/>
      <c r="AR654" s="10"/>
    </row>
    <row r="655">
      <c r="A655" s="7">
        <f>'Filtered Data'!A654</f>
        <v>17774</v>
      </c>
      <c r="B655" s="7">
        <f>'Filtered Data'!B654</f>
        <v>1</v>
      </c>
      <c r="C655" s="7">
        <f>'Filtered Data'!C654</f>
        <v>301</v>
      </c>
      <c r="D655" s="7">
        <f>'Filtered Data'!D654</f>
        <v>0</v>
      </c>
      <c r="E655" s="7">
        <f>'Filtered Data'!E654</f>
        <v>0</v>
      </c>
      <c r="F655" s="7">
        <f>'Filtered Data'!F654</f>
        <v>3</v>
      </c>
      <c r="G655" s="7" t="str">
        <f>'Filtered Data'!G654</f>
        <v>1d</v>
      </c>
      <c r="H655" s="7" t="str">
        <f>'Filtered Data'!H654</f>
        <v>e</v>
      </c>
      <c r="I655" s="7" t="str">
        <f>'Filtered Data'!I654</f>
        <v>00</v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>IF(C655=401,(HEX2DEC(_xlfn.CONCAT(H655,G655))/1000),"")</f>
        <v/>
      </c>
      <c r="S655" s="6">
        <f>HEX2DEC(_xlfn.CONCAT(N655,M655,L655,K655))</f>
        <v>0</v>
      </c>
      <c r="T655" s="6">
        <f>IF(S655&gt;2147483647,S655-4294967296,S655)</f>
        <v>0</v>
      </c>
      <c r="U655" s="6" t="str">
        <f>IF(C655=401,T655/1000,"")</f>
        <v/>
      </c>
      <c r="V655" s="10"/>
      <c r="W655" s="10"/>
      <c r="X655" s="10" t="str">
        <f>IF(C655=402,HEX2DEC(G655),"")</f>
        <v/>
      </c>
      <c r="Y655" s="10" t="str">
        <f>IF(C655=402,HEX2DEC(_xlfn.CONCAT(N655,M655,L655,K655))/1000,"")</f>
        <v/>
      </c>
      <c r="Z655" s="11"/>
      <c r="AA655" s="10"/>
      <c r="AB655" s="10"/>
      <c r="AC655" s="10" t="str">
        <f>IF(C655=403,HEX2DEC(_xlfn.CONCAT(N655,M655,L655,K655))/1000,"")</f>
        <v/>
      </c>
      <c r="AD655" s="10"/>
      <c r="AE655" s="10"/>
      <c r="AF655" s="10"/>
      <c r="AG655" s="10"/>
      <c r="AH655" s="10"/>
      <c r="AI655" s="10"/>
      <c r="AJ655" s="11"/>
      <c r="AK655" s="10"/>
      <c r="AL655" s="10"/>
      <c r="AM655" s="10"/>
      <c r="AN655" s="10"/>
      <c r="AO655" s="10"/>
      <c r="AP655" s="10"/>
      <c r="AQ655" s="10"/>
      <c r="AR655" s="10"/>
    </row>
    <row r="656">
      <c r="A656" s="7">
        <f>'Filtered Data'!A655</f>
        <v>17781</v>
      </c>
      <c r="B656" s="7">
        <f>'Filtered Data'!B655</f>
        <v>0</v>
      </c>
      <c r="C656" s="7">
        <f>'Filtered Data'!C655</f>
        <v>400</v>
      </c>
      <c r="D656" s="7">
        <f>'Filtered Data'!D655</f>
        <v>0</v>
      </c>
      <c r="E656" s="7">
        <f>'Filtered Data'!E655</f>
        <v>0</v>
      </c>
      <c r="F656" s="7">
        <f>'Filtered Data'!F655</f>
        <v>8</v>
      </c>
      <c r="G656" s="7" t="str">
        <f>'Filtered Data'!G655</f>
        <v>01</v>
      </c>
      <c r="H656" s="7" t="str">
        <f>'Filtered Data'!H655</f>
        <v>00</v>
      </c>
      <c r="I656" s="7" t="str">
        <f>'Filtered Data'!I655</f>
        <v>2c</v>
      </c>
      <c r="J656" s="7" t="str">
        <f>'Filtered Data'!J655</f>
        <v>00</v>
      </c>
      <c r="K656" s="7" t="str">
        <f>'Filtered Data'!K655</f>
        <v>00</v>
      </c>
      <c r="L656" s="7" t="str">
        <f>'Filtered Data'!L655</f>
        <v>00</v>
      </c>
      <c r="M656" s="7" t="str">
        <f>'Filtered Data'!M655</f>
        <v>00</v>
      </c>
      <c r="N656" s="7" t="str">
        <f>'Filtered Data'!N655</f>
        <v>00</v>
      </c>
      <c r="P656" s="9" t="e">
        <f t="shared" si="11"/>
        <v>#NUM!</v>
      </c>
      <c r="Q656" s="10"/>
      <c r="R656" s="10" t="str">
        <f>IF(C656=401,(HEX2DEC(_xlfn.CONCAT(H656,G656))/1000),"")</f>
        <v/>
      </c>
      <c r="S656" s="6">
        <f>HEX2DEC(_xlfn.CONCAT(N656,M656,L656,K656))</f>
        <v>0</v>
      </c>
      <c r="T656" s="6">
        <f>IF(S656&gt;2147483647,S656-4294967296,S656)</f>
        <v>0</v>
      </c>
      <c r="U656" s="6" t="str">
        <f>IF(C656=401,T656/1000,"")</f>
        <v/>
      </c>
      <c r="V656" s="10"/>
      <c r="W656" s="10"/>
      <c r="X656" s="10" t="str">
        <f>IF(C656=402,HEX2DEC(G656),"")</f>
        <v/>
      </c>
      <c r="Y656" s="10" t="str">
        <f>IF(C656=402,HEX2DEC(_xlfn.CONCAT(N656,M656,L656,K656))/1000,"")</f>
        <v/>
      </c>
      <c r="Z656" s="11"/>
      <c r="AA656" s="10"/>
      <c r="AB656" s="10"/>
      <c r="AC656" s="10" t="str">
        <f>IF(C656=403,HEX2DEC(_xlfn.CONCAT(N656,M656,L656,K656))/1000,"")</f>
        <v/>
      </c>
      <c r="AD656" s="10"/>
      <c r="AE656" s="10"/>
      <c r="AF656" s="10"/>
      <c r="AG656" s="10"/>
      <c r="AH656" s="10"/>
      <c r="AI656" s="10"/>
      <c r="AJ656" s="11"/>
      <c r="AK656" s="10"/>
      <c r="AL656" s="10"/>
      <c r="AM656" s="10"/>
      <c r="AN656" s="10"/>
      <c r="AO656" s="10"/>
      <c r="AP656" s="10"/>
      <c r="AQ656" s="10"/>
      <c r="AR656" s="10"/>
    </row>
    <row r="657">
      <c r="A657" s="7">
        <f>'Filtered Data'!A656</f>
        <v>17821</v>
      </c>
      <c r="B657" s="7">
        <f>'Filtered Data'!B656</f>
        <v>0</v>
      </c>
      <c r="C657" s="7">
        <f>'Filtered Data'!C656</f>
        <v>201</v>
      </c>
      <c r="D657" s="7">
        <f>'Filtered Data'!D656</f>
        <v>0</v>
      </c>
      <c r="E657" s="7">
        <f>'Filtered Data'!E656</f>
        <v>0</v>
      </c>
      <c r="F657" s="7">
        <f>'Filtered Data'!F656</f>
        <v>6</v>
      </c>
      <c r="G657" s="7" t="str">
        <f>'Filtered Data'!G656</f>
        <v>3a</v>
      </c>
      <c r="H657" s="7" t="str">
        <f>'Filtered Data'!H656</f>
        <v>02</v>
      </c>
      <c r="I657" s="7" t="str">
        <f>'Filtered Data'!I656</f>
        <v>00</v>
      </c>
      <c r="J657" s="7" t="str">
        <f>'Filtered Data'!J656</f>
        <v>00</v>
      </c>
      <c r="K657" s="7" t="str">
        <f>'Filtered Data'!K656</f>
        <v>62</v>
      </c>
      <c r="L657" s="7" t="str">
        <f>'Filtered Data'!L656</f>
        <v>00</v>
      </c>
      <c r="M657" s="7" t="str">
        <f>'Filtered Data'!M656</f>
        <v/>
      </c>
      <c r="N657" s="7" t="str">
        <f>'Filtered Data'!N656</f>
        <v/>
      </c>
      <c r="P657" s="9" t="e">
        <f t="shared" si="11"/>
        <v>#NUM!</v>
      </c>
      <c r="Q657" s="10"/>
      <c r="R657" s="10" t="str">
        <f>IF(C657=401,(HEX2DEC(_xlfn.CONCAT(H657,G657))/1000),"")</f>
        <v/>
      </c>
      <c r="S657" s="6">
        <f>HEX2DEC(_xlfn.CONCAT(N657,M657,L657,K657))</f>
        <v>98</v>
      </c>
      <c r="T657" s="6">
        <f>IF(S657&gt;2147483647,S657-4294967296,S657)</f>
        <v>98</v>
      </c>
      <c r="U657" s="6" t="str">
        <f>IF(C657=401,T657/1000,"")</f>
        <v/>
      </c>
      <c r="V657" s="10"/>
      <c r="W657" s="10"/>
      <c r="X657" s="10" t="str">
        <f>IF(C657=402,HEX2DEC(G657),"")</f>
        <v/>
      </c>
      <c r="Y657" s="10" t="str">
        <f>IF(C657=402,HEX2DEC(_xlfn.CONCAT(N657,M657,L657,K657))/1000,"")</f>
        <v/>
      </c>
      <c r="Z657" s="11"/>
      <c r="AA657" s="10"/>
      <c r="AB657" s="10"/>
      <c r="AC657" s="10" t="str">
        <f>IF(C657=403,HEX2DEC(_xlfn.CONCAT(N657,M657,L657,K657))/1000,"")</f>
        <v/>
      </c>
      <c r="AD657" s="10"/>
      <c r="AE657" s="10"/>
      <c r="AF657" s="10"/>
      <c r="AG657" s="10"/>
      <c r="AH657" s="10"/>
      <c r="AI657" s="10"/>
      <c r="AJ657" s="11"/>
      <c r="AK657" s="10"/>
      <c r="AL657" s="10"/>
      <c r="AM657" s="10"/>
      <c r="AN657" s="10"/>
      <c r="AO657" s="10"/>
      <c r="AP657" s="10"/>
      <c r="AQ657" s="10"/>
      <c r="AR657" s="10"/>
    </row>
    <row r="658">
      <c r="A658" s="7">
        <f>'Filtered Data'!A657</f>
        <v>17822</v>
      </c>
      <c r="B658" s="7">
        <f>'Filtered Data'!B657</f>
        <v>1</v>
      </c>
      <c r="C658" s="7">
        <f>'Filtered Data'!C657</f>
        <v>300</v>
      </c>
      <c r="D658" s="7">
        <f>'Filtered Data'!D657</f>
        <v>0</v>
      </c>
      <c r="E658" s="7">
        <f>'Filtered Data'!E657</f>
        <v>0</v>
      </c>
      <c r="F658" s="7">
        <f>'Filtered Data'!F657</f>
        <v>8</v>
      </c>
      <c r="G658" s="7" t="str">
        <f>'Filtered Data'!G657</f>
        <v>03</v>
      </c>
      <c r="H658" s="7" t="str">
        <f>'Filtered Data'!H657</f>
        <v>5a</v>
      </c>
      <c r="I658" s="7" t="str">
        <f>'Filtered Data'!I657</f>
        <v>64</v>
      </c>
      <c r="J658" s="7" t="str">
        <f>'Filtered Data'!J657</f>
        <v>5a</v>
      </c>
      <c r="K658" s="7" t="str">
        <f>'Filtered Data'!K657</f>
        <v>41</v>
      </c>
      <c r="L658" s="7" t="str">
        <f>'Filtered Data'!L657</f>
        <v>00</v>
      </c>
      <c r="M658" s="7" t="str">
        <f>'Filtered Data'!M657</f>
        <v>32</v>
      </c>
      <c r="N658" s="7" t="str">
        <f>'Filtered Data'!N657</f>
        <v>ef</v>
      </c>
      <c r="P658" s="9" t="e">
        <f t="shared" si="11"/>
        <v>#NUM!</v>
      </c>
      <c r="Q658" s="10"/>
      <c r="R658" s="10" t="str">
        <f>IF(C658=401,(HEX2DEC(_xlfn.CONCAT(H658,G658))/1000),"")</f>
        <v/>
      </c>
      <c r="S658" s="6">
        <f>HEX2DEC(_xlfn.CONCAT(N658,M658,L658,K658))</f>
        <v>4013031489</v>
      </c>
      <c r="T658" s="6">
        <f>IF(S658&gt;2147483647,S658-4294967296,S658)</f>
        <v>-281935807</v>
      </c>
      <c r="U658" s="6" t="str">
        <f>IF(C658=401,T658/1000,"")</f>
        <v/>
      </c>
      <c r="V658" s="10"/>
      <c r="W658" s="10"/>
      <c r="X658" s="10" t="str">
        <f>IF(C658=402,HEX2DEC(G658),"")</f>
        <v/>
      </c>
      <c r="Y658" s="10" t="str">
        <f>IF(C658=402,HEX2DEC(_xlfn.CONCAT(N658,M658,L658,K658))/1000,"")</f>
        <v/>
      </c>
      <c r="Z658" s="11"/>
      <c r="AA658" s="10"/>
      <c r="AB658" s="10"/>
      <c r="AC658" s="10" t="str">
        <f>IF(C658=403,HEX2DEC(_xlfn.CONCAT(N658,M658,L658,K658))/1000,"")</f>
        <v/>
      </c>
      <c r="AD658" s="10"/>
      <c r="AE658" s="10"/>
      <c r="AF658" s="10"/>
      <c r="AG658" s="10"/>
      <c r="AH658" s="10"/>
      <c r="AI658" s="10"/>
      <c r="AJ658" s="11"/>
      <c r="AK658" s="10"/>
      <c r="AL658" s="10"/>
      <c r="AM658" s="10"/>
      <c r="AN658" s="10"/>
      <c r="AO658" s="10"/>
      <c r="AP658" s="10"/>
      <c r="AQ658" s="10"/>
      <c r="AR658" s="10"/>
    </row>
    <row r="659">
      <c r="A659" s="7">
        <f>'Filtered Data'!A658</f>
        <v>17823</v>
      </c>
      <c r="B659" s="7">
        <f>'Filtered Data'!B658</f>
        <v>1</v>
      </c>
      <c r="C659" s="7">
        <f>'Filtered Data'!C658</f>
        <v>301</v>
      </c>
      <c r="D659" s="7">
        <f>'Filtered Data'!D658</f>
        <v>0</v>
      </c>
      <c r="E659" s="7">
        <f>'Filtered Data'!E658</f>
        <v>0</v>
      </c>
      <c r="F659" s="7">
        <f>'Filtered Data'!F658</f>
        <v>3</v>
      </c>
      <c r="G659" s="7" t="str">
        <f>'Filtered Data'!G658</f>
        <v>e8</v>
      </c>
      <c r="H659" s="7" t="str">
        <f>'Filtered Data'!H658</f>
        <v>f</v>
      </c>
      <c r="I659" s="7" t="str">
        <f>'Filtered Data'!I658</f>
        <v>00</v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>IF(C659=401,(HEX2DEC(_xlfn.CONCAT(H659,G659))/1000),"")</f>
        <v/>
      </c>
      <c r="S659" s="6">
        <f>HEX2DEC(_xlfn.CONCAT(N659,M659,L659,K659))</f>
        <v>0</v>
      </c>
      <c r="T659" s="6">
        <f>IF(S659&gt;2147483647,S659-4294967296,S659)</f>
        <v>0</v>
      </c>
      <c r="U659" s="6" t="str">
        <f>IF(C659=401,T659/1000,"")</f>
        <v/>
      </c>
      <c r="V659" s="10"/>
      <c r="W659" s="10"/>
      <c r="X659" s="10" t="str">
        <f>IF(C659=402,HEX2DEC(G659),"")</f>
        <v/>
      </c>
      <c r="Y659" s="10" t="str">
        <f>IF(C659=402,HEX2DEC(_xlfn.CONCAT(N659,M659,L659,K659))/1000,"")</f>
        <v/>
      </c>
      <c r="Z659" s="11"/>
      <c r="AA659" s="10"/>
      <c r="AB659" s="10"/>
      <c r="AC659" s="10" t="str">
        <f>IF(C659=403,HEX2DEC(_xlfn.CONCAT(N659,M659,L659,K659))/1000,"")</f>
        <v/>
      </c>
      <c r="AD659" s="10"/>
      <c r="AE659" s="10"/>
      <c r="AF659" s="10"/>
      <c r="AG659" s="10"/>
      <c r="AH659" s="10"/>
      <c r="AI659" s="10"/>
      <c r="AJ659" s="11"/>
      <c r="AK659" s="10"/>
      <c r="AL659" s="10"/>
      <c r="AM659" s="10"/>
      <c r="AN659" s="10"/>
      <c r="AO659" s="10"/>
      <c r="AP659" s="10"/>
      <c r="AQ659" s="10"/>
      <c r="AR659" s="10"/>
    </row>
    <row r="660">
      <c r="A660" s="7">
        <f>'Filtered Data'!A659</f>
        <v>17833</v>
      </c>
      <c r="B660" s="7">
        <f>'Filtered Data'!B659</f>
        <v>0</v>
      </c>
      <c r="C660" s="7">
        <f>'Filtered Data'!C659</f>
        <v>203</v>
      </c>
      <c r="D660" s="7">
        <f>'Filtered Data'!D659</f>
        <v>0</v>
      </c>
      <c r="E660" s="7">
        <f>'Filtered Data'!E659</f>
        <v>0</v>
      </c>
      <c r="F660" s="7">
        <f>'Filtered Data'!F659</f>
        <v>8</v>
      </c>
      <c r="G660" s="7" t="str">
        <f>'Filtered Data'!G659</f>
        <v>90</v>
      </c>
      <c r="H660" s="7" t="str">
        <f>'Filtered Data'!H659</f>
        <v>07</v>
      </c>
      <c r="I660" s="7" t="str">
        <f>'Filtered Data'!I659</f>
        <v>00</v>
      </c>
      <c r="J660" s="7" t="str">
        <f>'Filtered Data'!J659</f>
        <v>00</v>
      </c>
      <c r="K660" s="7" t="str">
        <f>'Filtered Data'!K659</f>
        <v>00</v>
      </c>
      <c r="L660" s="7" t="str">
        <f>'Filtered Data'!L659</f>
        <v>00</v>
      </c>
      <c r="M660" s="7" t="str">
        <f>'Filtered Data'!M659</f>
        <v>00</v>
      </c>
      <c r="N660" s="7" t="str">
        <f>'Filtered Data'!N659</f>
        <v>00</v>
      </c>
      <c r="P660" s="9" t="e">
        <f t="shared" si="11"/>
        <v>#NUM!</v>
      </c>
      <c r="Q660" s="10"/>
      <c r="R660" s="10" t="str">
        <f>IF(C660=401,(HEX2DEC(_xlfn.CONCAT(H660,G660))/1000),"")</f>
        <v/>
      </c>
      <c r="S660" s="6">
        <f>HEX2DEC(_xlfn.CONCAT(N660,M660,L660,K660))</f>
        <v>0</v>
      </c>
      <c r="T660" s="6">
        <f>IF(S660&gt;2147483647,S660-4294967296,S660)</f>
        <v>0</v>
      </c>
      <c r="U660" s="6" t="str">
        <f>IF(C660=401,T660/1000,"")</f>
        <v/>
      </c>
      <c r="V660" s="10"/>
      <c r="W660" s="10"/>
      <c r="X660" s="10" t="str">
        <f>IF(C660=402,HEX2DEC(G660),"")</f>
        <v/>
      </c>
      <c r="Y660" s="10" t="str">
        <f>IF(C660=402,HEX2DEC(_xlfn.CONCAT(N660,M660,L660,K660))/1000,"")</f>
        <v/>
      </c>
      <c r="Z660" s="11"/>
      <c r="AA660" s="10"/>
      <c r="AB660" s="10"/>
      <c r="AC660" s="10" t="str">
        <f>IF(C660=403,HEX2DEC(_xlfn.CONCAT(N660,M660,L660,K660))/1000,"")</f>
        <v/>
      </c>
      <c r="AD660" s="10"/>
      <c r="AE660" s="10"/>
      <c r="AF660" s="10"/>
      <c r="AG660" s="10"/>
      <c r="AH660" s="10"/>
      <c r="AI660" s="10"/>
      <c r="AJ660" s="11"/>
      <c r="AK660" s="10"/>
      <c r="AL660" s="10"/>
      <c r="AM660" s="10"/>
      <c r="AN660" s="10"/>
      <c r="AO660" s="10"/>
      <c r="AP660" s="10"/>
      <c r="AQ660" s="10"/>
      <c r="AR660" s="10"/>
    </row>
    <row r="661">
      <c r="A661" s="7">
        <f>'Filtered Data'!A660</f>
        <v>17841</v>
      </c>
      <c r="B661" s="7">
        <f>'Filtered Data'!B660</f>
        <v>0</v>
      </c>
      <c r="C661" s="7">
        <f>'Filtered Data'!C660</f>
        <v>401</v>
      </c>
      <c r="D661" s="7">
        <f>'Filtered Data'!D660</f>
        <v>0</v>
      </c>
      <c r="E661" s="7">
        <f>'Filtered Data'!E660</f>
        <v>0</v>
      </c>
      <c r="F661" s="7">
        <f>'Filtered Data'!F660</f>
        <v>8</v>
      </c>
      <c r="G661" s="7" t="str">
        <f>'Filtered Data'!G660</f>
        <v>4a</v>
      </c>
      <c r="H661" s="7" t="str">
        <f>'Filtered Data'!H660</f>
        <v>9a</v>
      </c>
      <c r="I661" s="7" t="str">
        <f>'Filtered Data'!I660</f>
        <v>00</v>
      </c>
      <c r="J661" s="7" t="str">
        <f>'Filtered Data'!J660</f>
        <v>00</v>
      </c>
      <c r="K661" s="7" t="str">
        <f>'Filtered Data'!K660</f>
        <v>e6</v>
      </c>
      <c r="L661" s="7" t="str">
        <f>'Filtered Data'!L660</f>
        <v>01</v>
      </c>
      <c r="M661" s="7" t="str">
        <f>'Filtered Data'!M660</f>
        <v>00</v>
      </c>
      <c r="N661" s="7" t="str">
        <f>'Filtered Data'!N660</f>
        <v>00</v>
      </c>
      <c r="P661" s="9" t="e">
        <f t="shared" si="11"/>
        <v>#NUM!</v>
      </c>
      <c r="Q661" s="10"/>
      <c r="R661" s="10">
        <f>IF(C661=401,(HEX2DEC(_xlfn.CONCAT(H661,G661))/1000),"")</f>
        <v>39.497999999999998</v>
      </c>
      <c r="S661" s="6">
        <f>HEX2DEC(_xlfn.CONCAT(N661,M661,L661,K661))</f>
        <v>486</v>
      </c>
      <c r="T661" s="6">
        <f>IF(S661&gt;2147483647,S661-4294967296,S661)</f>
        <v>486</v>
      </c>
      <c r="U661" s="6">
        <f>IF(C661=401,T661/1000,"")</f>
        <v>0.48599999999999999</v>
      </c>
      <c r="V661" s="10"/>
      <c r="W661" s="10"/>
      <c r="X661" s="10" t="str">
        <f>IF(C661=402,HEX2DEC(G661),"")</f>
        <v/>
      </c>
      <c r="Y661" s="10" t="str">
        <f>IF(C661=402,HEX2DEC(_xlfn.CONCAT(N661,M661,L661,K661))/1000,"")</f>
        <v/>
      </c>
      <c r="Z661" s="11"/>
      <c r="AA661" s="10"/>
      <c r="AB661" s="10"/>
      <c r="AC661" s="10" t="str">
        <f>IF(C661=403,HEX2DEC(_xlfn.CONCAT(N661,M661,L661,K661))/1000,"")</f>
        <v/>
      </c>
      <c r="AD661" s="10"/>
      <c r="AE661" s="10"/>
      <c r="AF661" s="10"/>
      <c r="AG661" s="10"/>
      <c r="AH661" s="10"/>
      <c r="AI661" s="10"/>
      <c r="AJ661" s="11"/>
      <c r="AK661" s="10"/>
      <c r="AL661" s="10"/>
      <c r="AM661" s="10"/>
      <c r="AN661" s="10"/>
      <c r="AO661" s="10"/>
      <c r="AP661" s="10"/>
      <c r="AQ661" s="10"/>
      <c r="AR661" s="10"/>
    </row>
    <row r="662">
      <c r="A662" s="7">
        <f>'Filtered Data'!A661</f>
        <v>17861</v>
      </c>
      <c r="B662" s="7">
        <f>'Filtered Data'!B661</f>
        <v>0</v>
      </c>
      <c r="C662" s="7">
        <f>'Filtered Data'!C661</f>
        <v>400</v>
      </c>
      <c r="D662" s="7">
        <f>'Filtered Data'!D661</f>
        <v>0</v>
      </c>
      <c r="E662" s="7">
        <f>'Filtered Data'!E661</f>
        <v>0</v>
      </c>
      <c r="F662" s="7">
        <f>'Filtered Data'!F661</f>
        <v>8</v>
      </c>
      <c r="G662" s="7" t="str">
        <f>'Filtered Data'!G661</f>
        <v>01</v>
      </c>
      <c r="H662" s="7" t="str">
        <f>'Filtered Data'!H661</f>
        <v>00</v>
      </c>
      <c r="I662" s="7" t="str">
        <f>'Filtered Data'!I661</f>
        <v>2c</v>
      </c>
      <c r="J662" s="7" t="str">
        <f>'Filtered Data'!J661</f>
        <v>00</v>
      </c>
      <c r="K662" s="7" t="str">
        <f>'Filtered Data'!K661</f>
        <v>00</v>
      </c>
      <c r="L662" s="7" t="str">
        <f>'Filtered Data'!L661</f>
        <v>00</v>
      </c>
      <c r="M662" s="7" t="str">
        <f>'Filtered Data'!M661</f>
        <v>00</v>
      </c>
      <c r="N662" s="7" t="str">
        <f>'Filtered Data'!N661</f>
        <v>00</v>
      </c>
      <c r="P662" s="9" t="e">
        <f t="shared" si="11"/>
        <v>#NUM!</v>
      </c>
      <c r="Q662" s="10"/>
      <c r="R662" s="10" t="str">
        <f>IF(C662=401,(HEX2DEC(_xlfn.CONCAT(H662,G662))/1000),"")</f>
        <v/>
      </c>
      <c r="S662" s="6">
        <f>HEX2DEC(_xlfn.CONCAT(N662,M662,L662,K662))</f>
        <v>0</v>
      </c>
      <c r="T662" s="6">
        <f>IF(S662&gt;2147483647,S662-4294967296,S662)</f>
        <v>0</v>
      </c>
      <c r="U662" s="6" t="str">
        <f>IF(C662=401,T662/1000,"")</f>
        <v/>
      </c>
      <c r="V662" s="10"/>
      <c r="W662" s="10"/>
      <c r="X662" s="10" t="str">
        <f>IF(C662=402,HEX2DEC(G662),"")</f>
        <v/>
      </c>
      <c r="Y662" s="10" t="str">
        <f>IF(C662=402,HEX2DEC(_xlfn.CONCAT(N662,M662,L662,K662))/1000,"")</f>
        <v/>
      </c>
      <c r="Z662" s="11"/>
      <c r="AA662" s="10"/>
      <c r="AB662" s="10"/>
      <c r="AC662" s="10" t="str">
        <f>IF(C662=403,HEX2DEC(_xlfn.CONCAT(N662,M662,L662,K662))/1000,"")</f>
        <v/>
      </c>
      <c r="AD662" s="10"/>
      <c r="AE662" s="10"/>
      <c r="AF662" s="10"/>
      <c r="AG662" s="10"/>
      <c r="AH662" s="10"/>
      <c r="AI662" s="10"/>
      <c r="AJ662" s="11"/>
      <c r="AK662" s="10"/>
      <c r="AL662" s="10"/>
      <c r="AM662" s="10"/>
      <c r="AN662" s="10"/>
      <c r="AO662" s="10"/>
      <c r="AP662" s="10"/>
      <c r="AQ662" s="10"/>
      <c r="AR662" s="10"/>
    </row>
    <row r="663">
      <c r="A663" s="7">
        <f>'Filtered Data'!A662</f>
        <v>17873</v>
      </c>
      <c r="B663" s="7">
        <f>'Filtered Data'!B662</f>
        <v>1</v>
      </c>
      <c r="C663" s="7">
        <f>'Filtered Data'!C662</f>
        <v>300</v>
      </c>
      <c r="D663" s="7">
        <f>'Filtered Data'!D662</f>
        <v>0</v>
      </c>
      <c r="E663" s="7">
        <f>'Filtered Data'!E662</f>
        <v>0</v>
      </c>
      <c r="F663" s="7">
        <f>'Filtered Data'!F662</f>
        <v>8</v>
      </c>
      <c r="G663" s="7" t="str">
        <f>'Filtered Data'!G662</f>
        <v>03</v>
      </c>
      <c r="H663" s="7" t="str">
        <f>'Filtered Data'!H662</f>
        <v>5a</v>
      </c>
      <c r="I663" s="7" t="str">
        <f>'Filtered Data'!I662</f>
        <v>64</v>
      </c>
      <c r="J663" s="7" t="str">
        <f>'Filtered Data'!J662</f>
        <v>5a</v>
      </c>
      <c r="K663" s="7" t="str">
        <f>'Filtered Data'!K662</f>
        <v>41</v>
      </c>
      <c r="L663" s="7" t="str">
        <f>'Filtered Data'!L662</f>
        <v>00</v>
      </c>
      <c r="M663" s="7" t="str">
        <f>'Filtered Data'!M662</f>
        <v>32</v>
      </c>
      <c r="N663" s="7" t="str">
        <f>'Filtered Data'!N662</f>
        <v>20</v>
      </c>
      <c r="P663" s="9" t="e">
        <f t="shared" si="11"/>
        <v>#NUM!</v>
      </c>
      <c r="Q663" s="10"/>
      <c r="R663" s="10" t="str">
        <f>IF(C663=401,(HEX2DEC(_xlfn.CONCAT(H663,G663))/1000),"")</f>
        <v/>
      </c>
      <c r="S663" s="6">
        <f>HEX2DEC(_xlfn.CONCAT(N663,M663,L663,K663))</f>
        <v>540147777</v>
      </c>
      <c r="T663" s="6">
        <f>IF(S663&gt;2147483647,S663-4294967296,S663)</f>
        <v>540147777</v>
      </c>
      <c r="U663" s="6" t="str">
        <f>IF(C663=401,T663/1000,"")</f>
        <v/>
      </c>
      <c r="V663" s="10"/>
      <c r="W663" s="10"/>
      <c r="X663" s="10" t="str">
        <f>IF(C663=402,HEX2DEC(G663),"")</f>
        <v/>
      </c>
      <c r="Y663" s="10" t="str">
        <f>IF(C663=402,HEX2DEC(_xlfn.CONCAT(N663,M663,L663,K663))/1000,"")</f>
        <v/>
      </c>
      <c r="Z663" s="11"/>
      <c r="AA663" s="10"/>
      <c r="AB663" s="10"/>
      <c r="AC663" s="10" t="str">
        <f>IF(C663=403,HEX2DEC(_xlfn.CONCAT(N663,M663,L663,K663))/1000,"")</f>
        <v/>
      </c>
      <c r="AD663" s="10"/>
      <c r="AE663" s="10"/>
      <c r="AF663" s="10"/>
      <c r="AG663" s="10"/>
      <c r="AH663" s="10"/>
      <c r="AI663" s="10"/>
      <c r="AJ663" s="11"/>
      <c r="AK663" s="10"/>
      <c r="AL663" s="10"/>
      <c r="AM663" s="10"/>
      <c r="AN663" s="10"/>
      <c r="AO663" s="10"/>
      <c r="AP663" s="10"/>
      <c r="AQ663" s="10"/>
      <c r="AR663" s="10"/>
    </row>
    <row r="664">
      <c r="A664" s="7">
        <f>'Filtered Data'!A663</f>
        <v>17874</v>
      </c>
      <c r="B664" s="7">
        <f>'Filtered Data'!B663</f>
        <v>1</v>
      </c>
      <c r="C664" s="7">
        <f>'Filtered Data'!C663</f>
        <v>301</v>
      </c>
      <c r="D664" s="7">
        <f>'Filtered Data'!D663</f>
        <v>0</v>
      </c>
      <c r="E664" s="7">
        <f>'Filtered Data'!E663</f>
        <v>0</v>
      </c>
      <c r="F664" s="7">
        <f>'Filtered Data'!F663</f>
        <v>3</v>
      </c>
      <c r="G664" s="7" t="str">
        <f>'Filtered Data'!G663</f>
        <v>e2</v>
      </c>
      <c r="H664" s="7" t="str">
        <f>'Filtered Data'!H663</f>
        <v>00</v>
      </c>
      <c r="I664" s="7" t="str">
        <f>'Filtered Data'!I663</f>
        <v>00</v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>IF(C664=401,(HEX2DEC(_xlfn.CONCAT(H664,G664))/1000),"")</f>
        <v/>
      </c>
      <c r="S664" s="6">
        <f>HEX2DEC(_xlfn.CONCAT(N664,M664,L664,K664))</f>
        <v>0</v>
      </c>
      <c r="T664" s="6">
        <f>IF(S664&gt;2147483647,S664-4294967296,S664)</f>
        <v>0</v>
      </c>
      <c r="U664" s="6" t="str">
        <f>IF(C664=401,T664/1000,"")</f>
        <v/>
      </c>
      <c r="V664" s="10"/>
      <c r="W664" s="10"/>
      <c r="X664" s="10" t="str">
        <f>IF(C664=402,HEX2DEC(G664),"")</f>
        <v/>
      </c>
      <c r="Y664" s="10" t="str">
        <f>IF(C664=402,HEX2DEC(_xlfn.CONCAT(N664,M664,L664,K664))/1000,"")</f>
        <v/>
      </c>
      <c r="Z664" s="11"/>
      <c r="AA664" s="10"/>
      <c r="AB664" s="10"/>
      <c r="AC664" s="10" t="str">
        <f>IF(C664=403,HEX2DEC(_xlfn.CONCAT(N664,M664,L664,K664))/1000,"")</f>
        <v/>
      </c>
      <c r="AD664" s="10"/>
      <c r="AE664" s="10"/>
      <c r="AF664" s="10"/>
      <c r="AG664" s="10"/>
      <c r="AH664" s="10"/>
      <c r="AI664" s="10"/>
      <c r="AJ664" s="11"/>
      <c r="AK664" s="10"/>
      <c r="AL664" s="10"/>
      <c r="AM664" s="10"/>
      <c r="AN664" s="10"/>
      <c r="AO664" s="10"/>
      <c r="AP664" s="10"/>
      <c r="AQ664" s="10"/>
      <c r="AR664" s="10"/>
    </row>
    <row r="665">
      <c r="A665" s="7">
        <f>'Filtered Data'!A664</f>
        <v>17881</v>
      </c>
      <c r="B665" s="7">
        <f>'Filtered Data'!B664</f>
        <v>0</v>
      </c>
      <c r="C665" s="7">
        <f>'Filtered Data'!C664</f>
        <v>201</v>
      </c>
      <c r="D665" s="7">
        <f>'Filtered Data'!D664</f>
        <v>0</v>
      </c>
      <c r="E665" s="7">
        <f>'Filtered Data'!E664</f>
        <v>0</v>
      </c>
      <c r="F665" s="7">
        <f>'Filtered Data'!F664</f>
        <v>6</v>
      </c>
      <c r="G665" s="7" t="str">
        <f>'Filtered Data'!G664</f>
        <v>3a</v>
      </c>
      <c r="H665" s="7" t="str">
        <f>'Filtered Data'!H664</f>
        <v>02</v>
      </c>
      <c r="I665" s="7" t="str">
        <f>'Filtered Data'!I664</f>
        <v>00</v>
      </c>
      <c r="J665" s="7" t="str">
        <f>'Filtered Data'!J664</f>
        <v>00</v>
      </c>
      <c r="K665" s="7" t="str">
        <f>'Filtered Data'!K664</f>
        <v>62</v>
      </c>
      <c r="L665" s="7" t="str">
        <f>'Filtered Data'!L664</f>
        <v>00</v>
      </c>
      <c r="M665" s="7" t="str">
        <f>'Filtered Data'!M664</f>
        <v/>
      </c>
      <c r="N665" s="7" t="str">
        <f>'Filtered Data'!N664</f>
        <v/>
      </c>
      <c r="P665" s="9" t="e">
        <f t="shared" si="11"/>
        <v>#NUM!</v>
      </c>
      <c r="Q665" s="10"/>
      <c r="R665" s="10" t="str">
        <f>IF(C665=401,(HEX2DEC(_xlfn.CONCAT(H665,G665))/1000),"")</f>
        <v/>
      </c>
      <c r="S665" s="6">
        <f>HEX2DEC(_xlfn.CONCAT(N665,M665,L665,K665))</f>
        <v>98</v>
      </c>
      <c r="T665" s="6">
        <f>IF(S665&gt;2147483647,S665-4294967296,S665)</f>
        <v>98</v>
      </c>
      <c r="U665" s="6" t="str">
        <f>IF(C665=401,T665/1000,"")</f>
        <v/>
      </c>
      <c r="V665" s="10"/>
      <c r="W665" s="10"/>
      <c r="X665" s="10" t="str">
        <f>IF(C665=402,HEX2DEC(G665),"")</f>
        <v/>
      </c>
      <c r="Y665" s="10" t="str">
        <f>IF(C665=402,HEX2DEC(_xlfn.CONCAT(N665,M665,L665,K665))/1000,"")</f>
        <v/>
      </c>
      <c r="Z665" s="11"/>
      <c r="AA665" s="10"/>
      <c r="AB665" s="10"/>
      <c r="AC665" s="10" t="str">
        <f>IF(C665=403,HEX2DEC(_xlfn.CONCAT(N665,M665,L665,K665))/1000,"")</f>
        <v/>
      </c>
      <c r="AD665" s="10"/>
      <c r="AE665" s="10"/>
      <c r="AF665" s="10"/>
      <c r="AG665" s="10"/>
      <c r="AH665" s="10"/>
      <c r="AI665" s="10"/>
      <c r="AJ665" s="11"/>
      <c r="AK665" s="10"/>
      <c r="AL665" s="10"/>
      <c r="AM665" s="10"/>
      <c r="AN665" s="10"/>
      <c r="AO665" s="10"/>
      <c r="AP665" s="10"/>
      <c r="AQ665" s="10"/>
      <c r="AR665" s="10"/>
    </row>
    <row r="666">
      <c r="A666" s="7">
        <f>'Filtered Data'!A665</f>
        <v>17921</v>
      </c>
      <c r="B666" s="7">
        <f>'Filtered Data'!B665</f>
        <v>0</v>
      </c>
      <c r="C666" s="7">
        <f>'Filtered Data'!C665</f>
        <v>203</v>
      </c>
      <c r="D666" s="7">
        <f>'Filtered Data'!D665</f>
        <v>0</v>
      </c>
      <c r="E666" s="7">
        <f>'Filtered Data'!E665</f>
        <v>0</v>
      </c>
      <c r="F666" s="7">
        <f>'Filtered Data'!F665</f>
        <v>8</v>
      </c>
      <c r="G666" s="7" t="str">
        <f>'Filtered Data'!G665</f>
        <v>12</v>
      </c>
      <c r="H666" s="7" t="str">
        <f>'Filtered Data'!H665</f>
        <v>08</v>
      </c>
      <c r="I666" s="7" t="str">
        <f>'Filtered Data'!I665</f>
        <v>00</v>
      </c>
      <c r="J666" s="7" t="str">
        <f>'Filtered Data'!J665</f>
        <v>00</v>
      </c>
      <c r="K666" s="7" t="str">
        <f>'Filtered Data'!K665</f>
        <v>00</v>
      </c>
      <c r="L666" s="7" t="str">
        <f>'Filtered Data'!L665</f>
        <v>00</v>
      </c>
      <c r="M666" s="7" t="str">
        <f>'Filtered Data'!M665</f>
        <v>00</v>
      </c>
      <c r="N666" s="7" t="str">
        <f>'Filtered Data'!N665</f>
        <v>00</v>
      </c>
      <c r="P666" s="9" t="e">
        <f t="shared" si="11"/>
        <v>#NUM!</v>
      </c>
      <c r="Q666" s="10"/>
      <c r="R666" s="10" t="str">
        <f>IF(C666=401,(HEX2DEC(_xlfn.CONCAT(H666,G666))/1000),"")</f>
        <v/>
      </c>
      <c r="S666" s="6">
        <f>HEX2DEC(_xlfn.CONCAT(N666,M666,L666,K666))</f>
        <v>0</v>
      </c>
      <c r="T666" s="6">
        <f>IF(S666&gt;2147483647,S666-4294967296,S666)</f>
        <v>0</v>
      </c>
      <c r="U666" s="6" t="str">
        <f>IF(C666=401,T666/1000,"")</f>
        <v/>
      </c>
      <c r="V666" s="10"/>
      <c r="W666" s="10"/>
      <c r="X666" s="10" t="str">
        <f>IF(C666=402,HEX2DEC(G666),"")</f>
        <v/>
      </c>
      <c r="Y666" s="10" t="str">
        <f>IF(C666=402,HEX2DEC(_xlfn.CONCAT(N666,M666,L666,K666))/1000,"")</f>
        <v/>
      </c>
      <c r="Z666" s="11"/>
      <c r="AA666" s="10"/>
      <c r="AB666" s="10"/>
      <c r="AC666" s="10" t="str">
        <f>IF(C666=403,HEX2DEC(_xlfn.CONCAT(N666,M666,L666,K666))/1000,"")</f>
        <v/>
      </c>
      <c r="AD666" s="10"/>
      <c r="AE666" s="10"/>
      <c r="AF666" s="10"/>
      <c r="AG666" s="10"/>
      <c r="AH666" s="10"/>
      <c r="AI666" s="10"/>
      <c r="AJ666" s="11"/>
      <c r="AK666" s="10"/>
      <c r="AL666" s="10"/>
      <c r="AM666" s="10"/>
      <c r="AN666" s="10"/>
      <c r="AO666" s="10"/>
      <c r="AP666" s="10"/>
      <c r="AQ666" s="10"/>
      <c r="AR666" s="10"/>
    </row>
    <row r="667">
      <c r="A667" s="7">
        <f>'Filtered Data'!A666</f>
        <v>17922</v>
      </c>
      <c r="B667" s="7">
        <f>'Filtered Data'!B666</f>
        <v>1</v>
      </c>
      <c r="C667" s="7">
        <f>'Filtered Data'!C666</f>
        <v>300</v>
      </c>
      <c r="D667" s="7">
        <f>'Filtered Data'!D666</f>
        <v>0</v>
      </c>
      <c r="E667" s="7">
        <f>'Filtered Data'!E666</f>
        <v>0</v>
      </c>
      <c r="F667" s="7">
        <f>'Filtered Data'!F666</f>
        <v>8</v>
      </c>
      <c r="G667" s="7" t="str">
        <f>'Filtered Data'!G666</f>
        <v>03</v>
      </c>
      <c r="H667" s="7" t="str">
        <f>'Filtered Data'!H666</f>
        <v>5a</v>
      </c>
      <c r="I667" s="7" t="str">
        <f>'Filtered Data'!I666</f>
        <v>64</v>
      </c>
      <c r="J667" s="7" t="str">
        <f>'Filtered Data'!J666</f>
        <v>5a</v>
      </c>
      <c r="K667" s="7" t="str">
        <f>'Filtered Data'!K666</f>
        <v>41</v>
      </c>
      <c r="L667" s="7" t="str">
        <f>'Filtered Data'!L666</f>
        <v>00</v>
      </c>
      <c r="M667" s="7" t="str">
        <f>'Filtered Data'!M666</f>
        <v>32</v>
      </c>
      <c r="N667" s="7" t="str">
        <f>'Filtered Data'!N666</f>
        <v>21</v>
      </c>
      <c r="P667" s="9" t="e">
        <f t="shared" si="11"/>
        <v>#NUM!</v>
      </c>
      <c r="Q667" s="10"/>
      <c r="R667" s="10" t="str">
        <f>IF(C667=401,(HEX2DEC(_xlfn.CONCAT(H667,G667))/1000),"")</f>
        <v/>
      </c>
      <c r="S667" s="6">
        <f>HEX2DEC(_xlfn.CONCAT(N667,M667,L667,K667))</f>
        <v>556924993</v>
      </c>
      <c r="T667" s="6">
        <f>IF(S667&gt;2147483647,S667-4294967296,S667)</f>
        <v>556924993</v>
      </c>
      <c r="U667" s="6" t="str">
        <f>IF(C667=401,T667/1000,"")</f>
        <v/>
      </c>
      <c r="V667" s="10"/>
      <c r="W667" s="10"/>
      <c r="X667" s="10" t="str">
        <f>IF(C667=402,HEX2DEC(G667),"")</f>
        <v/>
      </c>
      <c r="Y667" s="10" t="str">
        <f>IF(C667=402,HEX2DEC(_xlfn.CONCAT(N667,M667,L667,K667))/1000,"")</f>
        <v/>
      </c>
      <c r="Z667" s="11"/>
      <c r="AA667" s="10"/>
      <c r="AB667" s="10"/>
      <c r="AC667" s="10" t="str">
        <f>IF(C667=403,HEX2DEC(_xlfn.CONCAT(N667,M667,L667,K667))/1000,"")</f>
        <v/>
      </c>
      <c r="AD667" s="10"/>
      <c r="AE667" s="10"/>
      <c r="AF667" s="10"/>
      <c r="AG667" s="10"/>
      <c r="AH667" s="10"/>
      <c r="AI667" s="10"/>
      <c r="AJ667" s="11"/>
      <c r="AK667" s="10"/>
      <c r="AL667" s="10"/>
      <c r="AM667" s="10"/>
      <c r="AN667" s="10"/>
      <c r="AO667" s="10"/>
      <c r="AP667" s="10"/>
      <c r="AQ667" s="10"/>
      <c r="AR667" s="10"/>
    </row>
    <row r="668">
      <c r="A668" s="7">
        <f>'Filtered Data'!A667</f>
        <v>17923</v>
      </c>
      <c r="B668" s="7">
        <f>'Filtered Data'!B667</f>
        <v>1</v>
      </c>
      <c r="C668" s="7">
        <f>'Filtered Data'!C667</f>
        <v>301</v>
      </c>
      <c r="D668" s="7">
        <f>'Filtered Data'!D667</f>
        <v>0</v>
      </c>
      <c r="E668" s="7">
        <f>'Filtered Data'!E667</f>
        <v>0</v>
      </c>
      <c r="F668" s="7">
        <f>'Filtered Data'!F667</f>
        <v>3</v>
      </c>
      <c r="G668" s="7" t="str">
        <f>'Filtered Data'!G667</f>
        <v>b3</v>
      </c>
      <c r="H668" s="7" t="str">
        <f>'Filtered Data'!H667</f>
        <v>01</v>
      </c>
      <c r="I668" s="7" t="str">
        <f>'Filtered Data'!I667</f>
        <v>00</v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>IF(C668=401,(HEX2DEC(_xlfn.CONCAT(H668,G668))/1000),"")</f>
        <v/>
      </c>
      <c r="S668" s="6">
        <f>HEX2DEC(_xlfn.CONCAT(N668,M668,L668,K668))</f>
        <v>0</v>
      </c>
      <c r="T668" s="6">
        <f>IF(S668&gt;2147483647,S668-4294967296,S668)</f>
        <v>0</v>
      </c>
      <c r="U668" s="6" t="str">
        <f>IF(C668=401,T668/1000,"")</f>
        <v/>
      </c>
      <c r="V668" s="10"/>
      <c r="W668" s="10"/>
      <c r="X668" s="10" t="str">
        <f>IF(C668=402,HEX2DEC(G668),"")</f>
        <v/>
      </c>
      <c r="Y668" s="10" t="str">
        <f>IF(C668=402,HEX2DEC(_xlfn.CONCAT(N668,M668,L668,K668))/1000,"")</f>
        <v/>
      </c>
      <c r="Z668" s="11"/>
      <c r="AA668" s="10"/>
      <c r="AB668" s="10"/>
      <c r="AC668" s="10" t="str">
        <f>IF(C668=403,HEX2DEC(_xlfn.CONCAT(N668,M668,L668,K668))/1000,"")</f>
        <v/>
      </c>
      <c r="AD668" s="10"/>
      <c r="AE668" s="10"/>
      <c r="AF668" s="10"/>
      <c r="AG668" s="10"/>
      <c r="AH668" s="10"/>
      <c r="AI668" s="10"/>
      <c r="AJ668" s="11"/>
      <c r="AK668" s="10"/>
      <c r="AL668" s="10"/>
      <c r="AM668" s="10"/>
      <c r="AN668" s="10"/>
      <c r="AO668" s="10"/>
      <c r="AP668" s="10"/>
      <c r="AQ668" s="10"/>
      <c r="AR668" s="10"/>
    </row>
    <row r="669">
      <c r="A669" s="7">
        <f>'Filtered Data'!A668</f>
        <v>17933</v>
      </c>
      <c r="B669" s="7">
        <f>'Filtered Data'!B668</f>
        <v>0</v>
      </c>
      <c r="C669" s="7">
        <f>'Filtered Data'!C668</f>
        <v>402</v>
      </c>
      <c r="D669" s="7">
        <f>'Filtered Data'!D668</f>
        <v>0</v>
      </c>
      <c r="E669" s="7">
        <f>'Filtered Data'!E668</f>
        <v>0</v>
      </c>
      <c r="F669" s="7">
        <f>'Filtered Data'!F668</f>
        <v>8</v>
      </c>
      <c r="G669" s="7" t="str">
        <f>'Filtered Data'!G668</f>
        <v>4c</v>
      </c>
      <c r="H669" s="7" t="str">
        <f>'Filtered Data'!H668</f>
        <v>00</v>
      </c>
      <c r="I669" s="7" t="str">
        <f>'Filtered Data'!I668</f>
        <v>00</v>
      </c>
      <c r="J669" s="7" t="str">
        <f>'Filtered Data'!J668</f>
        <v>00</v>
      </c>
      <c r="K669" s="7" t="str">
        <f>'Filtered Data'!K668</f>
        <v>2c</v>
      </c>
      <c r="L669" s="7" t="str">
        <f>'Filtered Data'!L668</f>
        <v>7b</v>
      </c>
      <c r="M669" s="7" t="str">
        <f>'Filtered Data'!M668</f>
        <v>07</v>
      </c>
      <c r="N669" s="7" t="str">
        <f>'Filtered Data'!N668</f>
        <v>00</v>
      </c>
      <c r="P669" s="9" t="e">
        <f t="shared" si="11"/>
        <v>#NUM!</v>
      </c>
      <c r="Q669" s="10"/>
      <c r="R669" s="10" t="str">
        <f>IF(C669=401,(HEX2DEC(_xlfn.CONCAT(H669,G669))/1000),"")</f>
        <v/>
      </c>
      <c r="S669" s="6">
        <f>HEX2DEC(_xlfn.CONCAT(N669,M669,L669,K669))</f>
        <v>490284</v>
      </c>
      <c r="T669" s="6">
        <f>IF(S669&gt;2147483647,S669-4294967296,S669)</f>
        <v>490284</v>
      </c>
      <c r="U669" s="6" t="str">
        <f>IF(C669=401,T669/1000,"")</f>
        <v/>
      </c>
      <c r="V669" s="10"/>
      <c r="W669" s="10"/>
      <c r="X669" s="10">
        <f>IF(C669=402,HEX2DEC(G669),"")</f>
        <v>76</v>
      </c>
      <c r="Y669" s="10">
        <f>IF(C669=402,HEX2DEC(_xlfn.CONCAT(N669,M669,L669,K669))/1000,"")</f>
        <v>490.28399999999999</v>
      </c>
      <c r="Z669" s="11"/>
      <c r="AA669" s="10"/>
      <c r="AB669" s="10"/>
      <c r="AC669" s="10" t="str">
        <f>IF(C669=403,HEX2DEC(_xlfn.CONCAT(N669,M669,L669,K669))/1000,"")</f>
        <v/>
      </c>
      <c r="AD669" s="10"/>
      <c r="AE669" s="10"/>
      <c r="AF669" s="10"/>
      <c r="AG669" s="10"/>
      <c r="AH669" s="10"/>
      <c r="AI669" s="10"/>
      <c r="AJ669" s="11"/>
      <c r="AK669" s="10"/>
      <c r="AL669" s="10"/>
      <c r="AM669" s="10"/>
      <c r="AN669" s="10"/>
      <c r="AO669" s="10"/>
      <c r="AP669" s="10"/>
      <c r="AQ669" s="10"/>
      <c r="AR669" s="10"/>
    </row>
    <row r="670">
      <c r="A670" s="7">
        <f>'Filtered Data'!A669</f>
        <v>17961</v>
      </c>
      <c r="B670" s="7">
        <f>'Filtered Data'!B669</f>
        <v>0</v>
      </c>
      <c r="C670" s="7">
        <f>'Filtered Data'!C669</f>
        <v>401</v>
      </c>
      <c r="D670" s="7">
        <f>'Filtered Data'!D669</f>
        <v>0</v>
      </c>
      <c r="E670" s="7">
        <f>'Filtered Data'!E669</f>
        <v>0</v>
      </c>
      <c r="F670" s="7">
        <f>'Filtered Data'!F669</f>
        <v>8</v>
      </c>
      <c r="G670" s="7" t="str">
        <f>'Filtered Data'!G669</f>
        <v>4a</v>
      </c>
      <c r="H670" s="7" t="str">
        <f>'Filtered Data'!H669</f>
        <v>9a</v>
      </c>
      <c r="I670" s="7" t="str">
        <f>'Filtered Data'!I669</f>
        <v>00</v>
      </c>
      <c r="J670" s="7" t="str">
        <f>'Filtered Data'!J669</f>
        <v>00</v>
      </c>
      <c r="K670" s="7" t="str">
        <f>'Filtered Data'!K669</f>
        <v>e6</v>
      </c>
      <c r="L670" s="7" t="str">
        <f>'Filtered Data'!L669</f>
        <v>01</v>
      </c>
      <c r="M670" s="7" t="str">
        <f>'Filtered Data'!M669</f>
        <v>00</v>
      </c>
      <c r="N670" s="7" t="str">
        <f>'Filtered Data'!N669</f>
        <v>00</v>
      </c>
      <c r="P670" s="9" t="e">
        <f t="shared" si="11"/>
        <v>#NUM!</v>
      </c>
      <c r="Q670" s="10"/>
      <c r="R670" s="10">
        <f>IF(C670=401,(HEX2DEC(_xlfn.CONCAT(H670,G670))/1000),"")</f>
        <v>39.497999999999998</v>
      </c>
      <c r="S670" s="6">
        <f>HEX2DEC(_xlfn.CONCAT(N670,M670,L670,K670))</f>
        <v>486</v>
      </c>
      <c r="T670" s="6">
        <f>IF(S670&gt;2147483647,S670-4294967296,S670)</f>
        <v>486</v>
      </c>
      <c r="U670" s="6">
        <f>IF(C670=401,T670/1000,"")</f>
        <v>0.48599999999999999</v>
      </c>
      <c r="V670" s="10"/>
      <c r="W670" s="10"/>
      <c r="X670" s="10" t="str">
        <f>IF(C670=402,HEX2DEC(G670),"")</f>
        <v/>
      </c>
      <c r="Y670" s="10" t="str">
        <f>IF(C670=402,HEX2DEC(_xlfn.CONCAT(N670,M670,L670,K670))/1000,"")</f>
        <v/>
      </c>
      <c r="Z670" s="11"/>
      <c r="AA670" s="10"/>
      <c r="AB670" s="10"/>
      <c r="AC670" s="10" t="str">
        <f>IF(C670=403,HEX2DEC(_xlfn.CONCAT(N670,M670,L670,K670))/1000,"")</f>
        <v/>
      </c>
      <c r="AD670" s="10"/>
      <c r="AE670" s="10"/>
      <c r="AF670" s="10"/>
      <c r="AG670" s="10"/>
      <c r="AH670" s="10"/>
      <c r="AI670" s="10"/>
      <c r="AJ670" s="11"/>
      <c r="AK670" s="10"/>
      <c r="AL670" s="10"/>
      <c r="AM670" s="10"/>
      <c r="AN670" s="10"/>
      <c r="AO670" s="10"/>
      <c r="AP670" s="10"/>
      <c r="AQ670" s="10"/>
      <c r="AR670" s="10"/>
    </row>
    <row r="671">
      <c r="A671" s="7">
        <f>'Filtered Data'!A670</f>
        <v>17973</v>
      </c>
      <c r="B671" s="7">
        <f>'Filtered Data'!B670</f>
        <v>1</v>
      </c>
      <c r="C671" s="7">
        <f>'Filtered Data'!C670</f>
        <v>300</v>
      </c>
      <c r="D671" s="7">
        <f>'Filtered Data'!D670</f>
        <v>0</v>
      </c>
      <c r="E671" s="7">
        <f>'Filtered Data'!E670</f>
        <v>0</v>
      </c>
      <c r="F671" s="7">
        <f>'Filtered Data'!F670</f>
        <v>8</v>
      </c>
      <c r="G671" s="7" t="str">
        <f>'Filtered Data'!G670</f>
        <v>03</v>
      </c>
      <c r="H671" s="7" t="str">
        <f>'Filtered Data'!H670</f>
        <v>5a</v>
      </c>
      <c r="I671" s="7" t="str">
        <f>'Filtered Data'!I670</f>
        <v>64</v>
      </c>
      <c r="J671" s="7" t="str">
        <f>'Filtered Data'!J670</f>
        <v>5a</v>
      </c>
      <c r="K671" s="7" t="str">
        <f>'Filtered Data'!K670</f>
        <v>41</v>
      </c>
      <c r="L671" s="7" t="str">
        <f>'Filtered Data'!L670</f>
        <v>00</v>
      </c>
      <c r="M671" s="7" t="str">
        <f>'Filtered Data'!M670</f>
        <v>32</v>
      </c>
      <c r="N671" s="7" t="str">
        <f>'Filtered Data'!N670</f>
        <v>22</v>
      </c>
      <c r="P671" s="9" t="e">
        <f t="shared" si="11"/>
        <v>#NUM!</v>
      </c>
      <c r="Q671" s="10"/>
      <c r="R671" s="10" t="str">
        <f>IF(C671=401,(HEX2DEC(_xlfn.CONCAT(H671,G671))/1000),"")</f>
        <v/>
      </c>
      <c r="S671" s="6">
        <f>HEX2DEC(_xlfn.CONCAT(N671,M671,L671,K671))</f>
        <v>573702209</v>
      </c>
      <c r="T671" s="6">
        <f>IF(S671&gt;2147483647,S671-4294967296,S671)</f>
        <v>573702209</v>
      </c>
      <c r="U671" s="6" t="str">
        <f>IF(C671=401,T671/1000,"")</f>
        <v/>
      </c>
      <c r="V671" s="10"/>
      <c r="W671" s="10"/>
      <c r="X671" s="10" t="str">
        <f>IF(C671=402,HEX2DEC(G671),"")</f>
        <v/>
      </c>
      <c r="Y671" s="10" t="str">
        <f>IF(C671=402,HEX2DEC(_xlfn.CONCAT(N671,M671,L671,K671))/1000,"")</f>
        <v/>
      </c>
      <c r="Z671" s="11"/>
      <c r="AA671" s="10"/>
      <c r="AB671" s="10"/>
      <c r="AC671" s="10" t="str">
        <f>IF(C671=403,HEX2DEC(_xlfn.CONCAT(N671,M671,L671,K671))/1000,"")</f>
        <v/>
      </c>
      <c r="AD671" s="10"/>
      <c r="AE671" s="10"/>
      <c r="AF671" s="10"/>
      <c r="AG671" s="10"/>
      <c r="AH671" s="10"/>
      <c r="AI671" s="10"/>
      <c r="AJ671" s="11"/>
      <c r="AK671" s="10"/>
      <c r="AL671" s="10"/>
      <c r="AM671" s="10"/>
      <c r="AN671" s="10"/>
      <c r="AO671" s="10"/>
      <c r="AP671" s="10"/>
      <c r="AQ671" s="10"/>
      <c r="AR671" s="10"/>
    </row>
    <row r="672">
      <c r="A672" s="7">
        <f>'Filtered Data'!A671</f>
        <v>17974</v>
      </c>
      <c r="B672" s="7">
        <f>'Filtered Data'!B671</f>
        <v>1</v>
      </c>
      <c r="C672" s="7">
        <f>'Filtered Data'!C671</f>
        <v>301</v>
      </c>
      <c r="D672" s="7">
        <f>'Filtered Data'!D671</f>
        <v>0</v>
      </c>
      <c r="E672" s="7">
        <f>'Filtered Data'!E671</f>
        <v>0</v>
      </c>
      <c r="F672" s="7">
        <f>'Filtered Data'!F671</f>
        <v>3</v>
      </c>
      <c r="G672" s="7" t="str">
        <f>'Filtered Data'!G671</f>
        <v>6b</v>
      </c>
      <c r="H672" s="7" t="str">
        <f>'Filtered Data'!H671</f>
        <v>02</v>
      </c>
      <c r="I672" s="7" t="str">
        <f>'Filtered Data'!I671</f>
        <v>00</v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>IF(C672=401,(HEX2DEC(_xlfn.CONCAT(H672,G672))/1000),"")</f>
        <v/>
      </c>
      <c r="S672" s="6">
        <f>HEX2DEC(_xlfn.CONCAT(N672,M672,L672,K672))</f>
        <v>0</v>
      </c>
      <c r="T672" s="6">
        <f>IF(S672&gt;2147483647,S672-4294967296,S672)</f>
        <v>0</v>
      </c>
      <c r="U672" s="6" t="str">
        <f>IF(C672=401,T672/1000,"")</f>
        <v/>
      </c>
      <c r="V672" s="10"/>
      <c r="W672" s="10"/>
      <c r="X672" s="10" t="str">
        <f>IF(C672=402,HEX2DEC(G672),"")</f>
        <v/>
      </c>
      <c r="Y672" s="10" t="str">
        <f>IF(C672=402,HEX2DEC(_xlfn.CONCAT(N672,M672,L672,K672))/1000,"")</f>
        <v/>
      </c>
      <c r="Z672" s="11"/>
      <c r="AA672" s="10"/>
      <c r="AB672" s="10"/>
      <c r="AC672" s="10" t="str">
        <f>IF(C672=403,HEX2DEC(_xlfn.CONCAT(N672,M672,L672,K672))/1000,"")</f>
        <v/>
      </c>
      <c r="AD672" s="10"/>
      <c r="AE672" s="10"/>
      <c r="AF672" s="10"/>
      <c r="AG672" s="10"/>
      <c r="AH672" s="10"/>
      <c r="AI672" s="10"/>
      <c r="AJ672" s="11"/>
      <c r="AK672" s="10"/>
      <c r="AL672" s="10"/>
      <c r="AM672" s="10"/>
      <c r="AN672" s="10"/>
      <c r="AO672" s="10"/>
      <c r="AP672" s="10"/>
      <c r="AQ672" s="10"/>
      <c r="AR672" s="10"/>
    </row>
    <row r="673">
      <c r="A673" s="7">
        <f>'Filtered Data'!A672</f>
        <v>17981</v>
      </c>
      <c r="B673" s="7">
        <f>'Filtered Data'!B672</f>
        <v>0</v>
      </c>
      <c r="C673" s="7">
        <f>'Filtered Data'!C672</f>
        <v>400</v>
      </c>
      <c r="D673" s="7">
        <f>'Filtered Data'!D672</f>
        <v>0</v>
      </c>
      <c r="E673" s="7">
        <f>'Filtered Data'!E672</f>
        <v>0</v>
      </c>
      <c r="F673" s="7">
        <f>'Filtered Data'!F672</f>
        <v>8</v>
      </c>
      <c r="G673" s="7" t="str">
        <f>'Filtered Data'!G672</f>
        <v>01</v>
      </c>
      <c r="H673" s="7" t="str">
        <f>'Filtered Data'!H672</f>
        <v>00</v>
      </c>
      <c r="I673" s="7" t="str">
        <f>'Filtered Data'!I672</f>
        <v>2c</v>
      </c>
      <c r="J673" s="7" t="str">
        <f>'Filtered Data'!J672</f>
        <v>00</v>
      </c>
      <c r="K673" s="7" t="str">
        <f>'Filtered Data'!K672</f>
        <v>00</v>
      </c>
      <c r="L673" s="7" t="str">
        <f>'Filtered Data'!L672</f>
        <v>00</v>
      </c>
      <c r="M673" s="7" t="str">
        <f>'Filtered Data'!M672</f>
        <v>00</v>
      </c>
      <c r="N673" s="7" t="str">
        <f>'Filtered Data'!N672</f>
        <v>00</v>
      </c>
      <c r="P673" s="9" t="e">
        <f t="shared" si="11"/>
        <v>#NUM!</v>
      </c>
      <c r="Q673" s="10"/>
      <c r="R673" s="10" t="str">
        <f>IF(C673=401,(HEX2DEC(_xlfn.CONCAT(H673,G673))/1000),"")</f>
        <v/>
      </c>
      <c r="S673" s="6">
        <f>HEX2DEC(_xlfn.CONCAT(N673,M673,L673,K673))</f>
        <v>0</v>
      </c>
      <c r="T673" s="6">
        <f>IF(S673&gt;2147483647,S673-4294967296,S673)</f>
        <v>0</v>
      </c>
      <c r="U673" s="6" t="str">
        <f>IF(C673=401,T673/1000,"")</f>
        <v/>
      </c>
      <c r="V673" s="10"/>
      <c r="W673" s="10"/>
      <c r="X673" s="10" t="str">
        <f>IF(C673=402,HEX2DEC(G673),"")</f>
        <v/>
      </c>
      <c r="Y673" s="10" t="str">
        <f>IF(C673=402,HEX2DEC(_xlfn.CONCAT(N673,M673,L673,K673))/1000,"")</f>
        <v/>
      </c>
      <c r="Z673" s="11"/>
      <c r="AA673" s="10"/>
      <c r="AB673" s="10"/>
      <c r="AC673" s="10" t="str">
        <f>IF(C673=403,HEX2DEC(_xlfn.CONCAT(N673,M673,L673,K673))/1000,"")</f>
        <v/>
      </c>
      <c r="AD673" s="10"/>
      <c r="AE673" s="10"/>
      <c r="AF673" s="10"/>
      <c r="AG673" s="10"/>
      <c r="AH673" s="10"/>
      <c r="AI673" s="10"/>
      <c r="AJ673" s="11"/>
      <c r="AK673" s="10"/>
      <c r="AL673" s="10"/>
      <c r="AM673" s="10"/>
      <c r="AN673" s="10"/>
      <c r="AO673" s="10"/>
      <c r="AP673" s="10"/>
      <c r="AQ673" s="10"/>
      <c r="AR673" s="10"/>
    </row>
    <row r="674">
      <c r="A674" s="7">
        <f>'Filtered Data'!A673</f>
        <v>18021</v>
      </c>
      <c r="B674" s="7">
        <f>'Filtered Data'!B673</f>
        <v>0</v>
      </c>
      <c r="C674" s="7">
        <f>'Filtered Data'!C673</f>
        <v>201</v>
      </c>
      <c r="D674" s="7">
        <f>'Filtered Data'!D673</f>
        <v>0</v>
      </c>
      <c r="E674" s="7">
        <f>'Filtered Data'!E673</f>
        <v>0</v>
      </c>
      <c r="F674" s="7">
        <f>'Filtered Data'!F673</f>
        <v>6</v>
      </c>
      <c r="G674" s="7" t="str">
        <f>'Filtered Data'!G673</f>
        <v>3a</v>
      </c>
      <c r="H674" s="7" t="str">
        <f>'Filtered Data'!H673</f>
        <v>02</v>
      </c>
      <c r="I674" s="7" t="str">
        <f>'Filtered Data'!I673</f>
        <v>00</v>
      </c>
      <c r="J674" s="7" t="str">
        <f>'Filtered Data'!J673</f>
        <v>00</v>
      </c>
      <c r="K674" s="7" t="str">
        <f>'Filtered Data'!K673</f>
        <v>62</v>
      </c>
      <c r="L674" s="7" t="str">
        <f>'Filtered Data'!L673</f>
        <v>00</v>
      </c>
      <c r="M674" s="7" t="str">
        <f>'Filtered Data'!M673</f>
        <v/>
      </c>
      <c r="N674" s="7" t="str">
        <f>'Filtered Data'!N673</f>
        <v/>
      </c>
      <c r="P674" s="9" t="e">
        <f t="shared" si="11"/>
        <v>#NUM!</v>
      </c>
      <c r="Q674" s="10"/>
      <c r="R674" s="10" t="str">
        <f>IF(C674=401,(HEX2DEC(_xlfn.CONCAT(H674,G674))/1000),"")</f>
        <v/>
      </c>
      <c r="S674" s="6">
        <f>HEX2DEC(_xlfn.CONCAT(N674,M674,L674,K674))</f>
        <v>98</v>
      </c>
      <c r="T674" s="6">
        <f>IF(S674&gt;2147483647,S674-4294967296,S674)</f>
        <v>98</v>
      </c>
      <c r="U674" s="6" t="str">
        <f>IF(C674=401,T674/1000,"")</f>
        <v/>
      </c>
      <c r="V674" s="10"/>
      <c r="W674" s="10"/>
      <c r="X674" s="10" t="str">
        <f>IF(C674=402,HEX2DEC(G674),"")</f>
        <v/>
      </c>
      <c r="Y674" s="10" t="str">
        <f>IF(C674=402,HEX2DEC(_xlfn.CONCAT(N674,M674,L674,K674))/1000,"")</f>
        <v/>
      </c>
      <c r="Z674" s="11"/>
      <c r="AA674" s="10"/>
      <c r="AB674" s="10"/>
      <c r="AC674" s="10" t="str">
        <f>IF(C674=403,HEX2DEC(_xlfn.CONCAT(N674,M674,L674,K674))/1000,"")</f>
        <v/>
      </c>
      <c r="AD674" s="10"/>
      <c r="AE674" s="10"/>
      <c r="AF674" s="10"/>
      <c r="AG674" s="10"/>
      <c r="AH674" s="10"/>
      <c r="AI674" s="10"/>
      <c r="AJ674" s="11"/>
      <c r="AK674" s="10"/>
      <c r="AL674" s="10"/>
      <c r="AM674" s="10"/>
      <c r="AN674" s="10"/>
      <c r="AO674" s="10"/>
      <c r="AP674" s="10"/>
      <c r="AQ674" s="10"/>
      <c r="AR674" s="10"/>
    </row>
    <row r="675">
      <c r="A675" s="7">
        <f>'Filtered Data'!A674</f>
        <v>18022</v>
      </c>
      <c r="B675" s="7">
        <f>'Filtered Data'!B674</f>
        <v>1</v>
      </c>
      <c r="C675" s="7">
        <f>'Filtered Data'!C674</f>
        <v>300</v>
      </c>
      <c r="D675" s="7">
        <f>'Filtered Data'!D674</f>
        <v>0</v>
      </c>
      <c r="E675" s="7">
        <f>'Filtered Data'!E674</f>
        <v>0</v>
      </c>
      <c r="F675" s="7">
        <f>'Filtered Data'!F674</f>
        <v>8</v>
      </c>
      <c r="G675" s="7" t="str">
        <f>'Filtered Data'!G674</f>
        <v>03</v>
      </c>
      <c r="H675" s="7" t="str">
        <f>'Filtered Data'!H674</f>
        <v>5a</v>
      </c>
      <c r="I675" s="7" t="str">
        <f>'Filtered Data'!I674</f>
        <v>64</v>
      </c>
      <c r="J675" s="7" t="str">
        <f>'Filtered Data'!J674</f>
        <v>5a</v>
      </c>
      <c r="K675" s="7" t="str">
        <f>'Filtered Data'!K674</f>
        <v>41</v>
      </c>
      <c r="L675" s="7" t="str">
        <f>'Filtered Data'!L674</f>
        <v>00</v>
      </c>
      <c r="M675" s="7" t="str">
        <f>'Filtered Data'!M674</f>
        <v>32</v>
      </c>
      <c r="N675" s="7" t="str">
        <f>'Filtered Data'!N674</f>
        <v>23</v>
      </c>
      <c r="P675" s="9" t="e">
        <f t="shared" si="11"/>
        <v>#NUM!</v>
      </c>
      <c r="Q675" s="10"/>
      <c r="R675" s="10" t="str">
        <f>IF(C675=401,(HEX2DEC(_xlfn.CONCAT(H675,G675))/1000),"")</f>
        <v/>
      </c>
      <c r="S675" s="6">
        <f>HEX2DEC(_xlfn.CONCAT(N675,M675,L675,K675))</f>
        <v>590479425</v>
      </c>
      <c r="T675" s="6">
        <f>IF(S675&gt;2147483647,S675-4294967296,S675)</f>
        <v>590479425</v>
      </c>
      <c r="U675" s="6" t="str">
        <f>IF(C675=401,T675/1000,"")</f>
        <v/>
      </c>
      <c r="V675" s="10"/>
      <c r="W675" s="10"/>
      <c r="X675" s="10" t="str">
        <f>IF(C675=402,HEX2DEC(G675),"")</f>
        <v/>
      </c>
      <c r="Y675" s="10" t="str">
        <f>IF(C675=402,HEX2DEC(_xlfn.CONCAT(N675,M675,L675,K675))/1000,"")</f>
        <v/>
      </c>
      <c r="Z675" s="11"/>
      <c r="AA675" s="10"/>
      <c r="AB675" s="10"/>
      <c r="AC675" s="10" t="str">
        <f>IF(C675=403,HEX2DEC(_xlfn.CONCAT(N675,M675,L675,K675))/1000,"")</f>
        <v/>
      </c>
      <c r="AD675" s="10"/>
      <c r="AE675" s="10"/>
      <c r="AF675" s="10"/>
      <c r="AG675" s="10"/>
      <c r="AH675" s="10"/>
      <c r="AI675" s="10"/>
      <c r="AJ675" s="11"/>
      <c r="AK675" s="10"/>
      <c r="AL675" s="10"/>
      <c r="AM675" s="10"/>
      <c r="AN675" s="10"/>
      <c r="AO675" s="10"/>
      <c r="AP675" s="10"/>
      <c r="AQ675" s="10"/>
      <c r="AR675" s="10"/>
    </row>
    <row r="676">
      <c r="A676" s="7">
        <f>'Filtered Data'!A675</f>
        <v>18023</v>
      </c>
      <c r="B676" s="7">
        <f>'Filtered Data'!B675</f>
        <v>1</v>
      </c>
      <c r="C676" s="7">
        <f>'Filtered Data'!C675</f>
        <v>301</v>
      </c>
      <c r="D676" s="7">
        <f>'Filtered Data'!D675</f>
        <v>0</v>
      </c>
      <c r="E676" s="7">
        <f>'Filtered Data'!E675</f>
        <v>0</v>
      </c>
      <c r="F676" s="7">
        <f>'Filtered Data'!F675</f>
        <v>3</v>
      </c>
      <c r="G676" s="7" t="str">
        <f>'Filtered Data'!G675</f>
        <v>96</v>
      </c>
      <c r="H676" s="7" t="str">
        <f>'Filtered Data'!H675</f>
        <v>03</v>
      </c>
      <c r="I676" s="7" t="str">
        <f>'Filtered Data'!I675</f>
        <v>00</v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>IF(C676=401,(HEX2DEC(_xlfn.CONCAT(H676,G676))/1000),"")</f>
        <v/>
      </c>
      <c r="S676" s="6">
        <f>HEX2DEC(_xlfn.CONCAT(N676,M676,L676,K676))</f>
        <v>0</v>
      </c>
      <c r="T676" s="6">
        <f>IF(S676&gt;2147483647,S676-4294967296,S676)</f>
        <v>0</v>
      </c>
      <c r="U676" s="6" t="str">
        <f>IF(C676=401,T676/1000,"")</f>
        <v/>
      </c>
      <c r="V676" s="10"/>
      <c r="W676" s="10"/>
      <c r="X676" s="10" t="str">
        <f>IF(C676=402,HEX2DEC(G676),"")</f>
        <v/>
      </c>
      <c r="Y676" s="10" t="str">
        <f>IF(C676=402,HEX2DEC(_xlfn.CONCAT(N676,M676,L676,K676))/1000,"")</f>
        <v/>
      </c>
      <c r="Z676" s="11"/>
      <c r="AA676" s="10"/>
      <c r="AB676" s="10"/>
      <c r="AC676" s="10" t="str">
        <f>IF(C676=403,HEX2DEC(_xlfn.CONCAT(N676,M676,L676,K676))/1000,"")</f>
        <v/>
      </c>
      <c r="AD676" s="10"/>
      <c r="AE676" s="10"/>
      <c r="AF676" s="10"/>
      <c r="AG676" s="10"/>
      <c r="AH676" s="10"/>
      <c r="AI676" s="10"/>
      <c r="AJ676" s="11"/>
      <c r="AK676" s="10"/>
      <c r="AL676" s="10"/>
      <c r="AM676" s="10"/>
      <c r="AN676" s="10"/>
      <c r="AO676" s="10"/>
      <c r="AP676" s="10"/>
      <c r="AQ676" s="10"/>
      <c r="AR676" s="10"/>
    </row>
    <row r="677">
      <c r="A677" s="7">
        <f>'Filtered Data'!A676</f>
        <v>18033</v>
      </c>
      <c r="B677" s="7">
        <f>'Filtered Data'!B676</f>
        <v>0</v>
      </c>
      <c r="C677" s="7">
        <f>'Filtered Data'!C676</f>
        <v>203</v>
      </c>
      <c r="D677" s="7">
        <f>'Filtered Data'!D676</f>
        <v>0</v>
      </c>
      <c r="E677" s="7">
        <f>'Filtered Data'!E676</f>
        <v>0</v>
      </c>
      <c r="F677" s="7">
        <f>'Filtered Data'!F676</f>
        <v>8</v>
      </c>
      <c r="G677" s="7" t="str">
        <f>'Filtered Data'!G676</f>
        <v>47</v>
      </c>
      <c r="H677" s="7" t="str">
        <f>'Filtered Data'!H676</f>
        <v>08</v>
      </c>
      <c r="I677" s="7" t="str">
        <f>'Filtered Data'!I676</f>
        <v>00</v>
      </c>
      <c r="J677" s="7" t="str">
        <f>'Filtered Data'!J676</f>
        <v>00</v>
      </c>
      <c r="K677" s="7" t="str">
        <f>'Filtered Data'!K676</f>
        <v>00</v>
      </c>
      <c r="L677" s="7" t="str">
        <f>'Filtered Data'!L676</f>
        <v>00</v>
      </c>
      <c r="M677" s="7" t="str">
        <f>'Filtered Data'!M676</f>
        <v>00</v>
      </c>
      <c r="N677" s="7" t="str">
        <f>'Filtered Data'!N676</f>
        <v>00</v>
      </c>
      <c r="P677" s="9" t="e">
        <f t="shared" ref="P676:P739" si="12">HEX2DEC(_xlfn.CONCAT(G677:N677))</f>
        <v>#NUM!</v>
      </c>
      <c r="Q677" s="10"/>
      <c r="R677" s="10" t="str">
        <f>IF(C677=401,(HEX2DEC(_xlfn.CONCAT(H677,G677))/1000),"")</f>
        <v/>
      </c>
      <c r="S677" s="6">
        <f>HEX2DEC(_xlfn.CONCAT(N677,M677,L677,K677))</f>
        <v>0</v>
      </c>
      <c r="T677" s="6">
        <f>IF(S677&gt;2147483647,S677-4294967296,S677)</f>
        <v>0</v>
      </c>
      <c r="U677" s="6" t="str">
        <f>IF(C677=401,T677/1000,"")</f>
        <v/>
      </c>
      <c r="V677" s="10"/>
      <c r="W677" s="10"/>
      <c r="X677" s="10" t="str">
        <f>IF(C677=402,HEX2DEC(G677),"")</f>
        <v/>
      </c>
      <c r="Y677" s="10" t="str">
        <f>IF(C677=402,HEX2DEC(_xlfn.CONCAT(N677,M677,L677,K677))/1000,"")</f>
        <v/>
      </c>
      <c r="Z677" s="11"/>
      <c r="AA677" s="10"/>
      <c r="AB677" s="10"/>
      <c r="AC677" s="10" t="str">
        <f>IF(C677=403,HEX2DEC(_xlfn.CONCAT(N677,M677,L677,K677))/1000,"")</f>
        <v/>
      </c>
      <c r="AD677" s="10"/>
      <c r="AE677" s="10"/>
      <c r="AF677" s="10"/>
      <c r="AG677" s="10"/>
      <c r="AH677" s="10"/>
      <c r="AI677" s="10"/>
      <c r="AJ677" s="11"/>
      <c r="AK677" s="10"/>
      <c r="AL677" s="10"/>
      <c r="AM677" s="10"/>
      <c r="AN677" s="10"/>
      <c r="AO677" s="10"/>
      <c r="AP677" s="10"/>
      <c r="AQ677" s="10"/>
      <c r="AR677" s="10"/>
    </row>
    <row r="678">
      <c r="A678" s="7">
        <f>'Filtered Data'!A677</f>
        <v>18061</v>
      </c>
      <c r="B678" s="7">
        <f>'Filtered Data'!B677</f>
        <v>0</v>
      </c>
      <c r="C678" s="7">
        <f>'Filtered Data'!C677</f>
        <v>401</v>
      </c>
      <c r="D678" s="7">
        <f>'Filtered Data'!D677</f>
        <v>0</v>
      </c>
      <c r="E678" s="7">
        <f>'Filtered Data'!E677</f>
        <v>0</v>
      </c>
      <c r="F678" s="7">
        <f>'Filtered Data'!F677</f>
        <v>8</v>
      </c>
      <c r="G678" s="7" t="str">
        <f>'Filtered Data'!G677</f>
        <v>4a</v>
      </c>
      <c r="H678" s="7" t="str">
        <f>'Filtered Data'!H677</f>
        <v>9a</v>
      </c>
      <c r="I678" s="7" t="str">
        <f>'Filtered Data'!I677</f>
        <v>00</v>
      </c>
      <c r="J678" s="7" t="str">
        <f>'Filtered Data'!J677</f>
        <v>00</v>
      </c>
      <c r="K678" s="7" t="str">
        <f>'Filtered Data'!K677</f>
        <v>e4</v>
      </c>
      <c r="L678" s="7" t="str">
        <f>'Filtered Data'!L677</f>
        <v>01</v>
      </c>
      <c r="M678" s="7" t="str">
        <f>'Filtered Data'!M677</f>
        <v>00</v>
      </c>
      <c r="N678" s="7" t="str">
        <f>'Filtered Data'!N677</f>
        <v>00</v>
      </c>
      <c r="P678" s="9" t="e">
        <f t="shared" si="12"/>
        <v>#NUM!</v>
      </c>
      <c r="Q678" s="10"/>
      <c r="R678" s="10">
        <f>IF(C678=401,(HEX2DEC(_xlfn.CONCAT(H678,G678))/1000),"")</f>
        <v>39.497999999999998</v>
      </c>
      <c r="S678" s="6">
        <f>HEX2DEC(_xlfn.CONCAT(N678,M678,L678,K678))</f>
        <v>484</v>
      </c>
      <c r="T678" s="6">
        <f>IF(S678&gt;2147483647,S678-4294967296,S678)</f>
        <v>484</v>
      </c>
      <c r="U678" s="6">
        <f>IF(C678=401,T678/1000,"")</f>
        <v>0.48399999999999999</v>
      </c>
      <c r="V678" s="10"/>
      <c r="W678" s="10"/>
      <c r="X678" s="10" t="str">
        <f>IF(C678=402,HEX2DEC(G678),"")</f>
        <v/>
      </c>
      <c r="Y678" s="10" t="str">
        <f>IF(C678=402,HEX2DEC(_xlfn.CONCAT(N678,M678,L678,K678))/1000,"")</f>
        <v/>
      </c>
      <c r="Z678" s="11"/>
      <c r="AA678" s="10"/>
      <c r="AB678" s="10"/>
      <c r="AC678" s="10" t="str">
        <f>IF(C678=403,HEX2DEC(_xlfn.CONCAT(N678,M678,L678,K678))/1000,"")</f>
        <v/>
      </c>
      <c r="AD678" s="10"/>
      <c r="AE678" s="10"/>
      <c r="AF678" s="10"/>
      <c r="AG678" s="10"/>
      <c r="AH678" s="10"/>
      <c r="AI678" s="10"/>
      <c r="AJ678" s="11"/>
      <c r="AK678" s="10"/>
      <c r="AL678" s="10"/>
      <c r="AM678" s="10"/>
      <c r="AN678" s="10"/>
      <c r="AO678" s="10"/>
      <c r="AP678" s="10"/>
      <c r="AQ678" s="10"/>
      <c r="AR678" s="10"/>
    </row>
    <row r="679">
      <c r="A679" s="7">
        <f>'Filtered Data'!A678</f>
        <v>18073</v>
      </c>
      <c r="B679" s="7">
        <f>'Filtered Data'!B678</f>
        <v>1</v>
      </c>
      <c r="C679" s="7">
        <f>'Filtered Data'!C678</f>
        <v>300</v>
      </c>
      <c r="D679" s="7">
        <f>'Filtered Data'!D678</f>
        <v>0</v>
      </c>
      <c r="E679" s="7">
        <f>'Filtered Data'!E678</f>
        <v>0</v>
      </c>
      <c r="F679" s="7">
        <f>'Filtered Data'!F678</f>
        <v>8</v>
      </c>
      <c r="G679" s="7" t="str">
        <f>'Filtered Data'!G678</f>
        <v>03</v>
      </c>
      <c r="H679" s="7" t="str">
        <f>'Filtered Data'!H678</f>
        <v>5a</v>
      </c>
      <c r="I679" s="7" t="str">
        <f>'Filtered Data'!I678</f>
        <v>64</v>
      </c>
      <c r="J679" s="7" t="str">
        <f>'Filtered Data'!J678</f>
        <v>5a</v>
      </c>
      <c r="K679" s="7" t="str">
        <f>'Filtered Data'!K678</f>
        <v>41</v>
      </c>
      <c r="L679" s="7" t="str">
        <f>'Filtered Data'!L678</f>
        <v>00</v>
      </c>
      <c r="M679" s="7" t="str">
        <f>'Filtered Data'!M678</f>
        <v>32</v>
      </c>
      <c r="N679" s="7" t="str">
        <f>'Filtered Data'!N678</f>
        <v>64</v>
      </c>
      <c r="P679" s="9" t="e">
        <f t="shared" si="12"/>
        <v>#NUM!</v>
      </c>
      <c r="Q679" s="10"/>
      <c r="R679" s="10" t="str">
        <f>IF(C679=401,(HEX2DEC(_xlfn.CONCAT(H679,G679))/1000),"")</f>
        <v/>
      </c>
      <c r="S679" s="6">
        <f>HEX2DEC(_xlfn.CONCAT(N679,M679,L679,K679))</f>
        <v>1680998465</v>
      </c>
      <c r="T679" s="6">
        <f>IF(S679&gt;2147483647,S679-4294967296,S679)</f>
        <v>1680998465</v>
      </c>
      <c r="U679" s="6" t="str">
        <f>IF(C679=401,T679/1000,"")</f>
        <v/>
      </c>
      <c r="V679" s="10"/>
      <c r="W679" s="10"/>
      <c r="X679" s="10" t="str">
        <f>IF(C679=402,HEX2DEC(G679),"")</f>
        <v/>
      </c>
      <c r="Y679" s="10" t="str">
        <f>IF(C679=402,HEX2DEC(_xlfn.CONCAT(N679,M679,L679,K679))/1000,"")</f>
        <v/>
      </c>
      <c r="Z679" s="11"/>
      <c r="AA679" s="10"/>
      <c r="AB679" s="10"/>
      <c r="AC679" s="10" t="str">
        <f>IF(C679=403,HEX2DEC(_xlfn.CONCAT(N679,M679,L679,K679))/1000,"")</f>
        <v/>
      </c>
      <c r="AD679" s="10"/>
      <c r="AE679" s="10"/>
      <c r="AF679" s="10"/>
      <c r="AG679" s="10"/>
      <c r="AH679" s="10"/>
      <c r="AI679" s="10"/>
      <c r="AJ679" s="11"/>
      <c r="AK679" s="10"/>
      <c r="AL679" s="10"/>
      <c r="AM679" s="10"/>
      <c r="AN679" s="10"/>
      <c r="AO679" s="10"/>
      <c r="AP679" s="10"/>
      <c r="AQ679" s="10"/>
      <c r="AR679" s="10"/>
    </row>
    <row r="680">
      <c r="A680" s="7">
        <f>'Filtered Data'!A679</f>
        <v>18074</v>
      </c>
      <c r="B680" s="7">
        <f>'Filtered Data'!B679</f>
        <v>1</v>
      </c>
      <c r="C680" s="7">
        <f>'Filtered Data'!C679</f>
        <v>301</v>
      </c>
      <c r="D680" s="7">
        <f>'Filtered Data'!D679</f>
        <v>0</v>
      </c>
      <c r="E680" s="7">
        <f>'Filtered Data'!E679</f>
        <v>0</v>
      </c>
      <c r="F680" s="7">
        <f>'Filtered Data'!F679</f>
        <v>3</v>
      </c>
      <c r="G680" s="7" t="str">
        <f>'Filtered Data'!G679</f>
        <v>03</v>
      </c>
      <c r="H680" s="7" t="str">
        <f>'Filtered Data'!H679</f>
        <v>04</v>
      </c>
      <c r="I680" s="7" t="str">
        <f>'Filtered Data'!I679</f>
        <v>00</v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>IF(C680=401,(HEX2DEC(_xlfn.CONCAT(H680,G680))/1000),"")</f>
        <v/>
      </c>
      <c r="S680" s="6">
        <f>HEX2DEC(_xlfn.CONCAT(N680,M680,L680,K680))</f>
        <v>0</v>
      </c>
      <c r="T680" s="6">
        <f>IF(S680&gt;2147483647,S680-4294967296,S680)</f>
        <v>0</v>
      </c>
      <c r="U680" s="6" t="str">
        <f>IF(C680=401,T680/1000,"")</f>
        <v/>
      </c>
      <c r="V680" s="10"/>
      <c r="W680" s="10"/>
      <c r="X680" s="10" t="str">
        <f>IF(C680=402,HEX2DEC(G680),"")</f>
        <v/>
      </c>
      <c r="Y680" s="10" t="str">
        <f>IF(C680=402,HEX2DEC(_xlfn.CONCAT(N680,M680,L680,K680))/1000,"")</f>
        <v/>
      </c>
      <c r="Z680" s="11"/>
      <c r="AA680" s="10"/>
      <c r="AB680" s="10"/>
      <c r="AC680" s="10" t="str">
        <f>IF(C680=403,HEX2DEC(_xlfn.CONCAT(N680,M680,L680,K680))/1000,"")</f>
        <v/>
      </c>
      <c r="AD680" s="10"/>
      <c r="AE680" s="10"/>
      <c r="AF680" s="10"/>
      <c r="AG680" s="10"/>
      <c r="AH680" s="10"/>
      <c r="AI680" s="10"/>
      <c r="AJ680" s="11"/>
      <c r="AK680" s="10"/>
      <c r="AL680" s="10"/>
      <c r="AM680" s="10"/>
      <c r="AN680" s="10"/>
      <c r="AO680" s="10"/>
      <c r="AP680" s="10"/>
      <c r="AQ680" s="10"/>
      <c r="AR680" s="10"/>
    </row>
    <row r="681">
      <c r="A681" s="7">
        <f>'Filtered Data'!A680</f>
        <v>18082</v>
      </c>
      <c r="B681" s="7">
        <f>'Filtered Data'!B680</f>
        <v>0</v>
      </c>
      <c r="C681" s="7">
        <f>'Filtered Data'!C680</f>
        <v>400</v>
      </c>
      <c r="D681" s="7">
        <f>'Filtered Data'!D680</f>
        <v>0</v>
      </c>
      <c r="E681" s="7">
        <f>'Filtered Data'!E680</f>
        <v>0</v>
      </c>
      <c r="F681" s="7">
        <f>'Filtered Data'!F680</f>
        <v>8</v>
      </c>
      <c r="G681" s="7" t="str">
        <f>'Filtered Data'!G680</f>
        <v>01</v>
      </c>
      <c r="H681" s="7" t="str">
        <f>'Filtered Data'!H680</f>
        <v>00</v>
      </c>
      <c r="I681" s="7" t="str">
        <f>'Filtered Data'!I680</f>
        <v>2c</v>
      </c>
      <c r="J681" s="7" t="str">
        <f>'Filtered Data'!J680</f>
        <v>00</v>
      </c>
      <c r="K681" s="7" t="str">
        <f>'Filtered Data'!K680</f>
        <v>00</v>
      </c>
      <c r="L681" s="7" t="str">
        <f>'Filtered Data'!L680</f>
        <v>00</v>
      </c>
      <c r="M681" s="7" t="str">
        <f>'Filtered Data'!M680</f>
        <v>00</v>
      </c>
      <c r="N681" s="7" t="str">
        <f>'Filtered Data'!N680</f>
        <v>00</v>
      </c>
      <c r="P681" s="9" t="e">
        <f t="shared" si="12"/>
        <v>#NUM!</v>
      </c>
      <c r="Q681" s="10"/>
      <c r="R681" s="10" t="str">
        <f>IF(C681=401,(HEX2DEC(_xlfn.CONCAT(H681,G681))/1000),"")</f>
        <v/>
      </c>
      <c r="S681" s="6">
        <f>HEX2DEC(_xlfn.CONCAT(N681,M681,L681,K681))</f>
        <v>0</v>
      </c>
      <c r="T681" s="6">
        <f>IF(S681&gt;2147483647,S681-4294967296,S681)</f>
        <v>0</v>
      </c>
      <c r="U681" s="6" t="str">
        <f>IF(C681=401,T681/1000,"")</f>
        <v/>
      </c>
      <c r="V681" s="10"/>
      <c r="W681" s="10"/>
      <c r="X681" s="10" t="str">
        <f>IF(C681=402,HEX2DEC(G681),"")</f>
        <v/>
      </c>
      <c r="Y681" s="10" t="str">
        <f>IF(C681=402,HEX2DEC(_xlfn.CONCAT(N681,M681,L681,K681))/1000,"")</f>
        <v/>
      </c>
      <c r="Z681" s="11"/>
      <c r="AA681" s="10"/>
      <c r="AB681" s="10"/>
      <c r="AC681" s="10" t="str">
        <f>IF(C681=403,HEX2DEC(_xlfn.CONCAT(N681,M681,L681,K681))/1000,"")</f>
        <v/>
      </c>
      <c r="AD681" s="10"/>
      <c r="AE681" s="10"/>
      <c r="AF681" s="10"/>
      <c r="AG681" s="10"/>
      <c r="AH681" s="10"/>
      <c r="AI681" s="10"/>
      <c r="AJ681" s="11"/>
      <c r="AK681" s="10"/>
      <c r="AL681" s="10"/>
      <c r="AM681" s="10"/>
      <c r="AN681" s="10"/>
      <c r="AO681" s="10"/>
      <c r="AP681" s="10"/>
      <c r="AQ681" s="10"/>
      <c r="AR681" s="10"/>
    </row>
    <row r="682">
      <c r="A682" s="7">
        <f>'Filtered Data'!A681</f>
        <v>18121</v>
      </c>
      <c r="B682" s="7">
        <f>'Filtered Data'!B681</f>
        <v>0</v>
      </c>
      <c r="C682" s="7">
        <f>'Filtered Data'!C681</f>
        <v>201</v>
      </c>
      <c r="D682" s="7">
        <f>'Filtered Data'!D681</f>
        <v>0</v>
      </c>
      <c r="E682" s="7">
        <f>'Filtered Data'!E681</f>
        <v>0</v>
      </c>
      <c r="F682" s="7">
        <f>'Filtered Data'!F681</f>
        <v>6</v>
      </c>
      <c r="G682" s="7" t="str">
        <f>'Filtered Data'!G681</f>
        <v>3a</v>
      </c>
      <c r="H682" s="7" t="str">
        <f>'Filtered Data'!H681</f>
        <v>02</v>
      </c>
      <c r="I682" s="7" t="str">
        <f>'Filtered Data'!I681</f>
        <v>00</v>
      </c>
      <c r="J682" s="7" t="str">
        <f>'Filtered Data'!J681</f>
        <v>00</v>
      </c>
      <c r="K682" s="7" t="str">
        <f>'Filtered Data'!K681</f>
        <v>62</v>
      </c>
      <c r="L682" s="7" t="str">
        <f>'Filtered Data'!L681</f>
        <v>00</v>
      </c>
      <c r="M682" s="7" t="str">
        <f>'Filtered Data'!M681</f>
        <v/>
      </c>
      <c r="N682" s="7" t="str">
        <f>'Filtered Data'!N681</f>
        <v/>
      </c>
      <c r="P682" s="9" t="e">
        <f t="shared" si="12"/>
        <v>#NUM!</v>
      </c>
      <c r="Q682" s="10"/>
      <c r="R682" s="10" t="str">
        <f>IF(C682=401,(HEX2DEC(_xlfn.CONCAT(H682,G682))/1000),"")</f>
        <v/>
      </c>
      <c r="S682" s="6">
        <f>HEX2DEC(_xlfn.CONCAT(N682,M682,L682,K682))</f>
        <v>98</v>
      </c>
      <c r="T682" s="6">
        <f>IF(S682&gt;2147483647,S682-4294967296,S682)</f>
        <v>98</v>
      </c>
      <c r="U682" s="6" t="str">
        <f>IF(C682=401,T682/1000,"")</f>
        <v/>
      </c>
      <c r="V682" s="10"/>
      <c r="W682" s="10"/>
      <c r="X682" s="10" t="str">
        <f>IF(C682=402,HEX2DEC(G682),"")</f>
        <v/>
      </c>
      <c r="Y682" s="10" t="str">
        <f>IF(C682=402,HEX2DEC(_xlfn.CONCAT(N682,M682,L682,K682))/1000,"")</f>
        <v/>
      </c>
      <c r="Z682" s="11"/>
      <c r="AA682" s="10"/>
      <c r="AB682" s="10"/>
      <c r="AC682" s="10" t="str">
        <f>IF(C682=403,HEX2DEC(_xlfn.CONCAT(N682,M682,L682,K682))/1000,"")</f>
        <v/>
      </c>
      <c r="AD682" s="10"/>
      <c r="AE682" s="10"/>
      <c r="AF682" s="10"/>
      <c r="AG682" s="10"/>
      <c r="AH682" s="10"/>
      <c r="AI682" s="10"/>
      <c r="AJ682" s="11"/>
      <c r="AK682" s="10"/>
      <c r="AL682" s="10"/>
      <c r="AM682" s="10"/>
      <c r="AN682" s="10"/>
      <c r="AO682" s="10"/>
      <c r="AP682" s="10"/>
      <c r="AQ682" s="10"/>
      <c r="AR682" s="10"/>
    </row>
    <row r="683">
      <c r="A683" s="7">
        <f>'Filtered Data'!A682</f>
        <v>18122</v>
      </c>
      <c r="B683" s="7">
        <f>'Filtered Data'!B682</f>
        <v>1</v>
      </c>
      <c r="C683" s="7">
        <f>'Filtered Data'!C682</f>
        <v>300</v>
      </c>
      <c r="D683" s="7">
        <f>'Filtered Data'!D682</f>
        <v>0</v>
      </c>
      <c r="E683" s="7">
        <f>'Filtered Data'!E682</f>
        <v>0</v>
      </c>
      <c r="F683" s="7">
        <f>'Filtered Data'!F682</f>
        <v>8</v>
      </c>
      <c r="G683" s="7" t="str">
        <f>'Filtered Data'!G682</f>
        <v>03</v>
      </c>
      <c r="H683" s="7" t="str">
        <f>'Filtered Data'!H682</f>
        <v>5a</v>
      </c>
      <c r="I683" s="7" t="str">
        <f>'Filtered Data'!I682</f>
        <v>64</v>
      </c>
      <c r="J683" s="7" t="str">
        <f>'Filtered Data'!J682</f>
        <v>5a</v>
      </c>
      <c r="K683" s="7" t="str">
        <f>'Filtered Data'!K682</f>
        <v>41</v>
      </c>
      <c r="L683" s="7" t="str">
        <f>'Filtered Data'!L682</f>
        <v>00</v>
      </c>
      <c r="M683" s="7" t="str">
        <f>'Filtered Data'!M682</f>
        <v>32</v>
      </c>
      <c r="N683" s="7" t="str">
        <f>'Filtered Data'!N682</f>
        <v>65</v>
      </c>
      <c r="P683" s="9" t="e">
        <f t="shared" si="12"/>
        <v>#NUM!</v>
      </c>
      <c r="Q683" s="10"/>
      <c r="R683" s="10" t="str">
        <f>IF(C683=401,(HEX2DEC(_xlfn.CONCAT(H683,G683))/1000),"")</f>
        <v/>
      </c>
      <c r="S683" s="6">
        <f>HEX2DEC(_xlfn.CONCAT(N683,M683,L683,K683))</f>
        <v>1697775681</v>
      </c>
      <c r="T683" s="6">
        <f>IF(S683&gt;2147483647,S683-4294967296,S683)</f>
        <v>1697775681</v>
      </c>
      <c r="U683" s="6" t="str">
        <f>IF(C683=401,T683/1000,"")</f>
        <v/>
      </c>
      <c r="V683" s="10"/>
      <c r="W683" s="10"/>
      <c r="X683" s="10" t="str">
        <f>IF(C683=402,HEX2DEC(G683),"")</f>
        <v/>
      </c>
      <c r="Y683" s="10" t="str">
        <f>IF(C683=402,HEX2DEC(_xlfn.CONCAT(N683,M683,L683,K683))/1000,"")</f>
        <v/>
      </c>
      <c r="Z683" s="11"/>
      <c r="AA683" s="10"/>
      <c r="AB683" s="10"/>
      <c r="AC683" s="10" t="str">
        <f>IF(C683=403,HEX2DEC(_xlfn.CONCAT(N683,M683,L683,K683))/1000,"")</f>
        <v/>
      </c>
      <c r="AD683" s="10"/>
      <c r="AE683" s="10"/>
      <c r="AF683" s="10"/>
      <c r="AG683" s="10"/>
      <c r="AH683" s="10"/>
      <c r="AI683" s="10"/>
      <c r="AJ683" s="11"/>
      <c r="AK683" s="10"/>
      <c r="AL683" s="10"/>
      <c r="AM683" s="10"/>
      <c r="AN683" s="10"/>
      <c r="AO683" s="10"/>
      <c r="AP683" s="10"/>
      <c r="AQ683" s="10"/>
      <c r="AR683" s="10"/>
    </row>
    <row r="684">
      <c r="A684" s="7">
        <f>'Filtered Data'!A683</f>
        <v>18123</v>
      </c>
      <c r="B684" s="7">
        <f>'Filtered Data'!B683</f>
        <v>1</v>
      </c>
      <c r="C684" s="7">
        <f>'Filtered Data'!C683</f>
        <v>301</v>
      </c>
      <c r="D684" s="7">
        <f>'Filtered Data'!D683</f>
        <v>0</v>
      </c>
      <c r="E684" s="7">
        <f>'Filtered Data'!E683</f>
        <v>0</v>
      </c>
      <c r="F684" s="7">
        <f>'Filtered Data'!F683</f>
        <v>3</v>
      </c>
      <c r="G684" s="7" t="str">
        <f>'Filtered Data'!G683</f>
        <v>54</v>
      </c>
      <c r="H684" s="7" t="str">
        <f>'Filtered Data'!H683</f>
        <v>05</v>
      </c>
      <c r="I684" s="7" t="str">
        <f>'Filtered Data'!I683</f>
        <v>00</v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>IF(C684=401,(HEX2DEC(_xlfn.CONCAT(H684,G684))/1000),"")</f>
        <v/>
      </c>
      <c r="S684" s="6">
        <f>HEX2DEC(_xlfn.CONCAT(N684,M684,L684,K684))</f>
        <v>0</v>
      </c>
      <c r="T684" s="6">
        <f>IF(S684&gt;2147483647,S684-4294967296,S684)</f>
        <v>0</v>
      </c>
      <c r="U684" s="6" t="str">
        <f>IF(C684=401,T684/1000,"")</f>
        <v/>
      </c>
      <c r="V684" s="10"/>
      <c r="W684" s="10"/>
      <c r="X684" s="10" t="str">
        <f>IF(C684=402,HEX2DEC(G684),"")</f>
        <v/>
      </c>
      <c r="Y684" s="10" t="str">
        <f>IF(C684=402,HEX2DEC(_xlfn.CONCAT(N684,M684,L684,K684))/1000,"")</f>
        <v/>
      </c>
      <c r="Z684" s="11"/>
      <c r="AA684" s="10"/>
      <c r="AB684" s="10"/>
      <c r="AC684" s="10" t="str">
        <f>IF(C684=403,HEX2DEC(_xlfn.CONCAT(N684,M684,L684,K684))/1000,"")</f>
        <v/>
      </c>
      <c r="AD684" s="10"/>
      <c r="AE684" s="10"/>
      <c r="AF684" s="10"/>
      <c r="AG684" s="10"/>
      <c r="AH684" s="10"/>
      <c r="AI684" s="10"/>
      <c r="AJ684" s="11"/>
      <c r="AK684" s="10"/>
      <c r="AL684" s="10"/>
      <c r="AM684" s="10"/>
      <c r="AN684" s="10"/>
      <c r="AO684" s="10"/>
      <c r="AP684" s="10"/>
      <c r="AQ684" s="10"/>
      <c r="AR684" s="10"/>
    </row>
    <row r="685">
      <c r="A685" s="7">
        <f>'Filtered Data'!A684</f>
        <v>18133</v>
      </c>
      <c r="B685" s="7">
        <f>'Filtered Data'!B684</f>
        <v>0</v>
      </c>
      <c r="C685" s="7">
        <f>'Filtered Data'!C684</f>
        <v>203</v>
      </c>
      <c r="D685" s="7">
        <f>'Filtered Data'!D684</f>
        <v>0</v>
      </c>
      <c r="E685" s="7">
        <f>'Filtered Data'!E684</f>
        <v>0</v>
      </c>
      <c r="F685" s="7">
        <f>'Filtered Data'!F684</f>
        <v>8</v>
      </c>
      <c r="G685" s="7" t="str">
        <f>'Filtered Data'!G684</f>
        <v>84</v>
      </c>
      <c r="H685" s="7" t="str">
        <f>'Filtered Data'!H684</f>
        <v>08</v>
      </c>
      <c r="I685" s="7" t="str">
        <f>'Filtered Data'!I684</f>
        <v>00</v>
      </c>
      <c r="J685" s="7" t="str">
        <f>'Filtered Data'!J684</f>
        <v>00</v>
      </c>
      <c r="K685" s="7" t="str">
        <f>'Filtered Data'!K684</f>
        <v>00</v>
      </c>
      <c r="L685" s="7" t="str">
        <f>'Filtered Data'!L684</f>
        <v>00</v>
      </c>
      <c r="M685" s="7" t="str">
        <f>'Filtered Data'!M684</f>
        <v>00</v>
      </c>
      <c r="N685" s="7" t="str">
        <f>'Filtered Data'!N684</f>
        <v>00</v>
      </c>
      <c r="P685" s="9" t="e">
        <f t="shared" si="12"/>
        <v>#NUM!</v>
      </c>
      <c r="Q685" s="10"/>
      <c r="R685" s="10" t="str">
        <f>IF(C685=401,(HEX2DEC(_xlfn.CONCAT(H685,G685))/1000),"")</f>
        <v/>
      </c>
      <c r="S685" s="6">
        <f>HEX2DEC(_xlfn.CONCAT(N685,M685,L685,K685))</f>
        <v>0</v>
      </c>
      <c r="T685" s="6">
        <f>IF(S685&gt;2147483647,S685-4294967296,S685)</f>
        <v>0</v>
      </c>
      <c r="U685" s="6" t="str">
        <f>IF(C685=401,T685/1000,"")</f>
        <v/>
      </c>
      <c r="V685" s="10"/>
      <c r="W685" s="10"/>
      <c r="X685" s="10" t="str">
        <f>IF(C685=402,HEX2DEC(G685),"")</f>
        <v/>
      </c>
      <c r="Y685" s="10" t="str">
        <f>IF(C685=402,HEX2DEC(_xlfn.CONCAT(N685,M685,L685,K685))/1000,"")</f>
        <v/>
      </c>
      <c r="Z685" s="11"/>
      <c r="AA685" s="10"/>
      <c r="AB685" s="10"/>
      <c r="AC685" s="10" t="str">
        <f>IF(C685=403,HEX2DEC(_xlfn.CONCAT(N685,M685,L685,K685))/1000,"")</f>
        <v/>
      </c>
      <c r="AD685" s="10"/>
      <c r="AE685" s="10"/>
      <c r="AF685" s="10"/>
      <c r="AG685" s="10"/>
      <c r="AH685" s="10"/>
      <c r="AI685" s="10"/>
      <c r="AJ685" s="11"/>
      <c r="AK685" s="10"/>
      <c r="AL685" s="10"/>
      <c r="AM685" s="10"/>
      <c r="AN685" s="10"/>
      <c r="AO685" s="10"/>
      <c r="AP685" s="10"/>
      <c r="AQ685" s="10"/>
      <c r="AR685" s="10"/>
    </row>
    <row r="686">
      <c r="A686" s="7">
        <f>'Filtered Data'!A685</f>
        <v>18162</v>
      </c>
      <c r="B686" s="7">
        <f>'Filtered Data'!B685</f>
        <v>0</v>
      </c>
      <c r="C686" s="7">
        <f>'Filtered Data'!C685</f>
        <v>401</v>
      </c>
      <c r="D686" s="7">
        <f>'Filtered Data'!D685</f>
        <v>0</v>
      </c>
      <c r="E686" s="7">
        <f>'Filtered Data'!E685</f>
        <v>0</v>
      </c>
      <c r="F686" s="7">
        <f>'Filtered Data'!F685</f>
        <v>8</v>
      </c>
      <c r="G686" s="7" t="str">
        <f>'Filtered Data'!G685</f>
        <v>4a</v>
      </c>
      <c r="H686" s="7" t="str">
        <f>'Filtered Data'!H685</f>
        <v>9a</v>
      </c>
      <c r="I686" s="7" t="str">
        <f>'Filtered Data'!I685</f>
        <v>00</v>
      </c>
      <c r="J686" s="7" t="str">
        <f>'Filtered Data'!J685</f>
        <v>00</v>
      </c>
      <c r="K686" s="7" t="str">
        <f>'Filtered Data'!K685</f>
        <v>e4</v>
      </c>
      <c r="L686" s="7" t="str">
        <f>'Filtered Data'!L685</f>
        <v>01</v>
      </c>
      <c r="M686" s="7" t="str">
        <f>'Filtered Data'!M685</f>
        <v>00</v>
      </c>
      <c r="N686" s="7" t="str">
        <f>'Filtered Data'!N685</f>
        <v>00</v>
      </c>
      <c r="P686" s="9" t="e">
        <f t="shared" si="12"/>
        <v>#NUM!</v>
      </c>
      <c r="Q686" s="10"/>
      <c r="R686" s="10">
        <f>IF(C686=401,(HEX2DEC(_xlfn.CONCAT(H686,G686))/1000),"")</f>
        <v>39.497999999999998</v>
      </c>
      <c r="S686" s="6">
        <f>HEX2DEC(_xlfn.CONCAT(N686,M686,L686,K686))</f>
        <v>484</v>
      </c>
      <c r="T686" s="6">
        <f>IF(S686&gt;2147483647,S686-4294967296,S686)</f>
        <v>484</v>
      </c>
      <c r="U686" s="6">
        <f>IF(C686=401,T686/1000,"")</f>
        <v>0.48399999999999999</v>
      </c>
      <c r="V686" s="10"/>
      <c r="W686" s="10"/>
      <c r="X686" s="10" t="str">
        <f>IF(C686=402,HEX2DEC(G686),"")</f>
        <v/>
      </c>
      <c r="Y686" s="10" t="str">
        <f>IF(C686=402,HEX2DEC(_xlfn.CONCAT(N686,M686,L686,K686))/1000,"")</f>
        <v/>
      </c>
      <c r="Z686" s="11"/>
      <c r="AA686" s="10"/>
      <c r="AB686" s="10"/>
      <c r="AC686" s="10" t="str">
        <f>IF(C686=403,HEX2DEC(_xlfn.CONCAT(N686,M686,L686,K686))/1000,"")</f>
        <v/>
      </c>
      <c r="AD686" s="10"/>
      <c r="AE686" s="10"/>
      <c r="AF686" s="10"/>
      <c r="AG686" s="10"/>
      <c r="AH686" s="10"/>
      <c r="AI686" s="10"/>
      <c r="AJ686" s="11"/>
      <c r="AK686" s="10"/>
      <c r="AL686" s="10"/>
      <c r="AM686" s="10"/>
      <c r="AN686" s="10"/>
      <c r="AO686" s="10"/>
      <c r="AP686" s="10"/>
      <c r="AQ686" s="10"/>
      <c r="AR686" s="10"/>
    </row>
    <row r="687">
      <c r="A687" s="7">
        <f>'Filtered Data'!A686</f>
        <v>18173</v>
      </c>
      <c r="B687" s="7">
        <f>'Filtered Data'!B686</f>
        <v>1</v>
      </c>
      <c r="C687" s="7">
        <f>'Filtered Data'!C686</f>
        <v>300</v>
      </c>
      <c r="D687" s="7">
        <f>'Filtered Data'!D686</f>
        <v>0</v>
      </c>
      <c r="E687" s="7">
        <f>'Filtered Data'!E686</f>
        <v>0</v>
      </c>
      <c r="F687" s="7">
        <f>'Filtered Data'!F686</f>
        <v>8</v>
      </c>
      <c r="G687" s="7" t="str">
        <f>'Filtered Data'!G686</f>
        <v>03</v>
      </c>
      <c r="H687" s="7" t="str">
        <f>'Filtered Data'!H686</f>
        <v>5a</v>
      </c>
      <c r="I687" s="7" t="str">
        <f>'Filtered Data'!I686</f>
        <v>64</v>
      </c>
      <c r="J687" s="7" t="str">
        <f>'Filtered Data'!J686</f>
        <v>5a</v>
      </c>
      <c r="K687" s="7" t="str">
        <f>'Filtered Data'!K686</f>
        <v>41</v>
      </c>
      <c r="L687" s="7" t="str">
        <f>'Filtered Data'!L686</f>
        <v>00</v>
      </c>
      <c r="M687" s="7" t="str">
        <f>'Filtered Data'!M686</f>
        <v>32</v>
      </c>
      <c r="N687" s="7" t="str">
        <f>'Filtered Data'!N686</f>
        <v>66</v>
      </c>
      <c r="P687" s="9" t="e">
        <f t="shared" si="12"/>
        <v>#NUM!</v>
      </c>
      <c r="Q687" s="10"/>
      <c r="R687" s="10" t="str">
        <f>IF(C687=401,(HEX2DEC(_xlfn.CONCAT(H687,G687))/1000),"")</f>
        <v/>
      </c>
      <c r="S687" s="6">
        <f>HEX2DEC(_xlfn.CONCAT(N687,M687,L687,K687))</f>
        <v>1714552897</v>
      </c>
      <c r="T687" s="6">
        <f>IF(S687&gt;2147483647,S687-4294967296,S687)</f>
        <v>1714552897</v>
      </c>
      <c r="U687" s="6" t="str">
        <f>IF(C687=401,T687/1000,"")</f>
        <v/>
      </c>
      <c r="V687" s="10"/>
      <c r="W687" s="10"/>
      <c r="X687" s="10" t="str">
        <f>IF(C687=402,HEX2DEC(G687),"")</f>
        <v/>
      </c>
      <c r="Y687" s="10" t="str">
        <f>IF(C687=402,HEX2DEC(_xlfn.CONCAT(N687,M687,L687,K687))/1000,"")</f>
        <v/>
      </c>
      <c r="Z687" s="11"/>
      <c r="AA687" s="10"/>
      <c r="AB687" s="10"/>
      <c r="AC687" s="10" t="str">
        <f>IF(C687=403,HEX2DEC(_xlfn.CONCAT(N687,M687,L687,K687))/1000,"")</f>
        <v/>
      </c>
      <c r="AD687" s="10"/>
      <c r="AE687" s="10"/>
      <c r="AF687" s="10"/>
      <c r="AG687" s="10"/>
      <c r="AH687" s="10"/>
      <c r="AI687" s="10"/>
      <c r="AJ687" s="11"/>
      <c r="AK687" s="10"/>
      <c r="AL687" s="10"/>
      <c r="AM687" s="10"/>
      <c r="AN687" s="10"/>
      <c r="AO687" s="10"/>
      <c r="AP687" s="10"/>
      <c r="AQ687" s="10"/>
      <c r="AR687" s="10"/>
    </row>
    <row r="688">
      <c r="A688" s="7">
        <f>'Filtered Data'!A687</f>
        <v>18174</v>
      </c>
      <c r="B688" s="7">
        <f>'Filtered Data'!B687</f>
        <v>1</v>
      </c>
      <c r="C688" s="7">
        <f>'Filtered Data'!C687</f>
        <v>301</v>
      </c>
      <c r="D688" s="7">
        <f>'Filtered Data'!D687</f>
        <v>0</v>
      </c>
      <c r="E688" s="7">
        <f>'Filtered Data'!E687</f>
        <v>0</v>
      </c>
      <c r="F688" s="7">
        <f>'Filtered Data'!F687</f>
        <v>3</v>
      </c>
      <c r="G688" s="7" t="str">
        <f>'Filtered Data'!G687</f>
        <v>f5</v>
      </c>
      <c r="H688" s="7" t="str">
        <f>'Filtered Data'!H687</f>
        <v>06</v>
      </c>
      <c r="I688" s="7" t="str">
        <f>'Filtered Data'!I687</f>
        <v>00</v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>IF(C688=401,(HEX2DEC(_xlfn.CONCAT(H688,G688))/1000),"")</f>
        <v/>
      </c>
      <c r="S688" s="6">
        <f>HEX2DEC(_xlfn.CONCAT(N688,M688,L688,K688))</f>
        <v>0</v>
      </c>
      <c r="T688" s="6">
        <f>IF(S688&gt;2147483647,S688-4294967296,S688)</f>
        <v>0</v>
      </c>
      <c r="U688" s="6" t="str">
        <f>IF(C688=401,T688/1000,"")</f>
        <v/>
      </c>
      <c r="V688" s="10"/>
      <c r="W688" s="10"/>
      <c r="X688" s="10" t="str">
        <f>IF(C688=402,HEX2DEC(G688),"")</f>
        <v/>
      </c>
      <c r="Y688" s="10" t="str">
        <f>IF(C688=402,HEX2DEC(_xlfn.CONCAT(N688,M688,L688,K688))/1000,"")</f>
        <v/>
      </c>
      <c r="Z688" s="11"/>
      <c r="AA688" s="10"/>
      <c r="AB688" s="10"/>
      <c r="AC688" s="10" t="str">
        <f>IF(C688=403,HEX2DEC(_xlfn.CONCAT(N688,M688,L688,K688))/1000,"")</f>
        <v/>
      </c>
      <c r="AD688" s="10"/>
      <c r="AE688" s="10"/>
      <c r="AF688" s="10"/>
      <c r="AG688" s="10"/>
      <c r="AH688" s="10"/>
      <c r="AI688" s="10"/>
      <c r="AJ688" s="11"/>
      <c r="AK688" s="10"/>
      <c r="AL688" s="10"/>
      <c r="AM688" s="10"/>
      <c r="AN688" s="10"/>
      <c r="AO688" s="10"/>
      <c r="AP688" s="10"/>
      <c r="AQ688" s="10"/>
      <c r="AR688" s="10"/>
    </row>
    <row r="689">
      <c r="A689" s="7">
        <f>'Filtered Data'!A688</f>
        <v>18182</v>
      </c>
      <c r="B689" s="7">
        <f>'Filtered Data'!B688</f>
        <v>0</v>
      </c>
      <c r="C689" s="7">
        <f>'Filtered Data'!C688</f>
        <v>400</v>
      </c>
      <c r="D689" s="7">
        <f>'Filtered Data'!D688</f>
        <v>0</v>
      </c>
      <c r="E689" s="7">
        <f>'Filtered Data'!E688</f>
        <v>0</v>
      </c>
      <c r="F689" s="7">
        <f>'Filtered Data'!F688</f>
        <v>8</v>
      </c>
      <c r="G689" s="7" t="str">
        <f>'Filtered Data'!G688</f>
        <v>01</v>
      </c>
      <c r="H689" s="7" t="str">
        <f>'Filtered Data'!H688</f>
        <v>00</v>
      </c>
      <c r="I689" s="7" t="str">
        <f>'Filtered Data'!I688</f>
        <v>2c</v>
      </c>
      <c r="J689" s="7" t="str">
        <f>'Filtered Data'!J688</f>
        <v>00</v>
      </c>
      <c r="K689" s="7" t="str">
        <f>'Filtered Data'!K688</f>
        <v>00</v>
      </c>
      <c r="L689" s="7" t="str">
        <f>'Filtered Data'!L688</f>
        <v>00</v>
      </c>
      <c r="M689" s="7" t="str">
        <f>'Filtered Data'!M688</f>
        <v>00</v>
      </c>
      <c r="N689" s="7" t="str">
        <f>'Filtered Data'!N688</f>
        <v>00</v>
      </c>
      <c r="P689" s="9" t="e">
        <f t="shared" si="12"/>
        <v>#NUM!</v>
      </c>
      <c r="Q689" s="10"/>
      <c r="R689" s="10" t="str">
        <f>IF(C689=401,(HEX2DEC(_xlfn.CONCAT(H689,G689))/1000),"")</f>
        <v/>
      </c>
      <c r="S689" s="6">
        <f>HEX2DEC(_xlfn.CONCAT(N689,M689,L689,K689))</f>
        <v>0</v>
      </c>
      <c r="T689" s="6">
        <f>IF(S689&gt;2147483647,S689-4294967296,S689)</f>
        <v>0</v>
      </c>
      <c r="U689" s="6" t="str">
        <f>IF(C689=401,T689/1000,"")</f>
        <v/>
      </c>
      <c r="V689" s="10"/>
      <c r="W689" s="10"/>
      <c r="X689" s="10" t="str">
        <f>IF(C689=402,HEX2DEC(G689),"")</f>
        <v/>
      </c>
      <c r="Y689" s="10" t="str">
        <f>IF(C689=402,HEX2DEC(_xlfn.CONCAT(N689,M689,L689,K689))/1000,"")</f>
        <v/>
      </c>
      <c r="Z689" s="11"/>
      <c r="AA689" s="10"/>
      <c r="AB689" s="10"/>
      <c r="AC689" s="10" t="str">
        <f>IF(C689=403,HEX2DEC(_xlfn.CONCAT(N689,M689,L689,K689))/1000,"")</f>
        <v/>
      </c>
      <c r="AD689" s="10"/>
      <c r="AE689" s="10"/>
      <c r="AF689" s="10"/>
      <c r="AG689" s="10"/>
      <c r="AH689" s="10"/>
      <c r="AI689" s="10"/>
      <c r="AJ689" s="11"/>
      <c r="AK689" s="10"/>
      <c r="AL689" s="10"/>
      <c r="AM689" s="10"/>
      <c r="AN689" s="10"/>
      <c r="AO689" s="10"/>
      <c r="AP689" s="10"/>
      <c r="AQ689" s="10"/>
      <c r="AR689" s="10"/>
    </row>
    <row r="690">
      <c r="A690" s="7">
        <f>'Filtered Data'!A689</f>
        <v>18221</v>
      </c>
      <c r="B690" s="7">
        <f>'Filtered Data'!B689</f>
        <v>0</v>
      </c>
      <c r="C690" s="7">
        <f>'Filtered Data'!C689</f>
        <v>201</v>
      </c>
      <c r="D690" s="7">
        <f>'Filtered Data'!D689</f>
        <v>0</v>
      </c>
      <c r="E690" s="7">
        <f>'Filtered Data'!E689</f>
        <v>0</v>
      </c>
      <c r="F690" s="7">
        <f>'Filtered Data'!F689</f>
        <v>6</v>
      </c>
      <c r="G690" s="7" t="str">
        <f>'Filtered Data'!G689</f>
        <v>3a</v>
      </c>
      <c r="H690" s="7" t="str">
        <f>'Filtered Data'!H689</f>
        <v>02</v>
      </c>
      <c r="I690" s="7" t="str">
        <f>'Filtered Data'!I689</f>
        <v>00</v>
      </c>
      <c r="J690" s="7" t="str">
        <f>'Filtered Data'!J689</f>
        <v>00</v>
      </c>
      <c r="K690" s="7" t="str">
        <f>'Filtered Data'!K689</f>
        <v>62</v>
      </c>
      <c r="L690" s="7" t="str">
        <f>'Filtered Data'!L689</f>
        <v>00</v>
      </c>
      <c r="M690" s="7" t="str">
        <f>'Filtered Data'!M689</f>
        <v/>
      </c>
      <c r="N690" s="7" t="str">
        <f>'Filtered Data'!N689</f>
        <v/>
      </c>
      <c r="P690" s="9" t="e">
        <f t="shared" si="12"/>
        <v>#NUM!</v>
      </c>
      <c r="Q690" s="10"/>
      <c r="R690" s="10" t="str">
        <f>IF(C690=401,(HEX2DEC(_xlfn.CONCAT(H690,G690))/1000),"")</f>
        <v/>
      </c>
      <c r="S690" s="6">
        <f>HEX2DEC(_xlfn.CONCAT(N690,M690,L690,K690))</f>
        <v>98</v>
      </c>
      <c r="T690" s="6">
        <f>IF(S690&gt;2147483647,S690-4294967296,S690)</f>
        <v>98</v>
      </c>
      <c r="U690" s="6" t="str">
        <f>IF(C690=401,T690/1000,"")</f>
        <v/>
      </c>
      <c r="V690" s="10"/>
      <c r="W690" s="10"/>
      <c r="X690" s="10" t="str">
        <f>IF(C690=402,HEX2DEC(G690),"")</f>
        <v/>
      </c>
      <c r="Y690" s="10" t="str">
        <f>IF(C690=402,HEX2DEC(_xlfn.CONCAT(N690,M690,L690,K690))/1000,"")</f>
        <v/>
      </c>
      <c r="Z690" s="11"/>
      <c r="AA690" s="10"/>
      <c r="AB690" s="10"/>
      <c r="AC690" s="10" t="str">
        <f>IF(C690=403,HEX2DEC(_xlfn.CONCAT(N690,M690,L690,K690))/1000,"")</f>
        <v/>
      </c>
      <c r="AD690" s="10"/>
      <c r="AE690" s="10"/>
      <c r="AF690" s="10"/>
      <c r="AG690" s="10"/>
      <c r="AH690" s="10"/>
      <c r="AI690" s="10"/>
      <c r="AJ690" s="11"/>
      <c r="AK690" s="10"/>
      <c r="AL690" s="10"/>
      <c r="AM690" s="10"/>
      <c r="AN690" s="10"/>
      <c r="AO690" s="10"/>
      <c r="AP690" s="10"/>
      <c r="AQ690" s="10"/>
      <c r="AR690" s="10"/>
    </row>
    <row r="691">
      <c r="A691" s="7">
        <f>'Filtered Data'!A690</f>
        <v>18222</v>
      </c>
      <c r="B691" s="7">
        <f>'Filtered Data'!B690</f>
        <v>1</v>
      </c>
      <c r="C691" s="7">
        <f>'Filtered Data'!C690</f>
        <v>300</v>
      </c>
      <c r="D691" s="7">
        <f>'Filtered Data'!D690</f>
        <v>0</v>
      </c>
      <c r="E691" s="7">
        <f>'Filtered Data'!E690</f>
        <v>0</v>
      </c>
      <c r="F691" s="7">
        <f>'Filtered Data'!F690</f>
        <v>8</v>
      </c>
      <c r="G691" s="7" t="str">
        <f>'Filtered Data'!G690</f>
        <v>03</v>
      </c>
      <c r="H691" s="7" t="str">
        <f>'Filtered Data'!H690</f>
        <v>5a</v>
      </c>
      <c r="I691" s="7" t="str">
        <f>'Filtered Data'!I690</f>
        <v>64</v>
      </c>
      <c r="J691" s="7" t="str">
        <f>'Filtered Data'!J690</f>
        <v>5a</v>
      </c>
      <c r="K691" s="7" t="str">
        <f>'Filtered Data'!K690</f>
        <v>41</v>
      </c>
      <c r="L691" s="7" t="str">
        <f>'Filtered Data'!L690</f>
        <v>00</v>
      </c>
      <c r="M691" s="7" t="str">
        <f>'Filtered Data'!M690</f>
        <v>32</v>
      </c>
      <c r="N691" s="7" t="str">
        <f>'Filtered Data'!N690</f>
        <v>67</v>
      </c>
      <c r="P691" s="9" t="e">
        <f t="shared" si="12"/>
        <v>#NUM!</v>
      </c>
      <c r="Q691" s="10"/>
      <c r="R691" s="10" t="str">
        <f>IF(C691=401,(HEX2DEC(_xlfn.CONCAT(H691,G691))/1000),"")</f>
        <v/>
      </c>
      <c r="S691" s="6">
        <f>HEX2DEC(_xlfn.CONCAT(N691,M691,L691,K691))</f>
        <v>1731330113</v>
      </c>
      <c r="T691" s="6">
        <f>IF(S691&gt;2147483647,S691-4294967296,S691)</f>
        <v>1731330113</v>
      </c>
      <c r="U691" s="6" t="str">
        <f>IF(C691=401,T691/1000,"")</f>
        <v/>
      </c>
      <c r="V691" s="10"/>
      <c r="W691" s="10"/>
      <c r="X691" s="10" t="str">
        <f>IF(C691=402,HEX2DEC(G691),"")</f>
        <v/>
      </c>
      <c r="Y691" s="10" t="str">
        <f>IF(C691=402,HEX2DEC(_xlfn.CONCAT(N691,M691,L691,K691))/1000,"")</f>
        <v/>
      </c>
      <c r="Z691" s="11"/>
      <c r="AA691" s="10"/>
      <c r="AB691" s="10"/>
      <c r="AC691" s="10" t="str">
        <f>IF(C691=403,HEX2DEC(_xlfn.CONCAT(N691,M691,L691,K691))/1000,"")</f>
        <v/>
      </c>
      <c r="AD691" s="10"/>
      <c r="AE691" s="10"/>
      <c r="AF691" s="10"/>
      <c r="AG691" s="10"/>
      <c r="AH691" s="10"/>
      <c r="AI691" s="10"/>
      <c r="AJ691" s="11"/>
      <c r="AK691" s="10"/>
      <c r="AL691" s="10"/>
      <c r="AM691" s="10"/>
      <c r="AN691" s="10"/>
      <c r="AO691" s="10"/>
      <c r="AP691" s="10"/>
      <c r="AQ691" s="10"/>
      <c r="AR691" s="10"/>
    </row>
    <row r="692">
      <c r="A692" s="7">
        <f>'Filtered Data'!A691</f>
        <v>18223</v>
      </c>
      <c r="B692" s="7">
        <f>'Filtered Data'!B691</f>
        <v>1</v>
      </c>
      <c r="C692" s="7">
        <f>'Filtered Data'!C691</f>
        <v>301</v>
      </c>
      <c r="D692" s="7">
        <f>'Filtered Data'!D691</f>
        <v>0</v>
      </c>
      <c r="E692" s="7">
        <f>'Filtered Data'!E691</f>
        <v>0</v>
      </c>
      <c r="F692" s="7">
        <f>'Filtered Data'!F691</f>
        <v>3</v>
      </c>
      <c r="G692" s="7" t="str">
        <f>'Filtered Data'!G691</f>
        <v>b8</v>
      </c>
      <c r="H692" s="7" t="str">
        <f>'Filtered Data'!H691</f>
        <v>07</v>
      </c>
      <c r="I692" s="7" t="str">
        <f>'Filtered Data'!I691</f>
        <v>00</v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>IF(C692=401,(HEX2DEC(_xlfn.CONCAT(H692,G692))/1000),"")</f>
        <v/>
      </c>
      <c r="S692" s="6">
        <f>HEX2DEC(_xlfn.CONCAT(N692,M692,L692,K692))</f>
        <v>0</v>
      </c>
      <c r="T692" s="6">
        <f>IF(S692&gt;2147483647,S692-4294967296,S692)</f>
        <v>0</v>
      </c>
      <c r="U692" s="6" t="str">
        <f>IF(C692=401,T692/1000,"")</f>
        <v/>
      </c>
      <c r="V692" s="10"/>
      <c r="W692" s="10"/>
      <c r="X692" s="10" t="str">
        <f>IF(C692=402,HEX2DEC(G692),"")</f>
        <v/>
      </c>
      <c r="Y692" s="10" t="str">
        <f>IF(C692=402,HEX2DEC(_xlfn.CONCAT(N692,M692,L692,K692))/1000,"")</f>
        <v/>
      </c>
      <c r="Z692" s="11"/>
      <c r="AA692" s="10"/>
      <c r="AB692" s="10"/>
      <c r="AC692" s="10" t="str">
        <f>IF(C692=403,HEX2DEC(_xlfn.CONCAT(N692,M692,L692,K692))/1000,"")</f>
        <v/>
      </c>
      <c r="AD692" s="10"/>
      <c r="AE692" s="10"/>
      <c r="AF692" s="10"/>
      <c r="AG692" s="10"/>
      <c r="AH692" s="10"/>
      <c r="AI692" s="10"/>
      <c r="AJ692" s="11"/>
      <c r="AK692" s="10"/>
      <c r="AL692" s="10"/>
      <c r="AM692" s="10"/>
      <c r="AN692" s="10"/>
      <c r="AO692" s="10"/>
      <c r="AP692" s="10"/>
      <c r="AQ692" s="10"/>
      <c r="AR692" s="10"/>
    </row>
    <row r="693">
      <c r="A693" s="7">
        <f>'Filtered Data'!A692</f>
        <v>18233</v>
      </c>
      <c r="B693" s="7">
        <f>'Filtered Data'!B692</f>
        <v>0</v>
      </c>
      <c r="C693" s="7">
        <f>'Filtered Data'!C692</f>
        <v>203</v>
      </c>
      <c r="D693" s="7">
        <f>'Filtered Data'!D692</f>
        <v>0</v>
      </c>
      <c r="E693" s="7">
        <f>'Filtered Data'!E692</f>
        <v>0</v>
      </c>
      <c r="F693" s="7">
        <f>'Filtered Data'!F692</f>
        <v>8</v>
      </c>
      <c r="G693" s="7" t="str">
        <f>'Filtered Data'!G692</f>
        <v>7f</v>
      </c>
      <c r="H693" s="7" t="str">
        <f>'Filtered Data'!H692</f>
        <v>08</v>
      </c>
      <c r="I693" s="7" t="str">
        <f>'Filtered Data'!I692</f>
        <v>00</v>
      </c>
      <c r="J693" s="7" t="str">
        <f>'Filtered Data'!J692</f>
        <v>00</v>
      </c>
      <c r="K693" s="7" t="str">
        <f>'Filtered Data'!K692</f>
        <v>00</v>
      </c>
      <c r="L693" s="7" t="str">
        <f>'Filtered Data'!L692</f>
        <v>00</v>
      </c>
      <c r="M693" s="7" t="str">
        <f>'Filtered Data'!M692</f>
        <v>00</v>
      </c>
      <c r="N693" s="7" t="str">
        <f>'Filtered Data'!N692</f>
        <v>00</v>
      </c>
      <c r="P693" s="9" t="e">
        <f t="shared" si="12"/>
        <v>#NUM!</v>
      </c>
      <c r="Q693" s="10"/>
      <c r="R693" s="10" t="str">
        <f>IF(C693=401,(HEX2DEC(_xlfn.CONCAT(H693,G693))/1000),"")</f>
        <v/>
      </c>
      <c r="S693" s="6">
        <f>HEX2DEC(_xlfn.CONCAT(N693,M693,L693,K693))</f>
        <v>0</v>
      </c>
      <c r="T693" s="6">
        <f>IF(S693&gt;2147483647,S693-4294967296,S693)</f>
        <v>0</v>
      </c>
      <c r="U693" s="6" t="str">
        <f>IF(C693=401,T693/1000,"")</f>
        <v/>
      </c>
      <c r="V693" s="10"/>
      <c r="W693" s="10"/>
      <c r="X693" s="10" t="str">
        <f>IF(C693=402,HEX2DEC(G693),"")</f>
        <v/>
      </c>
      <c r="Y693" s="10" t="str">
        <f>IF(C693=402,HEX2DEC(_xlfn.CONCAT(N693,M693,L693,K693))/1000,"")</f>
        <v/>
      </c>
      <c r="Z693" s="11"/>
      <c r="AA693" s="10"/>
      <c r="AB693" s="10"/>
      <c r="AC693" s="10" t="str">
        <f>IF(C693=403,HEX2DEC(_xlfn.CONCAT(N693,M693,L693,K693))/1000,"")</f>
        <v/>
      </c>
      <c r="AD693" s="10"/>
      <c r="AE693" s="10"/>
      <c r="AF693" s="10"/>
      <c r="AG693" s="10"/>
      <c r="AH693" s="10"/>
      <c r="AI693" s="10"/>
      <c r="AJ693" s="11"/>
      <c r="AK693" s="10"/>
      <c r="AL693" s="10"/>
      <c r="AM693" s="10"/>
      <c r="AN693" s="10"/>
      <c r="AO693" s="10"/>
      <c r="AP693" s="10"/>
      <c r="AQ693" s="10"/>
      <c r="AR693" s="10"/>
    </row>
    <row r="694">
      <c r="A694" s="7">
        <f>'Filtered Data'!A693</f>
        <v>18262</v>
      </c>
      <c r="B694" s="7">
        <f>'Filtered Data'!B693</f>
        <v>0</v>
      </c>
      <c r="C694" s="7">
        <f>'Filtered Data'!C693</f>
        <v>401</v>
      </c>
      <c r="D694" s="7">
        <f>'Filtered Data'!D693</f>
        <v>0</v>
      </c>
      <c r="E694" s="7">
        <f>'Filtered Data'!E693</f>
        <v>0</v>
      </c>
      <c r="F694" s="7">
        <f>'Filtered Data'!F693</f>
        <v>8</v>
      </c>
      <c r="G694" s="7" t="str">
        <f>'Filtered Data'!G693</f>
        <v>69</v>
      </c>
      <c r="H694" s="7" t="str">
        <f>'Filtered Data'!H693</f>
        <v>9a</v>
      </c>
      <c r="I694" s="7" t="str">
        <f>'Filtered Data'!I693</f>
        <v>00</v>
      </c>
      <c r="J694" s="7" t="str">
        <f>'Filtered Data'!J693</f>
        <v>00</v>
      </c>
      <c r="K694" s="7" t="str">
        <f>'Filtered Data'!K693</f>
        <v>e4</v>
      </c>
      <c r="L694" s="7" t="str">
        <f>'Filtered Data'!L693</f>
        <v>01</v>
      </c>
      <c r="M694" s="7" t="str">
        <f>'Filtered Data'!M693</f>
        <v>00</v>
      </c>
      <c r="N694" s="7" t="str">
        <f>'Filtered Data'!N693</f>
        <v>00</v>
      </c>
      <c r="P694" s="9" t="e">
        <f t="shared" si="12"/>
        <v>#NUM!</v>
      </c>
      <c r="Q694" s="10"/>
      <c r="R694" s="10">
        <f>IF(C694=401,(HEX2DEC(_xlfn.CONCAT(H694,G694))/1000),"")</f>
        <v>39.529000000000003</v>
      </c>
      <c r="S694" s="6">
        <f>HEX2DEC(_xlfn.CONCAT(N694,M694,L694,K694))</f>
        <v>484</v>
      </c>
      <c r="T694" s="6">
        <f>IF(S694&gt;2147483647,S694-4294967296,S694)</f>
        <v>484</v>
      </c>
      <c r="U694" s="6">
        <f>IF(C694=401,T694/1000,"")</f>
        <v>0.48399999999999999</v>
      </c>
      <c r="V694" s="10"/>
      <c r="W694" s="10"/>
      <c r="X694" s="10" t="str">
        <f>IF(C694=402,HEX2DEC(G694),"")</f>
        <v/>
      </c>
      <c r="Y694" s="10" t="str">
        <f>IF(C694=402,HEX2DEC(_xlfn.CONCAT(N694,M694,L694,K694))/1000,"")</f>
        <v/>
      </c>
      <c r="Z694" s="11"/>
      <c r="AA694" s="10"/>
      <c r="AB694" s="10"/>
      <c r="AC694" s="10" t="str">
        <f>IF(C694=403,HEX2DEC(_xlfn.CONCAT(N694,M694,L694,K694))/1000,"")</f>
        <v/>
      </c>
      <c r="AD694" s="10"/>
      <c r="AE694" s="10"/>
      <c r="AF694" s="10"/>
      <c r="AG694" s="10"/>
      <c r="AH694" s="10"/>
      <c r="AI694" s="10"/>
      <c r="AJ694" s="11"/>
      <c r="AK694" s="10"/>
      <c r="AL694" s="10"/>
      <c r="AM694" s="10"/>
      <c r="AN694" s="10"/>
      <c r="AO694" s="10"/>
      <c r="AP694" s="10"/>
      <c r="AQ694" s="10"/>
      <c r="AR694" s="10"/>
    </row>
    <row r="695">
      <c r="A695" s="7">
        <f>'Filtered Data'!A694</f>
        <v>18273</v>
      </c>
      <c r="B695" s="7">
        <f>'Filtered Data'!B694</f>
        <v>1</v>
      </c>
      <c r="C695" s="7">
        <f>'Filtered Data'!C694</f>
        <v>300</v>
      </c>
      <c r="D695" s="7">
        <f>'Filtered Data'!D694</f>
        <v>0</v>
      </c>
      <c r="E695" s="7">
        <f>'Filtered Data'!E694</f>
        <v>0</v>
      </c>
      <c r="F695" s="7">
        <f>'Filtered Data'!F694</f>
        <v>8</v>
      </c>
      <c r="G695" s="7" t="str">
        <f>'Filtered Data'!G694</f>
        <v>03</v>
      </c>
      <c r="H695" s="7" t="str">
        <f>'Filtered Data'!H694</f>
        <v>5a</v>
      </c>
      <c r="I695" s="7" t="str">
        <f>'Filtered Data'!I694</f>
        <v>64</v>
      </c>
      <c r="J695" s="7" t="str">
        <f>'Filtered Data'!J694</f>
        <v>5a</v>
      </c>
      <c r="K695" s="7" t="str">
        <f>'Filtered Data'!K694</f>
        <v>41</v>
      </c>
      <c r="L695" s="7" t="str">
        <f>'Filtered Data'!L694</f>
        <v>00</v>
      </c>
      <c r="M695" s="7" t="str">
        <f>'Filtered Data'!M694</f>
        <v>32</v>
      </c>
      <c r="N695" s="7" t="str">
        <f>'Filtered Data'!N694</f>
        <v>a8</v>
      </c>
      <c r="P695" s="9" t="e">
        <f t="shared" si="12"/>
        <v>#NUM!</v>
      </c>
      <c r="Q695" s="10"/>
      <c r="R695" s="10" t="str">
        <f>IF(C695=401,(HEX2DEC(_xlfn.CONCAT(H695,G695))/1000),"")</f>
        <v/>
      </c>
      <c r="S695" s="6">
        <f>HEX2DEC(_xlfn.CONCAT(N695,M695,L695,K695))</f>
        <v>2821849153</v>
      </c>
      <c r="T695" s="6">
        <f>IF(S695&gt;2147483647,S695-4294967296,S695)</f>
        <v>-1473118143</v>
      </c>
      <c r="U695" s="6" t="str">
        <f>IF(C695=401,T695/1000,"")</f>
        <v/>
      </c>
      <c r="V695" s="10"/>
      <c r="W695" s="10"/>
      <c r="X695" s="10" t="str">
        <f>IF(C695=402,HEX2DEC(G695),"")</f>
        <v/>
      </c>
      <c r="Y695" s="10" t="str">
        <f>IF(C695=402,HEX2DEC(_xlfn.CONCAT(N695,M695,L695,K695))/1000,"")</f>
        <v/>
      </c>
      <c r="Z695" s="11"/>
      <c r="AA695" s="10"/>
      <c r="AB695" s="10"/>
      <c r="AC695" s="10" t="str">
        <f>IF(C695=403,HEX2DEC(_xlfn.CONCAT(N695,M695,L695,K695))/1000,"")</f>
        <v/>
      </c>
      <c r="AD695" s="10"/>
      <c r="AE695" s="10"/>
      <c r="AF695" s="10"/>
      <c r="AG695" s="10"/>
      <c r="AH695" s="10"/>
      <c r="AI695" s="10"/>
      <c r="AJ695" s="11"/>
      <c r="AK695" s="10"/>
      <c r="AL695" s="10"/>
      <c r="AM695" s="10"/>
      <c r="AN695" s="10"/>
      <c r="AO695" s="10"/>
      <c r="AP695" s="10"/>
      <c r="AQ695" s="10"/>
      <c r="AR695" s="10"/>
    </row>
    <row r="696">
      <c r="A696" s="7">
        <f>'Filtered Data'!A695</f>
        <v>18274</v>
      </c>
      <c r="B696" s="7">
        <f>'Filtered Data'!B695</f>
        <v>1</v>
      </c>
      <c r="C696" s="7">
        <f>'Filtered Data'!C695</f>
        <v>301</v>
      </c>
      <c r="D696" s="7">
        <f>'Filtered Data'!D695</f>
        <v>0</v>
      </c>
      <c r="E696" s="7">
        <f>'Filtered Data'!E695</f>
        <v>0</v>
      </c>
      <c r="F696" s="7">
        <f>'Filtered Data'!F695</f>
        <v>3</v>
      </c>
      <c r="G696" s="7" t="str">
        <f>'Filtered Data'!G695</f>
        <v>80</v>
      </c>
      <c r="H696" s="7" t="str">
        <f>'Filtered Data'!H695</f>
        <v>08</v>
      </c>
      <c r="I696" s="7" t="str">
        <f>'Filtered Data'!I695</f>
        <v>00</v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>IF(C696=401,(HEX2DEC(_xlfn.CONCAT(H696,G696))/1000),"")</f>
        <v/>
      </c>
      <c r="S696" s="6">
        <f>HEX2DEC(_xlfn.CONCAT(N696,M696,L696,K696))</f>
        <v>0</v>
      </c>
      <c r="T696" s="6">
        <f>IF(S696&gt;2147483647,S696-4294967296,S696)</f>
        <v>0</v>
      </c>
      <c r="U696" s="6" t="str">
        <f>IF(C696=401,T696/1000,"")</f>
        <v/>
      </c>
      <c r="V696" s="10"/>
      <c r="W696" s="10"/>
      <c r="X696" s="10" t="str">
        <f>IF(C696=402,HEX2DEC(G696),"")</f>
        <v/>
      </c>
      <c r="Y696" s="10" t="str">
        <f>IF(C696=402,HEX2DEC(_xlfn.CONCAT(N696,M696,L696,K696))/1000,"")</f>
        <v/>
      </c>
      <c r="Z696" s="11"/>
      <c r="AA696" s="10"/>
      <c r="AB696" s="10"/>
      <c r="AC696" s="10" t="str">
        <f>IF(C696=403,HEX2DEC(_xlfn.CONCAT(N696,M696,L696,K696))/1000,"")</f>
        <v/>
      </c>
      <c r="AD696" s="10"/>
      <c r="AE696" s="10"/>
      <c r="AF696" s="10"/>
      <c r="AG696" s="10"/>
      <c r="AH696" s="10"/>
      <c r="AI696" s="10"/>
      <c r="AJ696" s="11"/>
      <c r="AK696" s="10"/>
      <c r="AL696" s="10"/>
      <c r="AM696" s="10"/>
      <c r="AN696" s="10"/>
      <c r="AO696" s="10"/>
      <c r="AP696" s="10"/>
      <c r="AQ696" s="10"/>
      <c r="AR696" s="10"/>
    </row>
    <row r="697">
      <c r="A697" s="7">
        <f>'Filtered Data'!A696</f>
        <v>18282</v>
      </c>
      <c r="B697" s="7">
        <f>'Filtered Data'!B696</f>
        <v>0</v>
      </c>
      <c r="C697" s="7">
        <f>'Filtered Data'!C696</f>
        <v>400</v>
      </c>
      <c r="D697" s="7">
        <f>'Filtered Data'!D696</f>
        <v>0</v>
      </c>
      <c r="E697" s="7">
        <f>'Filtered Data'!E696</f>
        <v>0</v>
      </c>
      <c r="F697" s="7">
        <f>'Filtered Data'!F696</f>
        <v>8</v>
      </c>
      <c r="G697" s="7" t="str">
        <f>'Filtered Data'!G696</f>
        <v>01</v>
      </c>
      <c r="H697" s="7" t="str">
        <f>'Filtered Data'!H696</f>
        <v>00</v>
      </c>
      <c r="I697" s="7" t="str">
        <f>'Filtered Data'!I696</f>
        <v>2c</v>
      </c>
      <c r="J697" s="7" t="str">
        <f>'Filtered Data'!J696</f>
        <v>00</v>
      </c>
      <c r="K697" s="7" t="str">
        <f>'Filtered Data'!K696</f>
        <v>00</v>
      </c>
      <c r="L697" s="7" t="str">
        <f>'Filtered Data'!L696</f>
        <v>00</v>
      </c>
      <c r="M697" s="7" t="str">
        <f>'Filtered Data'!M696</f>
        <v>00</v>
      </c>
      <c r="N697" s="7" t="str">
        <f>'Filtered Data'!N696</f>
        <v>00</v>
      </c>
      <c r="P697" s="9" t="e">
        <f t="shared" si="12"/>
        <v>#NUM!</v>
      </c>
      <c r="Q697" s="10"/>
      <c r="R697" s="10" t="str">
        <f>IF(C697=401,(HEX2DEC(_xlfn.CONCAT(H697,G697))/1000),"")</f>
        <v/>
      </c>
      <c r="S697" s="6">
        <f>HEX2DEC(_xlfn.CONCAT(N697,M697,L697,K697))</f>
        <v>0</v>
      </c>
      <c r="T697" s="6">
        <f>IF(S697&gt;2147483647,S697-4294967296,S697)</f>
        <v>0</v>
      </c>
      <c r="U697" s="6" t="str">
        <f>IF(C697=401,T697/1000,"")</f>
        <v/>
      </c>
      <c r="V697" s="10"/>
      <c r="W697" s="10"/>
      <c r="X697" s="10" t="str">
        <f>IF(C697=402,HEX2DEC(G697),"")</f>
        <v/>
      </c>
      <c r="Y697" s="10" t="str">
        <f>IF(C697=402,HEX2DEC(_xlfn.CONCAT(N697,M697,L697,K697))/1000,"")</f>
        <v/>
      </c>
      <c r="Z697" s="11"/>
      <c r="AA697" s="10"/>
      <c r="AB697" s="10"/>
      <c r="AC697" s="10" t="str">
        <f>IF(C697=403,HEX2DEC(_xlfn.CONCAT(N697,M697,L697,K697))/1000,"")</f>
        <v/>
      </c>
      <c r="AD697" s="10"/>
      <c r="AE697" s="10"/>
      <c r="AF697" s="10"/>
      <c r="AG697" s="10"/>
      <c r="AH697" s="10"/>
      <c r="AI697" s="10"/>
      <c r="AJ697" s="11"/>
      <c r="AK697" s="10"/>
      <c r="AL697" s="10"/>
      <c r="AM697" s="10"/>
      <c r="AN697" s="10"/>
      <c r="AO697" s="10"/>
      <c r="AP697" s="10"/>
      <c r="AQ697" s="10"/>
      <c r="AR697" s="10"/>
    </row>
    <row r="698">
      <c r="A698" s="7">
        <f>'Filtered Data'!A697</f>
        <v>18321</v>
      </c>
      <c r="B698" s="7">
        <f>'Filtered Data'!B697</f>
        <v>0</v>
      </c>
      <c r="C698" s="7">
        <f>'Filtered Data'!C697</f>
        <v>201</v>
      </c>
      <c r="D698" s="7">
        <f>'Filtered Data'!D697</f>
        <v>0</v>
      </c>
      <c r="E698" s="7">
        <f>'Filtered Data'!E697</f>
        <v>0</v>
      </c>
      <c r="F698" s="7">
        <f>'Filtered Data'!F697</f>
        <v>6</v>
      </c>
      <c r="G698" s="7" t="str">
        <f>'Filtered Data'!G697</f>
        <v>3a</v>
      </c>
      <c r="H698" s="7" t="str">
        <f>'Filtered Data'!H697</f>
        <v>02</v>
      </c>
      <c r="I698" s="7" t="str">
        <f>'Filtered Data'!I697</f>
        <v>00</v>
      </c>
      <c r="J698" s="7" t="str">
        <f>'Filtered Data'!J697</f>
        <v>00</v>
      </c>
      <c r="K698" s="7" t="str">
        <f>'Filtered Data'!K697</f>
        <v>62</v>
      </c>
      <c r="L698" s="7" t="str">
        <f>'Filtered Data'!L697</f>
        <v>00</v>
      </c>
      <c r="M698" s="7" t="str">
        <f>'Filtered Data'!M697</f>
        <v/>
      </c>
      <c r="N698" s="7" t="str">
        <f>'Filtered Data'!N697</f>
        <v/>
      </c>
      <c r="P698" s="9" t="e">
        <f t="shared" si="12"/>
        <v>#NUM!</v>
      </c>
      <c r="Q698" s="10"/>
      <c r="R698" s="10" t="str">
        <f>IF(C698=401,(HEX2DEC(_xlfn.CONCAT(H698,G698))/1000),"")</f>
        <v/>
      </c>
      <c r="S698" s="6">
        <f>HEX2DEC(_xlfn.CONCAT(N698,M698,L698,K698))</f>
        <v>98</v>
      </c>
      <c r="T698" s="6">
        <f>IF(S698&gt;2147483647,S698-4294967296,S698)</f>
        <v>98</v>
      </c>
      <c r="U698" s="6" t="str">
        <f>IF(C698=401,T698/1000,"")</f>
        <v/>
      </c>
      <c r="V698" s="10"/>
      <c r="W698" s="10"/>
      <c r="X698" s="10" t="str">
        <f>IF(C698=402,HEX2DEC(G698),"")</f>
        <v/>
      </c>
      <c r="Y698" s="10" t="str">
        <f>IF(C698=402,HEX2DEC(_xlfn.CONCAT(N698,M698,L698,K698))/1000,"")</f>
        <v/>
      </c>
      <c r="Z698" s="11"/>
      <c r="AA698" s="10"/>
      <c r="AB698" s="10"/>
      <c r="AC698" s="10" t="str">
        <f>IF(C698=403,HEX2DEC(_xlfn.CONCAT(N698,M698,L698,K698))/1000,"")</f>
        <v/>
      </c>
      <c r="AD698" s="10"/>
      <c r="AE698" s="10"/>
      <c r="AF698" s="10"/>
      <c r="AG698" s="10"/>
      <c r="AH698" s="10"/>
      <c r="AI698" s="10"/>
      <c r="AJ698" s="11"/>
      <c r="AK698" s="10"/>
      <c r="AL698" s="10"/>
      <c r="AM698" s="10"/>
      <c r="AN698" s="10"/>
      <c r="AO698" s="10"/>
      <c r="AP698" s="10"/>
      <c r="AQ698" s="10"/>
      <c r="AR698" s="10"/>
    </row>
    <row r="699">
      <c r="A699" s="7">
        <f>'Filtered Data'!A698</f>
        <v>18322</v>
      </c>
      <c r="B699" s="7">
        <f>'Filtered Data'!B698</f>
        <v>1</v>
      </c>
      <c r="C699" s="7">
        <f>'Filtered Data'!C698</f>
        <v>300</v>
      </c>
      <c r="D699" s="7">
        <f>'Filtered Data'!D698</f>
        <v>0</v>
      </c>
      <c r="E699" s="7">
        <f>'Filtered Data'!E698</f>
        <v>0</v>
      </c>
      <c r="F699" s="7">
        <f>'Filtered Data'!F698</f>
        <v>8</v>
      </c>
      <c r="G699" s="7" t="str">
        <f>'Filtered Data'!G698</f>
        <v>03</v>
      </c>
      <c r="H699" s="7" t="str">
        <f>'Filtered Data'!H698</f>
        <v>5a</v>
      </c>
      <c r="I699" s="7" t="str">
        <f>'Filtered Data'!I698</f>
        <v>64</v>
      </c>
      <c r="J699" s="7" t="str">
        <f>'Filtered Data'!J698</f>
        <v>5a</v>
      </c>
      <c r="K699" s="7" t="str">
        <f>'Filtered Data'!K698</f>
        <v>41</v>
      </c>
      <c r="L699" s="7" t="str">
        <f>'Filtered Data'!L698</f>
        <v>00</v>
      </c>
      <c r="M699" s="7" t="str">
        <f>'Filtered Data'!M698</f>
        <v>32</v>
      </c>
      <c r="N699" s="7" t="str">
        <f>'Filtered Data'!N698</f>
        <v>a9</v>
      </c>
      <c r="P699" s="9" t="e">
        <f t="shared" si="12"/>
        <v>#NUM!</v>
      </c>
      <c r="Q699" s="10"/>
      <c r="R699" s="10" t="str">
        <f>IF(C699=401,(HEX2DEC(_xlfn.CONCAT(H699,G699))/1000),"")</f>
        <v/>
      </c>
      <c r="S699" s="6">
        <f>HEX2DEC(_xlfn.CONCAT(N699,M699,L699,K699))</f>
        <v>2838626369</v>
      </c>
      <c r="T699" s="6">
        <f>IF(S699&gt;2147483647,S699-4294967296,S699)</f>
        <v>-1456340927</v>
      </c>
      <c r="U699" s="6" t="str">
        <f>IF(C699=401,T699/1000,"")</f>
        <v/>
      </c>
      <c r="V699" s="10"/>
      <c r="W699" s="10"/>
      <c r="X699" s="10" t="str">
        <f>IF(C699=402,HEX2DEC(G699),"")</f>
        <v/>
      </c>
      <c r="Y699" s="10" t="str">
        <f>IF(C699=402,HEX2DEC(_xlfn.CONCAT(N699,M699,L699,K699))/1000,"")</f>
        <v/>
      </c>
      <c r="Z699" s="11"/>
      <c r="AA699" s="10"/>
      <c r="AB699" s="10"/>
      <c r="AC699" s="10" t="str">
        <f>IF(C699=403,HEX2DEC(_xlfn.CONCAT(N699,M699,L699,K699))/1000,"")</f>
        <v/>
      </c>
      <c r="AD699" s="10"/>
      <c r="AE699" s="10"/>
      <c r="AF699" s="10"/>
      <c r="AG699" s="10"/>
      <c r="AH699" s="10"/>
      <c r="AI699" s="10"/>
      <c r="AJ699" s="11"/>
      <c r="AK699" s="10"/>
      <c r="AL699" s="10"/>
      <c r="AM699" s="10"/>
      <c r="AN699" s="10"/>
      <c r="AO699" s="10"/>
      <c r="AP699" s="10"/>
      <c r="AQ699" s="10"/>
      <c r="AR699" s="10"/>
    </row>
    <row r="700">
      <c r="A700" s="7">
        <f>'Filtered Data'!A699</f>
        <v>18323</v>
      </c>
      <c r="B700" s="7">
        <f>'Filtered Data'!B699</f>
        <v>1</v>
      </c>
      <c r="C700" s="7">
        <f>'Filtered Data'!C699</f>
        <v>301</v>
      </c>
      <c r="D700" s="7">
        <f>'Filtered Data'!D699</f>
        <v>0</v>
      </c>
      <c r="E700" s="7">
        <f>'Filtered Data'!E699</f>
        <v>0</v>
      </c>
      <c r="F700" s="7">
        <f>'Filtered Data'!F699</f>
        <v>3</v>
      </c>
      <c r="G700" s="7" t="str">
        <f>'Filtered Data'!G699</f>
        <v>88</v>
      </c>
      <c r="H700" s="7" t="str">
        <f>'Filtered Data'!H699</f>
        <v>09</v>
      </c>
      <c r="I700" s="7" t="str">
        <f>'Filtered Data'!I699</f>
        <v>00</v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>IF(C700=401,(HEX2DEC(_xlfn.CONCAT(H700,G700))/1000),"")</f>
        <v/>
      </c>
      <c r="S700" s="6">
        <f>HEX2DEC(_xlfn.CONCAT(N700,M700,L700,K700))</f>
        <v>0</v>
      </c>
      <c r="T700" s="6">
        <f>IF(S700&gt;2147483647,S700-4294967296,S700)</f>
        <v>0</v>
      </c>
      <c r="U700" s="6" t="str">
        <f>IF(C700=401,T700/1000,"")</f>
        <v/>
      </c>
      <c r="V700" s="10"/>
      <c r="W700" s="10"/>
      <c r="X700" s="10" t="str">
        <f>IF(C700=402,HEX2DEC(G700),"")</f>
        <v/>
      </c>
      <c r="Y700" s="10" t="str">
        <f>IF(C700=402,HEX2DEC(_xlfn.CONCAT(N700,M700,L700,K700))/1000,"")</f>
        <v/>
      </c>
      <c r="Z700" s="11"/>
      <c r="AA700" s="10"/>
      <c r="AB700" s="10"/>
      <c r="AC700" s="10" t="str">
        <f>IF(C700=403,HEX2DEC(_xlfn.CONCAT(N700,M700,L700,K700))/1000,"")</f>
        <v/>
      </c>
      <c r="AD700" s="10"/>
      <c r="AE700" s="10"/>
      <c r="AF700" s="10"/>
      <c r="AG700" s="10"/>
      <c r="AH700" s="10"/>
      <c r="AI700" s="10"/>
      <c r="AJ700" s="11"/>
      <c r="AK700" s="10"/>
      <c r="AL700" s="10"/>
      <c r="AM700" s="10"/>
      <c r="AN700" s="10"/>
      <c r="AO700" s="10"/>
      <c r="AP700" s="10"/>
      <c r="AQ700" s="10"/>
      <c r="AR700" s="10"/>
    </row>
    <row r="701">
      <c r="A701" s="7">
        <f>'Filtered Data'!A700</f>
        <v>18333</v>
      </c>
      <c r="B701" s="7">
        <f>'Filtered Data'!B700</f>
        <v>0</v>
      </c>
      <c r="C701" s="7">
        <f>'Filtered Data'!C700</f>
        <v>203</v>
      </c>
      <c r="D701" s="7">
        <f>'Filtered Data'!D700</f>
        <v>0</v>
      </c>
      <c r="E701" s="7">
        <f>'Filtered Data'!E700</f>
        <v>0</v>
      </c>
      <c r="F701" s="7">
        <f>'Filtered Data'!F700</f>
        <v>8</v>
      </c>
      <c r="G701" s="7" t="str">
        <f>'Filtered Data'!G700</f>
        <v>e9</v>
      </c>
      <c r="H701" s="7" t="str">
        <f>'Filtered Data'!H700</f>
        <v>08</v>
      </c>
      <c r="I701" s="7" t="str">
        <f>'Filtered Data'!I700</f>
        <v>00</v>
      </c>
      <c r="J701" s="7" t="str">
        <f>'Filtered Data'!J700</f>
        <v>00</v>
      </c>
      <c r="K701" s="7" t="str">
        <f>'Filtered Data'!K700</f>
        <v>00</v>
      </c>
      <c r="L701" s="7" t="str">
        <f>'Filtered Data'!L700</f>
        <v>00</v>
      </c>
      <c r="M701" s="7" t="str">
        <f>'Filtered Data'!M700</f>
        <v>00</v>
      </c>
      <c r="N701" s="7" t="str">
        <f>'Filtered Data'!N700</f>
        <v>00</v>
      </c>
      <c r="P701" s="9" t="e">
        <f t="shared" si="12"/>
        <v>#NUM!</v>
      </c>
      <c r="Q701" s="10"/>
      <c r="R701" s="10" t="str">
        <f>IF(C701=401,(HEX2DEC(_xlfn.CONCAT(H701,G701))/1000),"")</f>
        <v/>
      </c>
      <c r="S701" s="6">
        <f>HEX2DEC(_xlfn.CONCAT(N701,M701,L701,K701))</f>
        <v>0</v>
      </c>
      <c r="T701" s="6">
        <f>IF(S701&gt;2147483647,S701-4294967296,S701)</f>
        <v>0</v>
      </c>
      <c r="U701" s="6" t="str">
        <f>IF(C701=401,T701/1000,"")</f>
        <v/>
      </c>
      <c r="V701" s="10"/>
      <c r="W701" s="10"/>
      <c r="X701" s="10" t="str">
        <f>IF(C701=402,HEX2DEC(G701),"")</f>
        <v/>
      </c>
      <c r="Y701" s="10" t="str">
        <f>IF(C701=402,HEX2DEC(_xlfn.CONCAT(N701,M701,L701,K701))/1000,"")</f>
        <v/>
      </c>
      <c r="Z701" s="11"/>
      <c r="AA701" s="10"/>
      <c r="AB701" s="10"/>
      <c r="AC701" s="10" t="str">
        <f>IF(C701=403,HEX2DEC(_xlfn.CONCAT(N701,M701,L701,K701))/1000,"")</f>
        <v/>
      </c>
      <c r="AD701" s="10"/>
      <c r="AE701" s="10"/>
      <c r="AF701" s="10"/>
      <c r="AG701" s="10"/>
      <c r="AH701" s="10"/>
      <c r="AI701" s="10"/>
      <c r="AJ701" s="11"/>
      <c r="AK701" s="10"/>
      <c r="AL701" s="10"/>
      <c r="AM701" s="10"/>
      <c r="AN701" s="10"/>
      <c r="AO701" s="10"/>
      <c r="AP701" s="10"/>
      <c r="AQ701" s="10"/>
      <c r="AR701" s="10"/>
    </row>
    <row r="702">
      <c r="A702" s="7">
        <f>'Filtered Data'!A701</f>
        <v>18342</v>
      </c>
      <c r="B702" s="7">
        <f>'Filtered Data'!B701</f>
        <v>0</v>
      </c>
      <c r="C702" s="7">
        <f>'Filtered Data'!C701</f>
        <v>401</v>
      </c>
      <c r="D702" s="7">
        <f>'Filtered Data'!D701</f>
        <v>0</v>
      </c>
      <c r="E702" s="7">
        <f>'Filtered Data'!E701</f>
        <v>0</v>
      </c>
      <c r="F702" s="7">
        <f>'Filtered Data'!F701</f>
        <v>8</v>
      </c>
      <c r="G702" s="7" t="str">
        <f>'Filtered Data'!G701</f>
        <v>69</v>
      </c>
      <c r="H702" s="7" t="str">
        <f>'Filtered Data'!H701</f>
        <v>9a</v>
      </c>
      <c r="I702" s="7" t="str">
        <f>'Filtered Data'!I701</f>
        <v>00</v>
      </c>
      <c r="J702" s="7" t="str">
        <f>'Filtered Data'!J701</f>
        <v>00</v>
      </c>
      <c r="K702" s="7" t="str">
        <f>'Filtered Data'!K701</f>
        <v>f3</v>
      </c>
      <c r="L702" s="7" t="str">
        <f>'Filtered Data'!L701</f>
        <v>00</v>
      </c>
      <c r="M702" s="7" t="str">
        <f>'Filtered Data'!M701</f>
        <v>00</v>
      </c>
      <c r="N702" s="7" t="str">
        <f>'Filtered Data'!N701</f>
        <v>00</v>
      </c>
      <c r="P702" s="9" t="e">
        <f t="shared" si="12"/>
        <v>#NUM!</v>
      </c>
      <c r="Q702" s="10"/>
      <c r="R702" s="10">
        <f>IF(C702=401,(HEX2DEC(_xlfn.CONCAT(H702,G702))/1000),"")</f>
        <v>39.529000000000003</v>
      </c>
      <c r="S702" s="6">
        <f>HEX2DEC(_xlfn.CONCAT(N702,M702,L702,K702))</f>
        <v>243</v>
      </c>
      <c r="T702" s="6">
        <f>IF(S702&gt;2147483647,S702-4294967296,S702)</f>
        <v>243</v>
      </c>
      <c r="U702" s="6">
        <f>IF(C702=401,T702/1000,"")</f>
        <v>0.24299999999999999</v>
      </c>
      <c r="V702" s="10"/>
      <c r="W702" s="10"/>
      <c r="X702" s="10" t="str">
        <f>IF(C702=402,HEX2DEC(G702),"")</f>
        <v/>
      </c>
      <c r="Y702" s="10" t="str">
        <f>IF(C702=402,HEX2DEC(_xlfn.CONCAT(N702,M702,L702,K702))/1000,"")</f>
        <v/>
      </c>
      <c r="Z702" s="11"/>
      <c r="AA702" s="10"/>
      <c r="AB702" s="10"/>
      <c r="AC702" s="10" t="str">
        <f>IF(C702=403,HEX2DEC(_xlfn.CONCAT(N702,M702,L702,K702))/1000,"")</f>
        <v/>
      </c>
      <c r="AD702" s="10"/>
      <c r="AE702" s="10"/>
      <c r="AF702" s="10"/>
      <c r="AG702" s="10"/>
      <c r="AH702" s="10"/>
      <c r="AI702" s="10"/>
      <c r="AJ702" s="11"/>
      <c r="AK702" s="10"/>
      <c r="AL702" s="10"/>
      <c r="AM702" s="10"/>
      <c r="AN702" s="10"/>
      <c r="AO702" s="10"/>
      <c r="AP702" s="10"/>
      <c r="AQ702" s="10"/>
      <c r="AR702" s="10"/>
    </row>
    <row r="703">
      <c r="A703" s="7">
        <f>'Filtered Data'!A702</f>
        <v>18345</v>
      </c>
      <c r="B703" s="7">
        <f>'Filtered Data'!B702</f>
        <v>0</v>
      </c>
      <c r="C703" s="7">
        <f>'Filtered Data'!C702</f>
        <v>400</v>
      </c>
      <c r="D703" s="7">
        <f>'Filtered Data'!D702</f>
        <v>0</v>
      </c>
      <c r="E703" s="7">
        <f>'Filtered Data'!E702</f>
        <v>0</v>
      </c>
      <c r="F703" s="7">
        <f>'Filtered Data'!F702</f>
        <v>8</v>
      </c>
      <c r="G703" s="7" t="str">
        <f>'Filtered Data'!G702</f>
        <v>01</v>
      </c>
      <c r="H703" s="7" t="str">
        <f>'Filtered Data'!H702</f>
        <v>00</v>
      </c>
      <c r="I703" s="7" t="str">
        <f>'Filtered Data'!I702</f>
        <v>c</v>
      </c>
      <c r="J703" s="7" t="str">
        <f>'Filtered Data'!J702</f>
        <v>00</v>
      </c>
      <c r="K703" s="7" t="str">
        <f>'Filtered Data'!K702</f>
        <v>00</v>
      </c>
      <c r="L703" s="7" t="str">
        <f>'Filtered Data'!L702</f>
        <v>00</v>
      </c>
      <c r="M703" s="7" t="str">
        <f>'Filtered Data'!M702</f>
        <v>00</v>
      </c>
      <c r="N703" s="7" t="str">
        <f>'Filtered Data'!N702</f>
        <v>00</v>
      </c>
      <c r="P703" s="9" t="e">
        <f t="shared" si="12"/>
        <v>#NUM!</v>
      </c>
      <c r="Q703" s="10"/>
      <c r="R703" s="10" t="str">
        <f>IF(C703=401,(HEX2DEC(_xlfn.CONCAT(H703,G703))/1000),"")</f>
        <v/>
      </c>
      <c r="S703" s="6">
        <f>HEX2DEC(_xlfn.CONCAT(N703,M703,L703,K703))</f>
        <v>0</v>
      </c>
      <c r="T703" s="6">
        <f>IF(S703&gt;2147483647,S703-4294967296,S703)</f>
        <v>0</v>
      </c>
      <c r="U703" s="6" t="str">
        <f>IF(C703=401,T703/1000,"")</f>
        <v/>
      </c>
      <c r="V703" s="10"/>
      <c r="W703" s="10"/>
      <c r="X703" s="10" t="str">
        <f>IF(C703=402,HEX2DEC(G703),"")</f>
        <v/>
      </c>
      <c r="Y703" s="10" t="str">
        <f>IF(C703=402,HEX2DEC(_xlfn.CONCAT(N703,M703,L703,K703))/1000,"")</f>
        <v/>
      </c>
      <c r="Z703" s="11"/>
      <c r="AA703" s="10"/>
      <c r="AB703" s="10"/>
      <c r="AC703" s="10" t="str">
        <f>IF(C703=403,HEX2DEC(_xlfn.CONCAT(N703,M703,L703,K703))/1000,"")</f>
        <v/>
      </c>
      <c r="AD703" s="10"/>
      <c r="AE703" s="10"/>
      <c r="AF703" s="10"/>
      <c r="AG703" s="10"/>
      <c r="AH703" s="10"/>
      <c r="AI703" s="10"/>
      <c r="AJ703" s="11"/>
      <c r="AK703" s="10"/>
      <c r="AL703" s="10"/>
      <c r="AM703" s="10"/>
      <c r="AN703" s="10"/>
      <c r="AO703" s="10"/>
      <c r="AP703" s="10"/>
      <c r="AQ703" s="10"/>
      <c r="AR703" s="10"/>
    </row>
    <row r="704">
      <c r="A704" s="7">
        <f>'Filtered Data'!A703</f>
        <v>18357</v>
      </c>
      <c r="B704" s="7">
        <f>'Filtered Data'!B703</f>
        <v>0</v>
      </c>
      <c r="C704" s="7">
        <f>'Filtered Data'!C703</f>
        <v>201</v>
      </c>
      <c r="D704" s="7">
        <f>'Filtered Data'!D703</f>
        <v>0</v>
      </c>
      <c r="E704" s="7">
        <f>'Filtered Data'!E703</f>
        <v>0</v>
      </c>
      <c r="F704" s="7">
        <f>'Filtered Data'!F703</f>
        <v>6</v>
      </c>
      <c r="G704" s="7" t="str">
        <f>'Filtered Data'!G703</f>
        <v>3a</v>
      </c>
      <c r="H704" s="7" t="str">
        <f>'Filtered Data'!H703</f>
        <v>02</v>
      </c>
      <c r="I704" s="7" t="str">
        <f>'Filtered Data'!I703</f>
        <v>00</v>
      </c>
      <c r="J704" s="7" t="str">
        <f>'Filtered Data'!J703</f>
        <v>00</v>
      </c>
      <c r="K704" s="7" t="str">
        <f>'Filtered Data'!K703</f>
        <v>62</v>
      </c>
      <c r="L704" s="7" t="str">
        <f>'Filtered Data'!L703</f>
        <v>00</v>
      </c>
      <c r="M704" s="7" t="str">
        <f>'Filtered Data'!M703</f>
        <v/>
      </c>
      <c r="N704" s="7" t="str">
        <f>'Filtered Data'!N703</f>
        <v/>
      </c>
      <c r="P704" s="9" t="e">
        <f t="shared" si="12"/>
        <v>#NUM!</v>
      </c>
      <c r="Q704" s="10"/>
      <c r="R704" s="10" t="str">
        <f>IF(C704=401,(HEX2DEC(_xlfn.CONCAT(H704,G704))/1000),"")</f>
        <v/>
      </c>
      <c r="S704" s="6">
        <f>HEX2DEC(_xlfn.CONCAT(N704,M704,L704,K704))</f>
        <v>98</v>
      </c>
      <c r="T704" s="6">
        <f>IF(S704&gt;2147483647,S704-4294967296,S704)</f>
        <v>98</v>
      </c>
      <c r="U704" s="6" t="str">
        <f>IF(C704=401,T704/1000,"")</f>
        <v/>
      </c>
      <c r="V704" s="10"/>
      <c r="W704" s="10"/>
      <c r="X704" s="10" t="str">
        <f>IF(C704=402,HEX2DEC(G704),"")</f>
        <v/>
      </c>
      <c r="Y704" s="10" t="str">
        <f>IF(C704=402,HEX2DEC(_xlfn.CONCAT(N704,M704,L704,K704))/1000,"")</f>
        <v/>
      </c>
      <c r="Z704" s="11"/>
      <c r="AA704" s="10"/>
      <c r="AB704" s="10"/>
      <c r="AC704" s="10" t="str">
        <f>IF(C704=403,HEX2DEC(_xlfn.CONCAT(N704,M704,L704,K704))/1000,"")</f>
        <v/>
      </c>
      <c r="AD704" s="10"/>
      <c r="AE704" s="10"/>
      <c r="AF704" s="10"/>
      <c r="AG704" s="10"/>
      <c r="AH704" s="10"/>
      <c r="AI704" s="10"/>
      <c r="AJ704" s="11"/>
      <c r="AK704" s="10"/>
      <c r="AL704" s="10"/>
      <c r="AM704" s="10"/>
      <c r="AN704" s="10"/>
      <c r="AO704" s="10"/>
      <c r="AP704" s="10"/>
      <c r="AQ704" s="10"/>
      <c r="AR704" s="10"/>
    </row>
    <row r="705">
      <c r="A705" s="7">
        <f>'Filtered Data'!A704</f>
        <v>18362</v>
      </c>
      <c r="B705" s="7">
        <f>'Filtered Data'!B704</f>
        <v>0</v>
      </c>
      <c r="C705" s="7">
        <f>'Filtered Data'!C704</f>
        <v>203</v>
      </c>
      <c r="D705" s="7">
        <f>'Filtered Data'!D704</f>
        <v>0</v>
      </c>
      <c r="E705" s="7">
        <f>'Filtered Data'!E704</f>
        <v>0</v>
      </c>
      <c r="F705" s="7">
        <f>'Filtered Data'!F704</f>
        <v>8</v>
      </c>
      <c r="G705" s="7" t="str">
        <f>'Filtered Data'!G704</f>
        <v>4c</v>
      </c>
      <c r="H705" s="7" t="str">
        <f>'Filtered Data'!H704</f>
        <v>09</v>
      </c>
      <c r="I705" s="7" t="str">
        <f>'Filtered Data'!I704</f>
        <v>00</v>
      </c>
      <c r="J705" s="7" t="str">
        <f>'Filtered Data'!J704</f>
        <v>00</v>
      </c>
      <c r="K705" s="7" t="str">
        <f>'Filtered Data'!K704</f>
        <v>00</v>
      </c>
      <c r="L705" s="7" t="str">
        <f>'Filtered Data'!L704</f>
        <v>00</v>
      </c>
      <c r="M705" s="7" t="str">
        <f>'Filtered Data'!M704</f>
        <v>00</v>
      </c>
      <c r="N705" s="7" t="str">
        <f>'Filtered Data'!N704</f>
        <v>00</v>
      </c>
      <c r="P705" s="9" t="e">
        <f t="shared" si="12"/>
        <v>#NUM!</v>
      </c>
      <c r="Q705" s="10"/>
      <c r="R705" s="10" t="str">
        <f>IF(C705=401,(HEX2DEC(_xlfn.CONCAT(H705,G705))/1000),"")</f>
        <v/>
      </c>
      <c r="S705" s="6">
        <f>HEX2DEC(_xlfn.CONCAT(N705,M705,L705,K705))</f>
        <v>0</v>
      </c>
      <c r="T705" s="6">
        <f>IF(S705&gt;2147483647,S705-4294967296,S705)</f>
        <v>0</v>
      </c>
      <c r="U705" s="6" t="str">
        <f>IF(C705=401,T705/1000,"")</f>
        <v/>
      </c>
      <c r="V705" s="10"/>
      <c r="W705" s="10"/>
      <c r="X705" s="10" t="str">
        <f>IF(C705=402,HEX2DEC(G705),"")</f>
        <v/>
      </c>
      <c r="Y705" s="10" t="str">
        <f>IF(C705=402,HEX2DEC(_xlfn.CONCAT(N705,M705,L705,K705))/1000,"")</f>
        <v/>
      </c>
      <c r="Z705" s="11"/>
      <c r="AA705" s="10"/>
      <c r="AB705" s="10"/>
      <c r="AC705" s="10" t="str">
        <f>IF(C705=403,HEX2DEC(_xlfn.CONCAT(N705,M705,L705,K705))/1000,"")</f>
        <v/>
      </c>
      <c r="AD705" s="10"/>
      <c r="AE705" s="10"/>
      <c r="AF705" s="10"/>
      <c r="AG705" s="10"/>
      <c r="AH705" s="10"/>
      <c r="AI705" s="10"/>
      <c r="AJ705" s="11"/>
      <c r="AK705" s="10"/>
      <c r="AL705" s="10"/>
      <c r="AM705" s="10"/>
      <c r="AN705" s="10"/>
      <c r="AO705" s="10"/>
      <c r="AP705" s="10"/>
      <c r="AQ705" s="10"/>
      <c r="AR705" s="10"/>
    </row>
    <row r="706">
      <c r="A706" s="7">
        <f>'Filtered Data'!A705</f>
        <v>18369</v>
      </c>
      <c r="B706" s="7">
        <f>'Filtered Data'!B705</f>
        <v>0</v>
      </c>
      <c r="C706" s="7">
        <f>'Filtered Data'!C705</f>
        <v>403</v>
      </c>
      <c r="D706" s="7">
        <f>'Filtered Data'!D705</f>
        <v>0</v>
      </c>
      <c r="E706" s="7">
        <f>'Filtered Data'!E705</f>
        <v>0</v>
      </c>
      <c r="F706" s="7">
        <f>'Filtered Data'!F705</f>
        <v>8</v>
      </c>
      <c r="G706" s="7" t="str">
        <f>'Filtered Data'!G705</f>
        <v>63</v>
      </c>
      <c r="H706" s="7" t="str">
        <f>'Filtered Data'!H705</f>
        <v>00</v>
      </c>
      <c r="I706" s="7" t="str">
        <f>'Filtered Data'!I705</f>
        <v>00</v>
      </c>
      <c r="J706" s="7" t="str">
        <f>'Filtered Data'!J705</f>
        <v>00</v>
      </c>
      <c r="K706" s="7" t="str">
        <f>'Filtered Data'!K705</f>
        <v>94</v>
      </c>
      <c r="L706" s="7" t="str">
        <f>'Filtered Data'!L705</f>
        <v>e0</v>
      </c>
      <c r="M706" s="7" t="str">
        <f>'Filtered Data'!M705</f>
        <v>09</v>
      </c>
      <c r="N706" s="7" t="str">
        <f>'Filtered Data'!N705</f>
        <v>00</v>
      </c>
      <c r="P706" s="9" t="e">
        <f t="shared" si="12"/>
        <v>#NUM!</v>
      </c>
      <c r="Q706" s="10"/>
      <c r="R706" s="10" t="str">
        <f>IF(C706=401,(HEX2DEC(_xlfn.CONCAT(H706,G706))/1000),"")</f>
        <v/>
      </c>
      <c r="S706" s="6">
        <f>HEX2DEC(_xlfn.CONCAT(N706,M706,L706,K706))</f>
        <v>647316</v>
      </c>
      <c r="T706" s="6">
        <f>IF(S706&gt;2147483647,S706-4294967296,S706)</f>
        <v>647316</v>
      </c>
      <c r="U706" s="6" t="str">
        <f>IF(C706=401,T706/1000,"")</f>
        <v/>
      </c>
      <c r="V706" s="10"/>
      <c r="W706" s="10"/>
      <c r="X706" s="10" t="str">
        <f>IF(C706=402,HEX2DEC(G706),"")</f>
        <v/>
      </c>
      <c r="Y706" s="10" t="str">
        <f>IF(C706=402,HEX2DEC(_xlfn.CONCAT(N706,M706,L706,K706))/1000,"")</f>
        <v/>
      </c>
      <c r="Z706" s="11"/>
      <c r="AA706" s="10"/>
      <c r="AB706" s="10"/>
      <c r="AC706" s="10">
        <f>IF(C706=403,HEX2DEC(_xlfn.CONCAT(N706,M706,L706,K706))/1000,"")</f>
        <v>647.31600000000003</v>
      </c>
      <c r="AD706" s="10"/>
      <c r="AE706" s="10"/>
      <c r="AF706" s="10"/>
      <c r="AG706" s="10"/>
      <c r="AH706" s="10"/>
      <c r="AI706" s="10"/>
      <c r="AJ706" s="11"/>
      <c r="AK706" s="10"/>
      <c r="AL706" s="10"/>
      <c r="AM706" s="10"/>
      <c r="AN706" s="10"/>
      <c r="AO706" s="10"/>
      <c r="AP706" s="10"/>
      <c r="AQ706" s="10"/>
      <c r="AR706" s="10"/>
    </row>
    <row r="707">
      <c r="A707" s="7">
        <f>'Filtered Data'!A706</f>
        <v>18373</v>
      </c>
      <c r="B707" s="7">
        <f>'Filtered Data'!B706</f>
        <v>1</v>
      </c>
      <c r="C707" s="7">
        <f>'Filtered Data'!C706</f>
        <v>300</v>
      </c>
      <c r="D707" s="7">
        <f>'Filtered Data'!D706</f>
        <v>0</v>
      </c>
      <c r="E707" s="7">
        <f>'Filtered Data'!E706</f>
        <v>0</v>
      </c>
      <c r="F707" s="7">
        <f>'Filtered Data'!F706</f>
        <v>8</v>
      </c>
      <c r="G707" s="7" t="str">
        <f>'Filtered Data'!G706</f>
        <v>03</v>
      </c>
      <c r="H707" s="7" t="str">
        <f>'Filtered Data'!H706</f>
        <v>5a</v>
      </c>
      <c r="I707" s="7" t="str">
        <f>'Filtered Data'!I706</f>
        <v>64</v>
      </c>
      <c r="J707" s="7" t="str">
        <f>'Filtered Data'!J706</f>
        <v>5a</v>
      </c>
      <c r="K707" s="7" t="str">
        <f>'Filtered Data'!K706</f>
        <v>41</v>
      </c>
      <c r="L707" s="7" t="str">
        <f>'Filtered Data'!L706</f>
        <v>00</v>
      </c>
      <c r="M707" s="7" t="str">
        <f>'Filtered Data'!M706</f>
        <v>32</v>
      </c>
      <c r="N707" s="7" t="str">
        <f>'Filtered Data'!N706</f>
        <v>aa</v>
      </c>
      <c r="P707" s="9" t="e">
        <f t="shared" si="12"/>
        <v>#NUM!</v>
      </c>
      <c r="Q707" s="10"/>
      <c r="R707" s="10" t="str">
        <f>IF(C707=401,(HEX2DEC(_xlfn.CONCAT(H707,G707))/1000),"")</f>
        <v/>
      </c>
      <c r="S707" s="6">
        <f>HEX2DEC(_xlfn.CONCAT(N707,M707,L707,K707))</f>
        <v>2855403585</v>
      </c>
      <c r="T707" s="6">
        <f>IF(S707&gt;2147483647,S707-4294967296,S707)</f>
        <v>-1439563711</v>
      </c>
      <c r="U707" s="6" t="str">
        <f>IF(C707=401,T707/1000,"")</f>
        <v/>
      </c>
      <c r="V707" s="10"/>
      <c r="W707" s="10"/>
      <c r="X707" s="10" t="str">
        <f>IF(C707=402,HEX2DEC(G707),"")</f>
        <v/>
      </c>
      <c r="Y707" s="10" t="str">
        <f>IF(C707=402,HEX2DEC(_xlfn.CONCAT(N707,M707,L707,K707))/1000,"")</f>
        <v/>
      </c>
      <c r="Z707" s="11"/>
      <c r="AA707" s="10"/>
      <c r="AB707" s="10"/>
      <c r="AC707" s="10" t="str">
        <f>IF(C707=403,HEX2DEC(_xlfn.CONCAT(N707,M707,L707,K707))/1000,"")</f>
        <v/>
      </c>
      <c r="AD707" s="10"/>
      <c r="AE707" s="10"/>
      <c r="AF707" s="10"/>
      <c r="AG707" s="10"/>
      <c r="AH707" s="10"/>
      <c r="AI707" s="10"/>
      <c r="AJ707" s="11"/>
      <c r="AK707" s="10"/>
      <c r="AL707" s="10"/>
      <c r="AM707" s="10"/>
      <c r="AN707" s="10"/>
      <c r="AO707" s="10"/>
      <c r="AP707" s="10"/>
      <c r="AQ707" s="10"/>
      <c r="AR707" s="10"/>
    </row>
    <row r="708">
      <c r="A708" s="7">
        <f>'Filtered Data'!A707</f>
        <v>18374</v>
      </c>
      <c r="B708" s="7">
        <f>'Filtered Data'!B707</f>
        <v>1</v>
      </c>
      <c r="C708" s="7">
        <f>'Filtered Data'!C707</f>
        <v>301</v>
      </c>
      <c r="D708" s="7">
        <f>'Filtered Data'!D707</f>
        <v>0</v>
      </c>
      <c r="E708" s="7">
        <f>'Filtered Data'!E707</f>
        <v>0</v>
      </c>
      <c r="F708" s="7">
        <f>'Filtered Data'!F707</f>
        <v>3</v>
      </c>
      <c r="G708" s="7" t="str">
        <f>'Filtered Data'!G707</f>
        <v>c6</v>
      </c>
      <c r="H708" s="7" t="str">
        <f>'Filtered Data'!H707</f>
        <v>a</v>
      </c>
      <c r="I708" s="7" t="str">
        <f>'Filtered Data'!I707</f>
        <v>00</v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>IF(C708=401,(HEX2DEC(_xlfn.CONCAT(H708,G708))/1000),"")</f>
        <v/>
      </c>
      <c r="S708" s="6">
        <f>HEX2DEC(_xlfn.CONCAT(N708,M708,L708,K708))</f>
        <v>0</v>
      </c>
      <c r="T708" s="6">
        <f>IF(S708&gt;2147483647,S708-4294967296,S708)</f>
        <v>0</v>
      </c>
      <c r="U708" s="6" t="str">
        <f>IF(C708=401,T708/1000,"")</f>
        <v/>
      </c>
      <c r="V708" s="10"/>
      <c r="W708" s="10"/>
      <c r="X708" s="10" t="str">
        <f>IF(C708=402,HEX2DEC(G708),"")</f>
        <v/>
      </c>
      <c r="Y708" s="10" t="str">
        <f>IF(C708=402,HEX2DEC(_xlfn.CONCAT(N708,M708,L708,K708))/1000,"")</f>
        <v/>
      </c>
      <c r="Z708" s="11"/>
      <c r="AA708" s="10"/>
      <c r="AB708" s="10"/>
      <c r="AC708" s="10" t="str">
        <f>IF(C708=403,HEX2DEC(_xlfn.CONCAT(N708,M708,L708,K708))/1000,"")</f>
        <v/>
      </c>
      <c r="AD708" s="10"/>
      <c r="AE708" s="10"/>
      <c r="AF708" s="10"/>
      <c r="AG708" s="10"/>
      <c r="AH708" s="10"/>
      <c r="AI708" s="10"/>
      <c r="AJ708" s="11"/>
      <c r="AK708" s="10"/>
      <c r="AL708" s="10"/>
      <c r="AM708" s="10"/>
      <c r="AN708" s="10"/>
      <c r="AO708" s="10"/>
      <c r="AP708" s="10"/>
      <c r="AQ708" s="10"/>
      <c r="AR708" s="10"/>
    </row>
    <row r="709">
      <c r="A709" s="7">
        <f>'Filtered Data'!A708</f>
        <v>18381</v>
      </c>
      <c r="B709" s="7">
        <f>'Filtered Data'!B708</f>
        <v>0</v>
      </c>
      <c r="C709" s="7">
        <f>'Filtered Data'!C708</f>
        <v>204</v>
      </c>
      <c r="D709" s="7">
        <f>'Filtered Data'!D708</f>
        <v>0</v>
      </c>
      <c r="E709" s="7">
        <f>'Filtered Data'!E708</f>
        <v>0</v>
      </c>
      <c r="F709" s="7">
        <f>'Filtered Data'!F708</f>
        <v>8</v>
      </c>
      <c r="G709" s="7" t="str">
        <f>'Filtered Data'!G708</f>
        <v>00</v>
      </c>
      <c r="H709" s="7" t="str">
        <f>'Filtered Data'!H708</f>
        <v>00</v>
      </c>
      <c r="I709" s="7" t="str">
        <f>'Filtered Data'!I708</f>
        <v>00</v>
      </c>
      <c r="J709" s="7" t="str">
        <f>'Filtered Data'!J708</f>
        <v>00</v>
      </c>
      <c r="K709" s="7" t="str">
        <f>'Filtered Data'!K708</f>
        <v>00</v>
      </c>
      <c r="L709" s="7" t="str">
        <f>'Filtered Data'!L708</f>
        <v>00</v>
      </c>
      <c r="M709" s="7" t="str">
        <f>'Filtered Data'!M708</f>
        <v>00</v>
      </c>
      <c r="N709" s="7" t="str">
        <f>'Filtered Data'!N708</f>
        <v>00</v>
      </c>
      <c r="P709" s="9" t="e">
        <f t="shared" si="12"/>
        <v>#NUM!</v>
      </c>
      <c r="Q709" s="10"/>
      <c r="R709" s="10" t="str">
        <f>IF(C709=401,(HEX2DEC(_xlfn.CONCAT(H709,G709))/1000),"")</f>
        <v/>
      </c>
      <c r="S709" s="6">
        <f>HEX2DEC(_xlfn.CONCAT(N709,M709,L709,K709))</f>
        <v>0</v>
      </c>
      <c r="T709" s="6">
        <f>IF(S709&gt;2147483647,S709-4294967296,S709)</f>
        <v>0</v>
      </c>
      <c r="U709" s="6" t="str">
        <f>IF(C709=401,T709/1000,"")</f>
        <v/>
      </c>
      <c r="V709" s="10"/>
      <c r="W709" s="10"/>
      <c r="X709" s="10" t="str">
        <f>IF(C709=402,HEX2DEC(G709),"")</f>
        <v/>
      </c>
      <c r="Y709" s="10" t="str">
        <f>IF(C709=402,HEX2DEC(_xlfn.CONCAT(N709,M709,L709,K709))/1000,"")</f>
        <v/>
      </c>
      <c r="Z709" s="11"/>
      <c r="AA709" s="10"/>
      <c r="AB709" s="10"/>
      <c r="AC709" s="10" t="str">
        <f>IF(C709=403,HEX2DEC(_xlfn.CONCAT(N709,M709,L709,K709))/1000,"")</f>
        <v/>
      </c>
      <c r="AD709" s="10"/>
      <c r="AE709" s="10"/>
      <c r="AF709" s="10"/>
      <c r="AG709" s="10"/>
      <c r="AH709" s="10"/>
      <c r="AI709" s="10"/>
      <c r="AJ709" s="11"/>
      <c r="AK709" s="10"/>
      <c r="AL709" s="10"/>
      <c r="AM709" s="10"/>
      <c r="AN709" s="10"/>
      <c r="AO709" s="10"/>
      <c r="AP709" s="10"/>
      <c r="AQ709" s="10"/>
      <c r="AR709" s="10"/>
    </row>
    <row r="710">
      <c r="A710" s="7">
        <f>'Filtered Data'!A709</f>
        <v>18382</v>
      </c>
      <c r="B710" s="7">
        <f>'Filtered Data'!B709</f>
        <v>0</v>
      </c>
      <c r="C710" s="7">
        <f>'Filtered Data'!C709</f>
        <v>202</v>
      </c>
      <c r="D710" s="7">
        <f>'Filtered Data'!D709</f>
        <v>0</v>
      </c>
      <c r="E710" s="7">
        <f>'Filtered Data'!E709</f>
        <v>0</v>
      </c>
      <c r="F710" s="7">
        <f>'Filtered Data'!F709</f>
        <v>8</v>
      </c>
      <c r="G710" s="7" t="str">
        <f>'Filtered Data'!G709</f>
        <v>e2</v>
      </c>
      <c r="H710" s="7" t="str">
        <f>'Filtered Data'!H709</f>
        <v>1f</v>
      </c>
      <c r="I710" s="7" t="str">
        <f>'Filtered Data'!I709</f>
        <v>00</v>
      </c>
      <c r="J710" s="7" t="str">
        <f>'Filtered Data'!J709</f>
        <v>00</v>
      </c>
      <c r="K710" s="7" t="str">
        <f>'Filtered Data'!K709</f>
        <v>bc</v>
      </c>
      <c r="L710" s="7" t="str">
        <f>'Filtered Data'!L709</f>
        <v>ab</v>
      </c>
      <c r="M710" s="7" t="str">
        <f>'Filtered Data'!M709</f>
        <v>22</v>
      </c>
      <c r="N710" s="7" t="str">
        <f>'Filtered Data'!N709</f>
        <v>00</v>
      </c>
      <c r="P710" s="9" t="e">
        <f t="shared" si="12"/>
        <v>#NUM!</v>
      </c>
      <c r="Q710" s="10"/>
      <c r="R710" s="10" t="str">
        <f>IF(C710=401,(HEX2DEC(_xlfn.CONCAT(H710,G710))/1000),"")</f>
        <v/>
      </c>
      <c r="S710" s="6">
        <f>HEX2DEC(_xlfn.CONCAT(N710,M710,L710,K710))</f>
        <v>2272188</v>
      </c>
      <c r="T710" s="6">
        <f>IF(S710&gt;2147483647,S710-4294967296,S710)</f>
        <v>2272188</v>
      </c>
      <c r="U710" s="6" t="str">
        <f>IF(C710=401,T710/1000,"")</f>
        <v/>
      </c>
      <c r="V710" s="10"/>
      <c r="W710" s="10"/>
      <c r="X710" s="10" t="str">
        <f>IF(C710=402,HEX2DEC(G710),"")</f>
        <v/>
      </c>
      <c r="Y710" s="10" t="str">
        <f>IF(C710=402,HEX2DEC(_xlfn.CONCAT(N710,M710,L710,K710))/1000,"")</f>
        <v/>
      </c>
      <c r="Z710" s="11"/>
      <c r="AA710" s="10"/>
      <c r="AB710" s="10"/>
      <c r="AC710" s="10" t="str">
        <f>IF(C710=403,HEX2DEC(_xlfn.CONCAT(N710,M710,L710,K710))/1000,"")</f>
        <v/>
      </c>
      <c r="AD710" s="10"/>
      <c r="AE710" s="10"/>
      <c r="AF710" s="10"/>
      <c r="AG710" s="10"/>
      <c r="AH710" s="10"/>
      <c r="AI710" s="10"/>
      <c r="AJ710" s="11"/>
      <c r="AK710" s="10"/>
      <c r="AL710" s="10"/>
      <c r="AM710" s="10"/>
      <c r="AN710" s="10"/>
      <c r="AO710" s="10"/>
      <c r="AP710" s="10"/>
      <c r="AQ710" s="10"/>
      <c r="AR710" s="10"/>
    </row>
    <row r="711">
      <c r="A711" s="7">
        <f>'Filtered Data'!A710</f>
        <v>18393</v>
      </c>
      <c r="B711" s="7">
        <f>'Filtered Data'!B710</f>
        <v>0</v>
      </c>
      <c r="C711" s="7">
        <f>'Filtered Data'!C710</f>
        <v>401</v>
      </c>
      <c r="D711" s="7">
        <f>'Filtered Data'!D710</f>
        <v>0</v>
      </c>
      <c r="E711" s="7">
        <f>'Filtered Data'!E710</f>
        <v>0</v>
      </c>
      <c r="F711" s="7">
        <f>'Filtered Data'!F710</f>
        <v>8</v>
      </c>
      <c r="G711" s="7" t="str">
        <f>'Filtered Data'!G710</f>
        <v>69</v>
      </c>
      <c r="H711" s="7" t="str">
        <f>'Filtered Data'!H710</f>
        <v>9a</v>
      </c>
      <c r="I711" s="7" t="str">
        <f>'Filtered Data'!I710</f>
        <v>00</v>
      </c>
      <c r="J711" s="7" t="str">
        <f>'Filtered Data'!J710</f>
        <v>00</v>
      </c>
      <c r="K711" s="7" t="str">
        <f>'Filtered Data'!K710</f>
        <v>f3</v>
      </c>
      <c r="L711" s="7" t="str">
        <f>'Filtered Data'!L710</f>
        <v>00</v>
      </c>
      <c r="M711" s="7" t="str">
        <f>'Filtered Data'!M710</f>
        <v>00</v>
      </c>
      <c r="N711" s="7" t="str">
        <f>'Filtered Data'!N710</f>
        <v>00</v>
      </c>
      <c r="P711" s="9" t="e">
        <f t="shared" si="12"/>
        <v>#NUM!</v>
      </c>
      <c r="Q711" s="10"/>
      <c r="R711" s="10">
        <f>IF(C711=401,(HEX2DEC(_xlfn.CONCAT(H711,G711))/1000),"")</f>
        <v>39.529000000000003</v>
      </c>
      <c r="S711" s="6">
        <f>HEX2DEC(_xlfn.CONCAT(N711,M711,L711,K711))</f>
        <v>243</v>
      </c>
      <c r="T711" s="6">
        <f>IF(S711&gt;2147483647,S711-4294967296,S711)</f>
        <v>243</v>
      </c>
      <c r="U711" s="6">
        <f>IF(C711=401,T711/1000,"")</f>
        <v>0.24299999999999999</v>
      </c>
      <c r="V711" s="10"/>
      <c r="W711" s="10"/>
      <c r="X711" s="10" t="str">
        <f>IF(C711=402,HEX2DEC(G711),"")</f>
        <v/>
      </c>
      <c r="Y711" s="10" t="str">
        <f>IF(C711=402,HEX2DEC(_xlfn.CONCAT(N711,M711,L711,K711))/1000,"")</f>
        <v/>
      </c>
      <c r="Z711" s="11"/>
      <c r="AA711" s="10"/>
      <c r="AB711" s="10"/>
      <c r="AC711" s="10" t="str">
        <f>IF(C711=403,HEX2DEC(_xlfn.CONCAT(N711,M711,L711,K711))/1000,"")</f>
        <v/>
      </c>
      <c r="AD711" s="10"/>
      <c r="AE711" s="10"/>
      <c r="AF711" s="10"/>
      <c r="AG711" s="10"/>
      <c r="AH711" s="10"/>
      <c r="AI711" s="10"/>
      <c r="AJ711" s="11"/>
      <c r="AK711" s="10"/>
      <c r="AL711" s="10"/>
      <c r="AM711" s="10"/>
      <c r="AN711" s="10"/>
      <c r="AO711" s="10"/>
      <c r="AP711" s="10"/>
      <c r="AQ711" s="10"/>
      <c r="AR711" s="10"/>
    </row>
    <row r="712">
      <c r="A712" s="7">
        <f>'Filtered Data'!A711</f>
        <v>18421</v>
      </c>
      <c r="B712" s="7">
        <f>'Filtered Data'!B711</f>
        <v>0</v>
      </c>
      <c r="C712" s="7">
        <f>'Filtered Data'!C711</f>
        <v>666</v>
      </c>
      <c r="D712" s="7">
        <f>'Filtered Data'!D711</f>
        <v>0</v>
      </c>
      <c r="E712" s="7">
        <f>'Filtered Data'!E711</f>
        <v>0</v>
      </c>
      <c r="F712" s="7">
        <f>'Filtered Data'!F711</f>
        <v>8</v>
      </c>
      <c r="G712" s="7" t="str">
        <f>'Filtered Data'!G711</f>
        <v>52</v>
      </c>
      <c r="H712" s="7" t="str">
        <f>'Filtered Data'!H711</f>
        <v>08</v>
      </c>
      <c r="I712" s="7" t="str">
        <f>'Filtered Data'!I711</f>
        <v>01</v>
      </c>
      <c r="J712" s="7" t="str">
        <f>'Filtered Data'!J711</f>
        <v>05</v>
      </c>
      <c r="K712" s="7" t="str">
        <f>'Filtered Data'!K711</f>
        <v>52</v>
      </c>
      <c r="L712" s="7" t="str">
        <f>'Filtered Data'!L711</f>
        <v>57</v>
      </c>
      <c r="M712" s="7" t="str">
        <f>'Filtered Data'!M711</f>
        <v>12</v>
      </c>
      <c r="N712" s="7" t="str">
        <f>'Filtered Data'!N711</f>
        <v>44</v>
      </c>
      <c r="P712" s="9" t="e">
        <f t="shared" si="12"/>
        <v>#NUM!</v>
      </c>
      <c r="Q712" s="10"/>
      <c r="R712" s="10" t="str">
        <f>IF(C712=401,(HEX2DEC(_xlfn.CONCAT(H712,G712))/1000),"")</f>
        <v/>
      </c>
      <c r="S712" s="6">
        <f>HEX2DEC(_xlfn.CONCAT(N712,M712,L712,K712))</f>
        <v>1142052690</v>
      </c>
      <c r="T712" s="6">
        <f>IF(S712&gt;2147483647,S712-4294967296,S712)</f>
        <v>1142052690</v>
      </c>
      <c r="U712" s="6" t="str">
        <f>IF(C712=401,T712/1000,"")</f>
        <v/>
      </c>
      <c r="V712" s="10"/>
      <c r="W712" s="10"/>
      <c r="X712" s="10" t="str">
        <f>IF(C712=402,HEX2DEC(G712),"")</f>
        <v/>
      </c>
      <c r="Y712" s="10" t="str">
        <f>IF(C712=402,HEX2DEC(_xlfn.CONCAT(N712,M712,L712,K712))/1000,"")</f>
        <v/>
      </c>
      <c r="Z712" s="11"/>
      <c r="AA712" s="10"/>
      <c r="AB712" s="10"/>
      <c r="AC712" s="10" t="str">
        <f>IF(C712=403,HEX2DEC(_xlfn.CONCAT(N712,M712,L712,K712))/1000,"")</f>
        <v/>
      </c>
      <c r="AD712" s="10"/>
      <c r="AE712" s="10"/>
      <c r="AF712" s="10"/>
      <c r="AG712" s="10"/>
      <c r="AH712" s="10"/>
      <c r="AI712" s="10"/>
      <c r="AJ712" s="11"/>
      <c r="AK712" s="10"/>
      <c r="AL712" s="10"/>
      <c r="AM712" s="10"/>
      <c r="AN712" s="10"/>
      <c r="AO712" s="10"/>
      <c r="AP712" s="10"/>
      <c r="AQ712" s="10"/>
      <c r="AR712" s="10"/>
    </row>
    <row r="713">
      <c r="A713" s="7">
        <f>'Filtered Data'!A712</f>
        <v>18422</v>
      </c>
      <c r="B713" s="7">
        <f>'Filtered Data'!B712</f>
        <v>1</v>
      </c>
      <c r="C713" s="7">
        <f>'Filtered Data'!C712</f>
        <v>300</v>
      </c>
      <c r="D713" s="7">
        <f>'Filtered Data'!D712</f>
        <v>0</v>
      </c>
      <c r="E713" s="7">
        <f>'Filtered Data'!E712</f>
        <v>0</v>
      </c>
      <c r="F713" s="7">
        <f>'Filtered Data'!F712</f>
        <v>8</v>
      </c>
      <c r="G713" s="7" t="str">
        <f>'Filtered Data'!G712</f>
        <v>03</v>
      </c>
      <c r="H713" s="7" t="str">
        <f>'Filtered Data'!H712</f>
        <v>5a</v>
      </c>
      <c r="I713" s="7" t="str">
        <f>'Filtered Data'!I712</f>
        <v>64</v>
      </c>
      <c r="J713" s="7" t="str">
        <f>'Filtered Data'!J712</f>
        <v>5a</v>
      </c>
      <c r="K713" s="7" t="str">
        <f>'Filtered Data'!K712</f>
        <v>41</v>
      </c>
      <c r="L713" s="7" t="str">
        <f>'Filtered Data'!L712</f>
        <v>00</v>
      </c>
      <c r="M713" s="7" t="str">
        <f>'Filtered Data'!M712</f>
        <v>32</v>
      </c>
      <c r="N713" s="7" t="str">
        <f>'Filtered Data'!N712</f>
        <v>ab</v>
      </c>
      <c r="P713" s="9" t="e">
        <f t="shared" si="12"/>
        <v>#NUM!</v>
      </c>
      <c r="Q713" s="10"/>
      <c r="R713" s="10" t="str">
        <f>IF(C713=401,(HEX2DEC(_xlfn.CONCAT(H713,G713))/1000),"")</f>
        <v/>
      </c>
      <c r="S713" s="6">
        <f>HEX2DEC(_xlfn.CONCAT(N713,M713,L713,K713))</f>
        <v>2872180801</v>
      </c>
      <c r="T713" s="6">
        <f>IF(S713&gt;2147483647,S713-4294967296,S713)</f>
        <v>-1422786495</v>
      </c>
      <c r="U713" s="6" t="str">
        <f>IF(C713=401,T713/1000,"")</f>
        <v/>
      </c>
      <c r="V713" s="10"/>
      <c r="W713" s="10"/>
      <c r="X713" s="10" t="str">
        <f>IF(C713=402,HEX2DEC(G713),"")</f>
        <v/>
      </c>
      <c r="Y713" s="10" t="str">
        <f>IF(C713=402,HEX2DEC(_xlfn.CONCAT(N713,M713,L713,K713))/1000,"")</f>
        <v/>
      </c>
      <c r="Z713" s="11"/>
      <c r="AA713" s="10"/>
      <c r="AB713" s="10"/>
      <c r="AC713" s="10" t="str">
        <f>IF(C713=403,HEX2DEC(_xlfn.CONCAT(N713,M713,L713,K713))/1000,"")</f>
        <v/>
      </c>
      <c r="AD713" s="10"/>
      <c r="AE713" s="10"/>
      <c r="AF713" s="10"/>
      <c r="AG713" s="10"/>
      <c r="AH713" s="10"/>
      <c r="AI713" s="10"/>
      <c r="AJ713" s="11"/>
      <c r="AK713" s="10"/>
      <c r="AL713" s="10"/>
      <c r="AM713" s="10"/>
      <c r="AN713" s="10"/>
      <c r="AO713" s="10"/>
      <c r="AP713" s="10"/>
      <c r="AQ713" s="10"/>
      <c r="AR713" s="10"/>
    </row>
    <row r="714">
      <c r="A714" s="7">
        <f>'Filtered Data'!A713</f>
        <v>18423</v>
      </c>
      <c r="B714" s="7">
        <f>'Filtered Data'!B713</f>
        <v>1</v>
      </c>
      <c r="C714" s="7">
        <f>'Filtered Data'!C713</f>
        <v>301</v>
      </c>
      <c r="D714" s="7">
        <f>'Filtered Data'!D713</f>
        <v>0</v>
      </c>
      <c r="E714" s="7">
        <f>'Filtered Data'!E713</f>
        <v>0</v>
      </c>
      <c r="F714" s="7">
        <f>'Filtered Data'!F713</f>
        <v>3</v>
      </c>
      <c r="G714" s="7" t="str">
        <f>'Filtered Data'!G713</f>
        <v>43</v>
      </c>
      <c r="H714" s="7" t="str">
        <f>'Filtered Data'!H713</f>
        <v>b</v>
      </c>
      <c r="I714" s="7" t="str">
        <f>'Filtered Data'!I713</f>
        <v>00</v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>IF(C714=401,(HEX2DEC(_xlfn.CONCAT(H714,G714))/1000),"")</f>
        <v/>
      </c>
      <c r="S714" s="6">
        <f>HEX2DEC(_xlfn.CONCAT(N714,M714,L714,K714))</f>
        <v>0</v>
      </c>
      <c r="T714" s="6">
        <f>IF(S714&gt;2147483647,S714-4294967296,S714)</f>
        <v>0</v>
      </c>
      <c r="U714" s="6" t="str">
        <f>IF(C714=401,T714/1000,"")</f>
        <v/>
      </c>
      <c r="V714" s="10"/>
      <c r="W714" s="10"/>
      <c r="X714" s="10" t="str">
        <f>IF(C714=402,HEX2DEC(G714),"")</f>
        <v/>
      </c>
      <c r="Y714" s="10" t="str">
        <f>IF(C714=402,HEX2DEC(_xlfn.CONCAT(N714,M714,L714,K714))/1000,"")</f>
        <v/>
      </c>
      <c r="Z714" s="11"/>
      <c r="AA714" s="10"/>
      <c r="AB714" s="10"/>
      <c r="AC714" s="10" t="str">
        <f>IF(C714=403,HEX2DEC(_xlfn.CONCAT(N714,M714,L714,K714))/1000,"")</f>
        <v/>
      </c>
      <c r="AD714" s="10"/>
      <c r="AE714" s="10"/>
      <c r="AF714" s="10"/>
      <c r="AG714" s="10"/>
      <c r="AH714" s="10"/>
      <c r="AI714" s="10"/>
      <c r="AJ714" s="11"/>
      <c r="AK714" s="10"/>
      <c r="AL714" s="10"/>
      <c r="AM714" s="10"/>
      <c r="AN714" s="10"/>
      <c r="AO714" s="10"/>
      <c r="AP714" s="10"/>
      <c r="AQ714" s="10"/>
      <c r="AR714" s="10"/>
    </row>
    <row r="715">
      <c r="A715" s="7">
        <f>'Filtered Data'!A714</f>
        <v>18433</v>
      </c>
      <c r="B715" s="7">
        <f>'Filtered Data'!B714</f>
        <v>0</v>
      </c>
      <c r="C715" s="7">
        <f>'Filtered Data'!C714</f>
        <v>665</v>
      </c>
      <c r="D715" s="7">
        <f>'Filtered Data'!D714</f>
        <v>0</v>
      </c>
      <c r="E715" s="7">
        <f>'Filtered Data'!E714</f>
        <v>0</v>
      </c>
      <c r="F715" s="7">
        <f>'Filtered Data'!F714</f>
        <v>8</v>
      </c>
      <c r="G715" s="7" t="str">
        <f>'Filtered Data'!G714</f>
        <v>00</v>
      </c>
      <c r="H715" s="7" t="str">
        <f>'Filtered Data'!H714</f>
        <v>00</v>
      </c>
      <c r="I715" s="7" t="str">
        <f>'Filtered Data'!I714</f>
        <v>00</v>
      </c>
      <c r="J715" s="7" t="str">
        <f>'Filtered Data'!J714</f>
        <v>53</v>
      </c>
      <c r="K715" s="7" t="str">
        <f>'Filtered Data'!K714</f>
        <v>4c</v>
      </c>
      <c r="L715" s="7" t="str">
        <f>'Filtered Data'!L714</f>
        <v>18</v>
      </c>
      <c r="M715" s="7" t="str">
        <f>'Filtered Data'!M714</f>
        <v>53</v>
      </c>
      <c r="N715" s="7" t="str">
        <f>'Filtered Data'!N714</f>
        <v>00</v>
      </c>
      <c r="P715" s="9" t="e">
        <f t="shared" si="12"/>
        <v>#NUM!</v>
      </c>
      <c r="Q715" s="10"/>
      <c r="R715" s="10" t="str">
        <f>IF(C715=401,(HEX2DEC(_xlfn.CONCAT(H715,G715))/1000),"")</f>
        <v/>
      </c>
      <c r="S715" s="6">
        <f>HEX2DEC(_xlfn.CONCAT(N715,M715,L715,K715))</f>
        <v>5445708</v>
      </c>
      <c r="T715" s="6">
        <f>IF(S715&gt;2147483647,S715-4294967296,S715)</f>
        <v>5445708</v>
      </c>
      <c r="U715" s="6" t="str">
        <f>IF(C715=401,T715/1000,"")</f>
        <v/>
      </c>
      <c r="V715" s="10"/>
      <c r="W715" s="10"/>
      <c r="X715" s="10" t="str">
        <f>IF(C715=402,HEX2DEC(G715),"")</f>
        <v/>
      </c>
      <c r="Y715" s="10" t="str">
        <f>IF(C715=402,HEX2DEC(_xlfn.CONCAT(N715,M715,L715,K715))/1000,"")</f>
        <v/>
      </c>
      <c r="Z715" s="11"/>
      <c r="AA715" s="10"/>
      <c r="AB715" s="10"/>
      <c r="AC715" s="10" t="str">
        <f>IF(C715=403,HEX2DEC(_xlfn.CONCAT(N715,M715,L715,K715))/1000,"")</f>
        <v/>
      </c>
      <c r="AD715" s="10"/>
      <c r="AE715" s="10"/>
      <c r="AF715" s="10"/>
      <c r="AG715" s="10"/>
      <c r="AH715" s="10"/>
      <c r="AI715" s="10"/>
      <c r="AJ715" s="11"/>
      <c r="AK715" s="10"/>
      <c r="AL715" s="10"/>
      <c r="AM715" s="10"/>
      <c r="AN715" s="10"/>
      <c r="AO715" s="10"/>
      <c r="AP715" s="10"/>
      <c r="AQ715" s="10"/>
      <c r="AR715" s="10"/>
    </row>
    <row r="716">
      <c r="A716" s="7">
        <f>'Filtered Data'!A715</f>
        <v>18462</v>
      </c>
      <c r="B716" s="7">
        <f>'Filtered Data'!B715</f>
        <v>0</v>
      </c>
      <c r="C716" s="7">
        <f>'Filtered Data'!C715</f>
        <v>400</v>
      </c>
      <c r="D716" s="7">
        <f>'Filtered Data'!D715</f>
        <v>0</v>
      </c>
      <c r="E716" s="7">
        <f>'Filtered Data'!E715</f>
        <v>0</v>
      </c>
      <c r="F716" s="7">
        <f>'Filtered Data'!F715</f>
        <v>8</v>
      </c>
      <c r="G716" s="7" t="str">
        <f>'Filtered Data'!G715</f>
        <v>01</v>
      </c>
      <c r="H716" s="7" t="str">
        <f>'Filtered Data'!H715</f>
        <v>00</v>
      </c>
      <c r="I716" s="7" t="str">
        <f>'Filtered Data'!I715</f>
        <v>c</v>
      </c>
      <c r="J716" s="7" t="str">
        <f>'Filtered Data'!J715</f>
        <v>00</v>
      </c>
      <c r="K716" s="7" t="str">
        <f>'Filtered Data'!K715</f>
        <v>00</v>
      </c>
      <c r="L716" s="7" t="str">
        <f>'Filtered Data'!L715</f>
        <v>00</v>
      </c>
      <c r="M716" s="7" t="str">
        <f>'Filtered Data'!M715</f>
        <v>00</v>
      </c>
      <c r="N716" s="7" t="str">
        <f>'Filtered Data'!N715</f>
        <v>00</v>
      </c>
      <c r="P716" s="9" t="e">
        <f t="shared" si="12"/>
        <v>#NUM!</v>
      </c>
      <c r="Q716" s="10"/>
      <c r="R716" s="10" t="str">
        <f>IF(C716=401,(HEX2DEC(_xlfn.CONCAT(H716,G716))/1000),"")</f>
        <v/>
      </c>
      <c r="S716" s="6">
        <f>HEX2DEC(_xlfn.CONCAT(N716,M716,L716,K716))</f>
        <v>0</v>
      </c>
      <c r="T716" s="6">
        <f>IF(S716&gt;2147483647,S716-4294967296,S716)</f>
        <v>0</v>
      </c>
      <c r="U716" s="6" t="str">
        <f>IF(C716=401,T716/1000,"")</f>
        <v/>
      </c>
      <c r="V716" s="10"/>
      <c r="W716" s="10"/>
      <c r="X716" s="10" t="str">
        <f>IF(C716=402,HEX2DEC(G716),"")</f>
        <v/>
      </c>
      <c r="Y716" s="10" t="str">
        <f>IF(C716=402,HEX2DEC(_xlfn.CONCAT(N716,M716,L716,K716))/1000,"")</f>
        <v/>
      </c>
      <c r="Z716" s="11"/>
      <c r="AA716" s="10"/>
      <c r="AB716" s="10"/>
      <c r="AC716" s="10" t="str">
        <f>IF(C716=403,HEX2DEC(_xlfn.CONCAT(N716,M716,L716,K716))/1000,"")</f>
        <v/>
      </c>
      <c r="AD716" s="10"/>
      <c r="AE716" s="10"/>
      <c r="AF716" s="10"/>
      <c r="AG716" s="10"/>
      <c r="AH716" s="10"/>
      <c r="AI716" s="10"/>
      <c r="AJ716" s="11"/>
      <c r="AK716" s="10"/>
      <c r="AL716" s="10"/>
      <c r="AM716" s="10"/>
      <c r="AN716" s="10"/>
      <c r="AO716" s="10"/>
      <c r="AP716" s="10"/>
      <c r="AQ716" s="10"/>
      <c r="AR716" s="10"/>
    </row>
    <row r="717">
      <c r="A717" s="7">
        <f>'Filtered Data'!A716</f>
        <v>18473</v>
      </c>
      <c r="B717" s="7">
        <f>'Filtered Data'!B716</f>
        <v>1</v>
      </c>
      <c r="C717" s="7">
        <f>'Filtered Data'!C716</f>
        <v>300</v>
      </c>
      <c r="D717" s="7">
        <f>'Filtered Data'!D716</f>
        <v>0</v>
      </c>
      <c r="E717" s="7">
        <f>'Filtered Data'!E716</f>
        <v>0</v>
      </c>
      <c r="F717" s="7">
        <f>'Filtered Data'!F716</f>
        <v>8</v>
      </c>
      <c r="G717" s="7" t="str">
        <f>'Filtered Data'!G716</f>
        <v>03</v>
      </c>
      <c r="H717" s="7" t="str">
        <f>'Filtered Data'!H716</f>
        <v>5a</v>
      </c>
      <c r="I717" s="7" t="str">
        <f>'Filtered Data'!I716</f>
        <v>64</v>
      </c>
      <c r="J717" s="7" t="str">
        <f>'Filtered Data'!J716</f>
        <v>5a</v>
      </c>
      <c r="K717" s="7" t="str">
        <f>'Filtered Data'!K716</f>
        <v>41</v>
      </c>
      <c r="L717" s="7" t="str">
        <f>'Filtered Data'!L716</f>
        <v>00</v>
      </c>
      <c r="M717" s="7" t="str">
        <f>'Filtered Data'!M716</f>
        <v>32</v>
      </c>
      <c r="N717" s="7" t="str">
        <f>'Filtered Data'!N716</f>
        <v>ec</v>
      </c>
      <c r="P717" s="9" t="e">
        <f t="shared" si="12"/>
        <v>#NUM!</v>
      </c>
      <c r="Q717" s="10"/>
      <c r="R717" s="10" t="str">
        <f>IF(C717=401,(HEX2DEC(_xlfn.CONCAT(H717,G717))/1000),"")</f>
        <v/>
      </c>
      <c r="S717" s="6">
        <f>HEX2DEC(_xlfn.CONCAT(N717,M717,L717,K717))</f>
        <v>3962699841</v>
      </c>
      <c r="T717" s="6">
        <f>IF(S717&gt;2147483647,S717-4294967296,S717)</f>
        <v>-332267455</v>
      </c>
      <c r="U717" s="6" t="str">
        <f>IF(C717=401,T717/1000,"")</f>
        <v/>
      </c>
      <c r="V717" s="10"/>
      <c r="W717" s="10"/>
      <c r="X717" s="10" t="str">
        <f>IF(C717=402,HEX2DEC(G717),"")</f>
        <v/>
      </c>
      <c r="Y717" s="10" t="str">
        <f>IF(C717=402,HEX2DEC(_xlfn.CONCAT(N717,M717,L717,K717))/1000,"")</f>
        <v/>
      </c>
      <c r="Z717" s="11"/>
      <c r="AA717" s="10"/>
      <c r="AB717" s="10"/>
      <c r="AC717" s="10" t="str">
        <f>IF(C717=403,HEX2DEC(_xlfn.CONCAT(N717,M717,L717,K717))/1000,"")</f>
        <v/>
      </c>
      <c r="AD717" s="10"/>
      <c r="AE717" s="10"/>
      <c r="AF717" s="10"/>
      <c r="AG717" s="10"/>
      <c r="AH717" s="10"/>
      <c r="AI717" s="10"/>
      <c r="AJ717" s="11"/>
      <c r="AK717" s="10"/>
      <c r="AL717" s="10"/>
      <c r="AM717" s="10"/>
      <c r="AN717" s="10"/>
      <c r="AO717" s="10"/>
      <c r="AP717" s="10"/>
      <c r="AQ717" s="10"/>
      <c r="AR717" s="10"/>
    </row>
    <row r="718">
      <c r="A718" s="7">
        <f>'Filtered Data'!A717</f>
        <v>18474</v>
      </c>
      <c r="B718" s="7">
        <f>'Filtered Data'!B717</f>
        <v>1</v>
      </c>
      <c r="C718" s="7">
        <f>'Filtered Data'!C717</f>
        <v>301</v>
      </c>
      <c r="D718" s="7">
        <f>'Filtered Data'!D717</f>
        <v>0</v>
      </c>
      <c r="E718" s="7">
        <f>'Filtered Data'!E717</f>
        <v>0</v>
      </c>
      <c r="F718" s="7">
        <f>'Filtered Data'!F717</f>
        <v>3</v>
      </c>
      <c r="G718" s="7" t="str">
        <f>'Filtered Data'!G717</f>
        <v>b5</v>
      </c>
      <c r="H718" s="7" t="str">
        <f>'Filtered Data'!H717</f>
        <v>c</v>
      </c>
      <c r="I718" s="7" t="str">
        <f>'Filtered Data'!I717</f>
        <v>00</v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>IF(C718=401,(HEX2DEC(_xlfn.CONCAT(H718,G718))/1000),"")</f>
        <v/>
      </c>
      <c r="S718" s="6">
        <f>HEX2DEC(_xlfn.CONCAT(N718,M718,L718,K718))</f>
        <v>0</v>
      </c>
      <c r="T718" s="6">
        <f>IF(S718&gt;2147483647,S718-4294967296,S718)</f>
        <v>0</v>
      </c>
      <c r="U718" s="6" t="str">
        <f>IF(C718=401,T718/1000,"")</f>
        <v/>
      </c>
      <c r="V718" s="10"/>
      <c r="W718" s="10"/>
      <c r="X718" s="10" t="str">
        <f>IF(C718=402,HEX2DEC(G718),"")</f>
        <v/>
      </c>
      <c r="Y718" s="10" t="str">
        <f>IF(C718=402,HEX2DEC(_xlfn.CONCAT(N718,M718,L718,K718))/1000,"")</f>
        <v/>
      </c>
      <c r="Z718" s="11"/>
      <c r="AA718" s="10"/>
      <c r="AB718" s="10"/>
      <c r="AC718" s="10" t="str">
        <f>IF(C718=403,HEX2DEC(_xlfn.CONCAT(N718,M718,L718,K718))/1000,"")</f>
        <v/>
      </c>
      <c r="AD718" s="10"/>
      <c r="AE718" s="10"/>
      <c r="AF718" s="10"/>
      <c r="AG718" s="10"/>
      <c r="AH718" s="10"/>
      <c r="AI718" s="10"/>
      <c r="AJ718" s="11"/>
      <c r="AK718" s="10"/>
      <c r="AL718" s="10"/>
      <c r="AM718" s="10"/>
      <c r="AN718" s="10"/>
      <c r="AO718" s="10"/>
      <c r="AP718" s="10"/>
      <c r="AQ718" s="10"/>
      <c r="AR718" s="10"/>
    </row>
    <row r="719">
      <c r="A719" s="7">
        <f>'Filtered Data'!A718</f>
        <v>18482</v>
      </c>
      <c r="B719" s="7">
        <f>'Filtered Data'!B718</f>
        <v>0</v>
      </c>
      <c r="C719" s="7">
        <f>'Filtered Data'!C718</f>
        <v>200</v>
      </c>
      <c r="D719" s="7">
        <f>'Filtered Data'!D718</f>
        <v>0</v>
      </c>
      <c r="E719" s="7">
        <f>'Filtered Data'!E718</f>
        <v>0</v>
      </c>
      <c r="F719" s="7">
        <f>'Filtered Data'!F718</f>
        <v>8</v>
      </c>
      <c r="G719" s="7" t="str">
        <f>'Filtered Data'!G718</f>
        <v>4c</v>
      </c>
      <c r="H719" s="7" t="str">
        <f>'Filtered Data'!H718</f>
        <v>00</v>
      </c>
      <c r="I719" s="7" t="str">
        <f>'Filtered Data'!I718</f>
        <v>2c</v>
      </c>
      <c r="J719" s="7" t="str">
        <f>'Filtered Data'!J718</f>
        <v>7b</v>
      </c>
      <c r="K719" s="7" t="str">
        <f>'Filtered Data'!K718</f>
        <v>07</v>
      </c>
      <c r="L719" s="7" t="str">
        <f>'Filtered Data'!L718</f>
        <v>00</v>
      </c>
      <c r="M719" s="7" t="str">
        <f>'Filtered Data'!M718</f>
        <v>00</v>
      </c>
      <c r="N719" s="7" t="str">
        <f>'Filtered Data'!N718</f>
        <v>00</v>
      </c>
      <c r="P719" s="9" t="e">
        <f t="shared" si="12"/>
        <v>#NUM!</v>
      </c>
      <c r="Q719" s="10"/>
      <c r="R719" s="10" t="str">
        <f>IF(C719=401,(HEX2DEC(_xlfn.CONCAT(H719,G719))/1000),"")</f>
        <v/>
      </c>
      <c r="S719" s="6">
        <f>HEX2DEC(_xlfn.CONCAT(N719,M719,L719,K719))</f>
        <v>7</v>
      </c>
      <c r="T719" s="6">
        <f>IF(S719&gt;2147483647,S719-4294967296,S719)</f>
        <v>7</v>
      </c>
      <c r="U719" s="6" t="str">
        <f>IF(C719=401,T719/1000,"")</f>
        <v/>
      </c>
      <c r="V719" s="10"/>
      <c r="W719" s="10"/>
      <c r="X719" s="10" t="str">
        <f>IF(C719=402,HEX2DEC(G719),"")</f>
        <v/>
      </c>
      <c r="Y719" s="10" t="str">
        <f>IF(C719=402,HEX2DEC(_xlfn.CONCAT(N719,M719,L719,K719))/1000,"")</f>
        <v/>
      </c>
      <c r="Z719" s="11"/>
      <c r="AA719" s="10"/>
      <c r="AB719" s="10"/>
      <c r="AC719" s="10" t="str">
        <f>IF(C719=403,HEX2DEC(_xlfn.CONCAT(N719,M719,L719,K719))/1000,"")</f>
        <v/>
      </c>
      <c r="AD719" s="10"/>
      <c r="AE719" s="10"/>
      <c r="AF719" s="10"/>
      <c r="AG719" s="10"/>
      <c r="AH719" s="10"/>
      <c r="AI719" s="10"/>
      <c r="AJ719" s="11"/>
      <c r="AK719" s="10"/>
      <c r="AL719" s="10"/>
      <c r="AM719" s="10"/>
      <c r="AN719" s="10"/>
      <c r="AO719" s="10"/>
      <c r="AP719" s="10"/>
      <c r="AQ719" s="10"/>
      <c r="AR719" s="10"/>
    </row>
    <row r="720">
      <c r="A720" s="7">
        <f>'Filtered Data'!A719</f>
        <v>18521</v>
      </c>
      <c r="B720" s="7">
        <f>'Filtered Data'!B719</f>
        <v>0</v>
      </c>
      <c r="C720" s="7">
        <f>'Filtered Data'!C719</f>
        <v>201</v>
      </c>
      <c r="D720" s="7">
        <f>'Filtered Data'!D719</f>
        <v>0</v>
      </c>
      <c r="E720" s="7">
        <f>'Filtered Data'!E719</f>
        <v>0</v>
      </c>
      <c r="F720" s="7">
        <f>'Filtered Data'!F719</f>
        <v>6</v>
      </c>
      <c r="G720" s="7" t="str">
        <f>'Filtered Data'!G719</f>
        <v>3a</v>
      </c>
      <c r="H720" s="7" t="str">
        <f>'Filtered Data'!H719</f>
        <v>02</v>
      </c>
      <c r="I720" s="7" t="str">
        <f>'Filtered Data'!I719</f>
        <v>00</v>
      </c>
      <c r="J720" s="7" t="str">
        <f>'Filtered Data'!J719</f>
        <v>00</v>
      </c>
      <c r="K720" s="7" t="str">
        <f>'Filtered Data'!K719</f>
        <v>62</v>
      </c>
      <c r="L720" s="7" t="str">
        <f>'Filtered Data'!L719</f>
        <v>00</v>
      </c>
      <c r="M720" s="7" t="str">
        <f>'Filtered Data'!M719</f>
        <v/>
      </c>
      <c r="N720" s="7" t="str">
        <f>'Filtered Data'!N719</f>
        <v/>
      </c>
      <c r="P720" s="9" t="e">
        <f t="shared" si="12"/>
        <v>#NUM!</v>
      </c>
      <c r="Q720" s="10"/>
      <c r="R720" s="10" t="str">
        <f>IF(C720=401,(HEX2DEC(_xlfn.CONCAT(H720,G720))/1000),"")</f>
        <v/>
      </c>
      <c r="S720" s="6">
        <f>HEX2DEC(_xlfn.CONCAT(N720,M720,L720,K720))</f>
        <v>98</v>
      </c>
      <c r="T720" s="6">
        <f>IF(S720&gt;2147483647,S720-4294967296,S720)</f>
        <v>98</v>
      </c>
      <c r="U720" s="6" t="str">
        <f>IF(C720=401,T720/1000,"")</f>
        <v/>
      </c>
      <c r="V720" s="10"/>
      <c r="W720" s="10"/>
      <c r="X720" s="10" t="str">
        <f>IF(C720=402,HEX2DEC(G720),"")</f>
        <v/>
      </c>
      <c r="Y720" s="10" t="str">
        <f>IF(C720=402,HEX2DEC(_xlfn.CONCAT(N720,M720,L720,K720))/1000,"")</f>
        <v/>
      </c>
      <c r="Z720" s="11"/>
      <c r="AA720" s="10"/>
      <c r="AB720" s="10"/>
      <c r="AC720" s="10" t="str">
        <f>IF(C720=403,HEX2DEC(_xlfn.CONCAT(N720,M720,L720,K720))/1000,"")</f>
        <v/>
      </c>
      <c r="AD720" s="10"/>
      <c r="AE720" s="10"/>
      <c r="AF720" s="10"/>
      <c r="AG720" s="10"/>
      <c r="AH720" s="10"/>
      <c r="AI720" s="10"/>
      <c r="AJ720" s="11"/>
      <c r="AK720" s="10"/>
      <c r="AL720" s="10"/>
      <c r="AM720" s="10"/>
      <c r="AN720" s="10"/>
      <c r="AO720" s="10"/>
      <c r="AP720" s="10"/>
      <c r="AQ720" s="10"/>
      <c r="AR720" s="10"/>
    </row>
    <row r="721">
      <c r="A721" s="7">
        <f>'Filtered Data'!A720</f>
        <v>18522</v>
      </c>
      <c r="B721" s="7">
        <f>'Filtered Data'!B720</f>
        <v>1</v>
      </c>
      <c r="C721" s="7">
        <f>'Filtered Data'!C720</f>
        <v>300</v>
      </c>
      <c r="D721" s="7">
        <f>'Filtered Data'!D720</f>
        <v>0</v>
      </c>
      <c r="E721" s="7">
        <f>'Filtered Data'!E720</f>
        <v>0</v>
      </c>
      <c r="F721" s="7">
        <f>'Filtered Data'!F720</f>
        <v>8</v>
      </c>
      <c r="G721" s="7" t="str">
        <f>'Filtered Data'!G720</f>
        <v>03</v>
      </c>
      <c r="H721" s="7" t="str">
        <f>'Filtered Data'!H720</f>
        <v>5a</v>
      </c>
      <c r="I721" s="7" t="str">
        <f>'Filtered Data'!I720</f>
        <v>64</v>
      </c>
      <c r="J721" s="7" t="str">
        <f>'Filtered Data'!J720</f>
        <v>5a</v>
      </c>
      <c r="K721" s="7" t="str">
        <f>'Filtered Data'!K720</f>
        <v>41</v>
      </c>
      <c r="L721" s="7" t="str">
        <f>'Filtered Data'!L720</f>
        <v>00</v>
      </c>
      <c r="M721" s="7" t="str">
        <f>'Filtered Data'!M720</f>
        <v>32</v>
      </c>
      <c r="N721" s="7" t="str">
        <f>'Filtered Data'!N720</f>
        <v>ed</v>
      </c>
      <c r="P721" s="9" t="e">
        <f t="shared" si="12"/>
        <v>#NUM!</v>
      </c>
      <c r="Q721" s="10"/>
      <c r="R721" s="10" t="str">
        <f>IF(C721=401,(HEX2DEC(_xlfn.CONCAT(H721,G721))/1000),"")</f>
        <v/>
      </c>
      <c r="S721" s="6">
        <f>HEX2DEC(_xlfn.CONCAT(N721,M721,L721,K721))</f>
        <v>3979477057</v>
      </c>
      <c r="T721" s="6">
        <f>IF(S721&gt;2147483647,S721-4294967296,S721)</f>
        <v>-315490239</v>
      </c>
      <c r="U721" s="6" t="str">
        <f>IF(C721=401,T721/1000,"")</f>
        <v/>
      </c>
      <c r="V721" s="10"/>
      <c r="W721" s="10"/>
      <c r="X721" s="10" t="str">
        <f>IF(C721=402,HEX2DEC(G721),"")</f>
        <v/>
      </c>
      <c r="Y721" s="10" t="str">
        <f>IF(C721=402,HEX2DEC(_xlfn.CONCAT(N721,M721,L721,K721))/1000,"")</f>
        <v/>
      </c>
      <c r="Z721" s="11"/>
      <c r="AA721" s="10"/>
      <c r="AB721" s="10"/>
      <c r="AC721" s="10" t="str">
        <f>IF(C721=403,HEX2DEC(_xlfn.CONCAT(N721,M721,L721,K721))/1000,"")</f>
        <v/>
      </c>
      <c r="AD721" s="10"/>
      <c r="AE721" s="10"/>
      <c r="AF721" s="10"/>
      <c r="AG721" s="10"/>
      <c r="AH721" s="10"/>
      <c r="AI721" s="10"/>
      <c r="AJ721" s="11"/>
      <c r="AK721" s="10"/>
      <c r="AL721" s="10"/>
      <c r="AM721" s="10"/>
      <c r="AN721" s="10"/>
      <c r="AO721" s="10"/>
      <c r="AP721" s="10"/>
      <c r="AQ721" s="10"/>
      <c r="AR721" s="10"/>
    </row>
    <row r="722">
      <c r="A722" s="7">
        <f>'Filtered Data'!A721</f>
        <v>18523</v>
      </c>
      <c r="B722" s="7">
        <f>'Filtered Data'!B721</f>
        <v>1</v>
      </c>
      <c r="C722" s="7">
        <f>'Filtered Data'!C721</f>
        <v>301</v>
      </c>
      <c r="D722" s="7">
        <f>'Filtered Data'!D721</f>
        <v>0</v>
      </c>
      <c r="E722" s="7">
        <f>'Filtered Data'!E721</f>
        <v>0</v>
      </c>
      <c r="F722" s="7">
        <f>'Filtered Data'!F721</f>
        <v>3</v>
      </c>
      <c r="G722" s="7" t="str">
        <f>'Filtered Data'!G721</f>
        <v>4e</v>
      </c>
      <c r="H722" s="7" t="str">
        <f>'Filtered Data'!H721</f>
        <v>d</v>
      </c>
      <c r="I722" s="7" t="str">
        <f>'Filtered Data'!I721</f>
        <v>00</v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>IF(C722=401,(HEX2DEC(_xlfn.CONCAT(H722,G722))/1000),"")</f>
        <v/>
      </c>
      <c r="S722" s="6">
        <f>HEX2DEC(_xlfn.CONCAT(N722,M722,L722,K722))</f>
        <v>0</v>
      </c>
      <c r="T722" s="6">
        <f>IF(S722&gt;2147483647,S722-4294967296,S722)</f>
        <v>0</v>
      </c>
      <c r="U722" s="6" t="str">
        <f>IF(C722=401,T722/1000,"")</f>
        <v/>
      </c>
      <c r="V722" s="10"/>
      <c r="W722" s="10"/>
      <c r="X722" s="10" t="str">
        <f>IF(C722=402,HEX2DEC(G722),"")</f>
        <v/>
      </c>
      <c r="Y722" s="10" t="str">
        <f>IF(C722=402,HEX2DEC(_xlfn.CONCAT(N722,M722,L722,K722))/1000,"")</f>
        <v/>
      </c>
      <c r="Z722" s="11"/>
      <c r="AA722" s="10"/>
      <c r="AB722" s="10"/>
      <c r="AC722" s="10" t="str">
        <f>IF(C722=403,HEX2DEC(_xlfn.CONCAT(N722,M722,L722,K722))/1000,"")</f>
        <v/>
      </c>
      <c r="AD722" s="10"/>
      <c r="AE722" s="10"/>
      <c r="AF722" s="10"/>
      <c r="AG722" s="10"/>
      <c r="AH722" s="10"/>
      <c r="AI722" s="10"/>
      <c r="AJ722" s="11"/>
      <c r="AK722" s="10"/>
      <c r="AL722" s="10"/>
      <c r="AM722" s="10"/>
      <c r="AN722" s="10"/>
      <c r="AO722" s="10"/>
      <c r="AP722" s="10"/>
      <c r="AQ722" s="10"/>
      <c r="AR722" s="10"/>
    </row>
    <row r="723">
      <c r="A723" s="7">
        <f>'Filtered Data'!A722</f>
        <v>18533</v>
      </c>
      <c r="B723" s="7">
        <f>'Filtered Data'!B722</f>
        <v>0</v>
      </c>
      <c r="C723" s="7">
        <f>'Filtered Data'!C722</f>
        <v>203</v>
      </c>
      <c r="D723" s="7">
        <f>'Filtered Data'!D722</f>
        <v>0</v>
      </c>
      <c r="E723" s="7">
        <f>'Filtered Data'!E722</f>
        <v>0</v>
      </c>
      <c r="F723" s="7">
        <f>'Filtered Data'!F722</f>
        <v>8</v>
      </c>
      <c r="G723" s="7" t="str">
        <f>'Filtered Data'!G722</f>
        <v>eb</v>
      </c>
      <c r="H723" s="7" t="str">
        <f>'Filtered Data'!H722</f>
        <v>07</v>
      </c>
      <c r="I723" s="7" t="str">
        <f>'Filtered Data'!I722</f>
        <v>00</v>
      </c>
      <c r="J723" s="7" t="str">
        <f>'Filtered Data'!J722</f>
        <v>00</v>
      </c>
      <c r="K723" s="7" t="str">
        <f>'Filtered Data'!K722</f>
        <v>00</v>
      </c>
      <c r="L723" s="7" t="str">
        <f>'Filtered Data'!L722</f>
        <v>00</v>
      </c>
      <c r="M723" s="7" t="str">
        <f>'Filtered Data'!M722</f>
        <v>00</v>
      </c>
      <c r="N723" s="7" t="str">
        <f>'Filtered Data'!N722</f>
        <v>00</v>
      </c>
      <c r="P723" s="9" t="e">
        <f t="shared" si="12"/>
        <v>#NUM!</v>
      </c>
      <c r="Q723" s="10"/>
      <c r="R723" s="10" t="str">
        <f>IF(C723=401,(HEX2DEC(_xlfn.CONCAT(H723,G723))/1000),"")</f>
        <v/>
      </c>
      <c r="S723" s="6">
        <f>HEX2DEC(_xlfn.CONCAT(N723,M723,L723,K723))</f>
        <v>0</v>
      </c>
      <c r="T723" s="6">
        <f>IF(S723&gt;2147483647,S723-4294967296,S723)</f>
        <v>0</v>
      </c>
      <c r="U723" s="6" t="str">
        <f>IF(C723=401,T723/1000,"")</f>
        <v/>
      </c>
      <c r="V723" s="10"/>
      <c r="W723" s="10"/>
      <c r="X723" s="10" t="str">
        <f>IF(C723=402,HEX2DEC(G723),"")</f>
        <v/>
      </c>
      <c r="Y723" s="10" t="str">
        <f>IF(C723=402,HEX2DEC(_xlfn.CONCAT(N723,M723,L723,K723))/1000,"")</f>
        <v/>
      </c>
      <c r="Z723" s="11"/>
      <c r="AA723" s="10"/>
      <c r="AB723" s="10"/>
      <c r="AC723" s="10" t="str">
        <f>IF(C723=403,HEX2DEC(_xlfn.CONCAT(N723,M723,L723,K723))/1000,"")</f>
        <v/>
      </c>
      <c r="AD723" s="10"/>
      <c r="AE723" s="10"/>
      <c r="AF723" s="10"/>
      <c r="AG723" s="10"/>
      <c r="AH723" s="10"/>
      <c r="AI723" s="10"/>
      <c r="AJ723" s="11"/>
      <c r="AK723" s="10"/>
      <c r="AL723" s="10"/>
      <c r="AM723" s="10"/>
      <c r="AN723" s="10"/>
      <c r="AO723" s="10"/>
      <c r="AP723" s="10"/>
      <c r="AQ723" s="10"/>
      <c r="AR723" s="10"/>
    </row>
    <row r="724">
      <c r="A724" s="7">
        <f>'Filtered Data'!A723</f>
        <v>18562</v>
      </c>
      <c r="B724" s="7">
        <f>'Filtered Data'!B723</f>
        <v>0</v>
      </c>
      <c r="C724" s="7">
        <f>'Filtered Data'!C723</f>
        <v>401</v>
      </c>
      <c r="D724" s="7">
        <f>'Filtered Data'!D723</f>
        <v>0</v>
      </c>
      <c r="E724" s="7">
        <f>'Filtered Data'!E723</f>
        <v>0</v>
      </c>
      <c r="F724" s="7">
        <f>'Filtered Data'!F723</f>
        <v>8</v>
      </c>
      <c r="G724" s="7" t="str">
        <f>'Filtered Data'!G723</f>
        <v>69</v>
      </c>
      <c r="H724" s="7" t="str">
        <f>'Filtered Data'!H723</f>
        <v>9a</v>
      </c>
      <c r="I724" s="7" t="str">
        <f>'Filtered Data'!I723</f>
        <v>00</v>
      </c>
      <c r="J724" s="7" t="str">
        <f>'Filtered Data'!J723</f>
        <v>00</v>
      </c>
      <c r="K724" s="7" t="str">
        <f>'Filtered Data'!K723</f>
        <v>4d</v>
      </c>
      <c r="L724" s="7" t="str">
        <f>'Filtered Data'!L723</f>
        <v>00</v>
      </c>
      <c r="M724" s="7" t="str">
        <f>'Filtered Data'!M723</f>
        <v>00</v>
      </c>
      <c r="N724" s="7" t="str">
        <f>'Filtered Data'!N723</f>
        <v>00</v>
      </c>
      <c r="P724" s="9" t="e">
        <f t="shared" si="12"/>
        <v>#NUM!</v>
      </c>
      <c r="Q724" s="10"/>
      <c r="R724" s="10">
        <f>IF(C724=401,(HEX2DEC(_xlfn.CONCAT(H724,G724))/1000),"")</f>
        <v>39.529000000000003</v>
      </c>
      <c r="S724" s="6">
        <f>HEX2DEC(_xlfn.CONCAT(N724,M724,L724,K724))</f>
        <v>77</v>
      </c>
      <c r="T724" s="6">
        <f>IF(S724&gt;2147483647,S724-4294967296,S724)</f>
        <v>77</v>
      </c>
      <c r="U724" s="6">
        <f>IF(C724=401,T724/1000,"")</f>
        <v>7.6999999999999999e-002</v>
      </c>
      <c r="V724" s="10"/>
      <c r="W724" s="10"/>
      <c r="X724" s="10" t="str">
        <f>IF(C724=402,HEX2DEC(G724),"")</f>
        <v/>
      </c>
      <c r="Y724" s="10" t="str">
        <f>IF(C724=402,HEX2DEC(_xlfn.CONCAT(N724,M724,L724,K724))/1000,"")</f>
        <v/>
      </c>
      <c r="Z724" s="11"/>
      <c r="AA724" s="10"/>
      <c r="AB724" s="10"/>
      <c r="AC724" s="10" t="str">
        <f>IF(C724=403,HEX2DEC(_xlfn.CONCAT(N724,M724,L724,K724))/1000,"")</f>
        <v/>
      </c>
      <c r="AD724" s="10"/>
      <c r="AE724" s="10"/>
      <c r="AF724" s="10"/>
      <c r="AG724" s="10"/>
      <c r="AH724" s="10"/>
      <c r="AI724" s="10"/>
      <c r="AJ724" s="11"/>
      <c r="AK724" s="10"/>
      <c r="AL724" s="10"/>
      <c r="AM724" s="10"/>
      <c r="AN724" s="10"/>
      <c r="AO724" s="10"/>
      <c r="AP724" s="10"/>
      <c r="AQ724" s="10"/>
      <c r="AR724" s="10"/>
    </row>
    <row r="725">
      <c r="A725" s="7">
        <f>'Filtered Data'!A724</f>
        <v>18573</v>
      </c>
      <c r="B725" s="7">
        <f>'Filtered Data'!B724</f>
        <v>1</v>
      </c>
      <c r="C725" s="7">
        <f>'Filtered Data'!C724</f>
        <v>300</v>
      </c>
      <c r="D725" s="7">
        <f>'Filtered Data'!D724</f>
        <v>0</v>
      </c>
      <c r="E725" s="7">
        <f>'Filtered Data'!E724</f>
        <v>0</v>
      </c>
      <c r="F725" s="7">
        <f>'Filtered Data'!F724</f>
        <v>8</v>
      </c>
      <c r="G725" s="7" t="str">
        <f>'Filtered Data'!G724</f>
        <v>03</v>
      </c>
      <c r="H725" s="7" t="str">
        <f>'Filtered Data'!H724</f>
        <v>5a</v>
      </c>
      <c r="I725" s="7" t="str">
        <f>'Filtered Data'!I724</f>
        <v>64</v>
      </c>
      <c r="J725" s="7" t="str">
        <f>'Filtered Data'!J724</f>
        <v>5a</v>
      </c>
      <c r="K725" s="7" t="str">
        <f>'Filtered Data'!K724</f>
        <v>41</v>
      </c>
      <c r="L725" s="7" t="str">
        <f>'Filtered Data'!L724</f>
        <v>00</v>
      </c>
      <c r="M725" s="7" t="str">
        <f>'Filtered Data'!M724</f>
        <v>32</v>
      </c>
      <c r="N725" s="7" t="str">
        <f>'Filtered Data'!N724</f>
        <v>ee</v>
      </c>
      <c r="P725" s="9" t="e">
        <f t="shared" si="12"/>
        <v>#NUM!</v>
      </c>
      <c r="Q725" s="10"/>
      <c r="R725" s="10" t="str">
        <f>IF(C725=401,(HEX2DEC(_xlfn.CONCAT(H725,G725))/1000),"")</f>
        <v/>
      </c>
      <c r="S725" s="6">
        <f>HEX2DEC(_xlfn.CONCAT(N725,M725,L725,K725))</f>
        <v>3996254273</v>
      </c>
      <c r="T725" s="6">
        <f>IF(S725&gt;2147483647,S725-4294967296,S725)</f>
        <v>-298713023</v>
      </c>
      <c r="U725" s="6" t="str">
        <f>IF(C725=401,T725/1000,"")</f>
        <v/>
      </c>
      <c r="V725" s="10"/>
      <c r="W725" s="10"/>
      <c r="X725" s="10" t="str">
        <f>IF(C725=402,HEX2DEC(G725),"")</f>
        <v/>
      </c>
      <c r="Y725" s="10" t="str">
        <f>IF(C725=402,HEX2DEC(_xlfn.CONCAT(N725,M725,L725,K725))/1000,"")</f>
        <v/>
      </c>
      <c r="Z725" s="11"/>
      <c r="AA725" s="10"/>
      <c r="AB725" s="10"/>
      <c r="AC725" s="10" t="str">
        <f>IF(C725=403,HEX2DEC(_xlfn.CONCAT(N725,M725,L725,K725))/1000,"")</f>
        <v/>
      </c>
      <c r="AD725" s="10"/>
      <c r="AE725" s="10"/>
      <c r="AF725" s="10"/>
      <c r="AG725" s="10"/>
      <c r="AH725" s="10"/>
      <c r="AI725" s="10"/>
      <c r="AJ725" s="11"/>
      <c r="AK725" s="10"/>
      <c r="AL725" s="10"/>
      <c r="AM725" s="10"/>
      <c r="AN725" s="10"/>
      <c r="AO725" s="10"/>
      <c r="AP725" s="10"/>
      <c r="AQ725" s="10"/>
      <c r="AR725" s="10"/>
    </row>
    <row r="726">
      <c r="A726" s="7">
        <f>'Filtered Data'!A725</f>
        <v>18574</v>
      </c>
      <c r="B726" s="7">
        <f>'Filtered Data'!B725</f>
        <v>1</v>
      </c>
      <c r="C726" s="7">
        <f>'Filtered Data'!C725</f>
        <v>301</v>
      </c>
      <c r="D726" s="7">
        <f>'Filtered Data'!D725</f>
        <v>0</v>
      </c>
      <c r="E726" s="7">
        <f>'Filtered Data'!E725</f>
        <v>0</v>
      </c>
      <c r="F726" s="7">
        <f>'Filtered Data'!F725</f>
        <v>3</v>
      </c>
      <c r="G726" s="7" t="str">
        <f>'Filtered Data'!G725</f>
        <v>1d</v>
      </c>
      <c r="H726" s="7" t="str">
        <f>'Filtered Data'!H725</f>
        <v>e</v>
      </c>
      <c r="I726" s="7" t="str">
        <f>'Filtered Data'!I725</f>
        <v>00</v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>IF(C726=401,(HEX2DEC(_xlfn.CONCAT(H726,G726))/1000),"")</f>
        <v/>
      </c>
      <c r="S726" s="6">
        <f>HEX2DEC(_xlfn.CONCAT(N726,M726,L726,K726))</f>
        <v>0</v>
      </c>
      <c r="T726" s="6">
        <f>IF(S726&gt;2147483647,S726-4294967296,S726)</f>
        <v>0</v>
      </c>
      <c r="U726" s="6" t="str">
        <f>IF(C726=401,T726/1000,"")</f>
        <v/>
      </c>
      <c r="V726" s="10"/>
      <c r="W726" s="10"/>
      <c r="X726" s="10" t="str">
        <f>IF(C726=402,HEX2DEC(G726),"")</f>
        <v/>
      </c>
      <c r="Y726" s="10" t="str">
        <f>IF(C726=402,HEX2DEC(_xlfn.CONCAT(N726,M726,L726,K726))/1000,"")</f>
        <v/>
      </c>
      <c r="Z726" s="11"/>
      <c r="AA726" s="10"/>
      <c r="AB726" s="10"/>
      <c r="AC726" s="10" t="str">
        <f>IF(C726=403,HEX2DEC(_xlfn.CONCAT(N726,M726,L726,K726))/1000,"")</f>
        <v/>
      </c>
      <c r="AD726" s="10"/>
      <c r="AE726" s="10"/>
      <c r="AF726" s="10"/>
      <c r="AG726" s="10"/>
      <c r="AH726" s="10"/>
      <c r="AI726" s="10"/>
      <c r="AJ726" s="11"/>
      <c r="AK726" s="10"/>
      <c r="AL726" s="10"/>
      <c r="AM726" s="10"/>
      <c r="AN726" s="10"/>
      <c r="AO726" s="10"/>
      <c r="AP726" s="10"/>
      <c r="AQ726" s="10"/>
      <c r="AR726" s="10"/>
    </row>
    <row r="727">
      <c r="A727" s="7">
        <f>'Filtered Data'!A726</f>
        <v>18582</v>
      </c>
      <c r="B727" s="7">
        <f>'Filtered Data'!B726</f>
        <v>0</v>
      </c>
      <c r="C727" s="7">
        <f>'Filtered Data'!C726</f>
        <v>400</v>
      </c>
      <c r="D727" s="7">
        <f>'Filtered Data'!D726</f>
        <v>0</v>
      </c>
      <c r="E727" s="7">
        <f>'Filtered Data'!E726</f>
        <v>0</v>
      </c>
      <c r="F727" s="7">
        <f>'Filtered Data'!F726</f>
        <v>8</v>
      </c>
      <c r="G727" s="7" t="str">
        <f>'Filtered Data'!G726</f>
        <v>01</v>
      </c>
      <c r="H727" s="7" t="str">
        <f>'Filtered Data'!H726</f>
        <v>00</v>
      </c>
      <c r="I727" s="7" t="str">
        <f>'Filtered Data'!I726</f>
        <v>c</v>
      </c>
      <c r="J727" s="7" t="str">
        <f>'Filtered Data'!J726</f>
        <v>00</v>
      </c>
      <c r="K727" s="7" t="str">
        <f>'Filtered Data'!K726</f>
        <v>00</v>
      </c>
      <c r="L727" s="7" t="str">
        <f>'Filtered Data'!L726</f>
        <v>00</v>
      </c>
      <c r="M727" s="7" t="str">
        <f>'Filtered Data'!M726</f>
        <v>00</v>
      </c>
      <c r="N727" s="7" t="str">
        <f>'Filtered Data'!N726</f>
        <v>00</v>
      </c>
      <c r="P727" s="9" t="e">
        <f t="shared" si="12"/>
        <v>#NUM!</v>
      </c>
      <c r="Q727" s="10"/>
      <c r="R727" s="10" t="str">
        <f>IF(C727=401,(HEX2DEC(_xlfn.CONCAT(H727,G727))/1000),"")</f>
        <v/>
      </c>
      <c r="S727" s="6">
        <f>HEX2DEC(_xlfn.CONCAT(N727,M727,L727,K727))</f>
        <v>0</v>
      </c>
      <c r="T727" s="6">
        <f>IF(S727&gt;2147483647,S727-4294967296,S727)</f>
        <v>0</v>
      </c>
      <c r="U727" s="6" t="str">
        <f>IF(C727=401,T727/1000,"")</f>
        <v/>
      </c>
      <c r="V727" s="10"/>
      <c r="W727" s="10"/>
      <c r="X727" s="10" t="str">
        <f>IF(C727=402,HEX2DEC(G727),"")</f>
        <v/>
      </c>
      <c r="Y727" s="10" t="str">
        <f>IF(C727=402,HEX2DEC(_xlfn.CONCAT(N727,M727,L727,K727))/1000,"")</f>
        <v/>
      </c>
      <c r="Z727" s="11"/>
      <c r="AA727" s="10"/>
      <c r="AB727" s="10"/>
      <c r="AC727" s="10" t="str">
        <f>IF(C727=403,HEX2DEC(_xlfn.CONCAT(N727,M727,L727,K727))/1000,"")</f>
        <v/>
      </c>
      <c r="AD727" s="10"/>
      <c r="AE727" s="10"/>
      <c r="AF727" s="10"/>
      <c r="AG727" s="10"/>
      <c r="AH727" s="10"/>
      <c r="AI727" s="10"/>
      <c r="AJ727" s="11"/>
      <c r="AK727" s="10"/>
      <c r="AL727" s="10"/>
      <c r="AM727" s="10"/>
      <c r="AN727" s="10"/>
      <c r="AO727" s="10"/>
      <c r="AP727" s="10"/>
      <c r="AQ727" s="10"/>
      <c r="AR727" s="10"/>
    </row>
    <row r="728">
      <c r="A728" s="7">
        <f>'Filtered Data'!A727</f>
        <v>18621</v>
      </c>
      <c r="B728" s="7">
        <f>'Filtered Data'!B727</f>
        <v>0</v>
      </c>
      <c r="C728" s="7">
        <f>'Filtered Data'!C727</f>
        <v>201</v>
      </c>
      <c r="D728" s="7">
        <f>'Filtered Data'!D727</f>
        <v>0</v>
      </c>
      <c r="E728" s="7">
        <f>'Filtered Data'!E727</f>
        <v>0</v>
      </c>
      <c r="F728" s="7">
        <f>'Filtered Data'!F727</f>
        <v>6</v>
      </c>
      <c r="G728" s="7" t="str">
        <f>'Filtered Data'!G727</f>
        <v>8a</v>
      </c>
      <c r="H728" s="7" t="str">
        <f>'Filtered Data'!H727</f>
        <v>02</v>
      </c>
      <c r="I728" s="7" t="str">
        <f>'Filtered Data'!I727</f>
        <v>00</v>
      </c>
      <c r="J728" s="7" t="str">
        <f>'Filtered Data'!J727</f>
        <v>00</v>
      </c>
      <c r="K728" s="7" t="str">
        <f>'Filtered Data'!K727</f>
        <v>62</v>
      </c>
      <c r="L728" s="7" t="str">
        <f>'Filtered Data'!L727</f>
        <v>00</v>
      </c>
      <c r="M728" s="7" t="str">
        <f>'Filtered Data'!M727</f>
        <v/>
      </c>
      <c r="N728" s="7" t="str">
        <f>'Filtered Data'!N727</f>
        <v/>
      </c>
      <c r="P728" s="9" t="e">
        <f t="shared" si="12"/>
        <v>#NUM!</v>
      </c>
      <c r="Q728" s="10"/>
      <c r="R728" s="10" t="str">
        <f>IF(C728=401,(HEX2DEC(_xlfn.CONCAT(H728,G728))/1000),"")</f>
        <v/>
      </c>
      <c r="S728" s="6">
        <f>HEX2DEC(_xlfn.CONCAT(N728,M728,L728,K728))</f>
        <v>98</v>
      </c>
      <c r="T728" s="6">
        <f>IF(S728&gt;2147483647,S728-4294967296,S728)</f>
        <v>98</v>
      </c>
      <c r="U728" s="6" t="str">
        <f>IF(C728=401,T728/1000,"")</f>
        <v/>
      </c>
      <c r="V728" s="10"/>
      <c r="W728" s="10"/>
      <c r="X728" s="10" t="str">
        <f>IF(C728=402,HEX2DEC(G728),"")</f>
        <v/>
      </c>
      <c r="Y728" s="10" t="str">
        <f>IF(C728=402,HEX2DEC(_xlfn.CONCAT(N728,M728,L728,K728))/1000,"")</f>
        <v/>
      </c>
      <c r="Z728" s="11"/>
      <c r="AA728" s="10"/>
      <c r="AB728" s="10"/>
      <c r="AC728" s="10" t="str">
        <f>IF(C728=403,HEX2DEC(_xlfn.CONCAT(N728,M728,L728,K728))/1000,"")</f>
        <v/>
      </c>
      <c r="AD728" s="10"/>
      <c r="AE728" s="10"/>
      <c r="AF728" s="10"/>
      <c r="AG728" s="10"/>
      <c r="AH728" s="10"/>
      <c r="AI728" s="10"/>
      <c r="AJ728" s="11"/>
      <c r="AK728" s="10"/>
      <c r="AL728" s="10"/>
      <c r="AM728" s="10"/>
      <c r="AN728" s="10"/>
      <c r="AO728" s="10"/>
      <c r="AP728" s="10"/>
      <c r="AQ728" s="10"/>
      <c r="AR728" s="10"/>
    </row>
    <row r="729">
      <c r="A729" s="7">
        <f>'Filtered Data'!A728</f>
        <v>18622</v>
      </c>
      <c r="B729" s="7">
        <f>'Filtered Data'!B728</f>
        <v>1</v>
      </c>
      <c r="C729" s="7">
        <f>'Filtered Data'!C728</f>
        <v>300</v>
      </c>
      <c r="D729" s="7">
        <f>'Filtered Data'!D728</f>
        <v>0</v>
      </c>
      <c r="E729" s="7">
        <f>'Filtered Data'!E728</f>
        <v>0</v>
      </c>
      <c r="F729" s="7">
        <f>'Filtered Data'!F728</f>
        <v>8</v>
      </c>
      <c r="G729" s="7" t="str">
        <f>'Filtered Data'!G728</f>
        <v>03</v>
      </c>
      <c r="H729" s="7" t="str">
        <f>'Filtered Data'!H728</f>
        <v>5a</v>
      </c>
      <c r="I729" s="7" t="str">
        <f>'Filtered Data'!I728</f>
        <v>64</v>
      </c>
      <c r="J729" s="7" t="str">
        <f>'Filtered Data'!J728</f>
        <v>5a</v>
      </c>
      <c r="K729" s="7" t="str">
        <f>'Filtered Data'!K728</f>
        <v>41</v>
      </c>
      <c r="L729" s="7" t="str">
        <f>'Filtered Data'!L728</f>
        <v>00</v>
      </c>
      <c r="M729" s="7" t="str">
        <f>'Filtered Data'!M728</f>
        <v>32</v>
      </c>
      <c r="N729" s="7" t="str">
        <f>'Filtered Data'!N728</f>
        <v>ef</v>
      </c>
      <c r="P729" s="9" t="e">
        <f t="shared" si="12"/>
        <v>#NUM!</v>
      </c>
      <c r="Q729" s="10"/>
      <c r="R729" s="10" t="str">
        <f>IF(C729=401,(HEX2DEC(_xlfn.CONCAT(H729,G729))/1000),"")</f>
        <v/>
      </c>
      <c r="S729" s="6">
        <f>HEX2DEC(_xlfn.CONCAT(N729,M729,L729,K729))</f>
        <v>4013031489</v>
      </c>
      <c r="T729" s="6">
        <f>IF(S729&gt;2147483647,S729-4294967296,S729)</f>
        <v>-281935807</v>
      </c>
      <c r="U729" s="6" t="str">
        <f>IF(C729=401,T729/1000,"")</f>
        <v/>
      </c>
      <c r="V729" s="10"/>
      <c r="W729" s="10"/>
      <c r="X729" s="10" t="str">
        <f>IF(C729=402,HEX2DEC(G729),"")</f>
        <v/>
      </c>
      <c r="Y729" s="10" t="str">
        <f>IF(C729=402,HEX2DEC(_xlfn.CONCAT(N729,M729,L729,K729))/1000,"")</f>
        <v/>
      </c>
      <c r="Z729" s="11"/>
      <c r="AA729" s="10"/>
      <c r="AB729" s="10"/>
      <c r="AC729" s="10" t="str">
        <f>IF(C729=403,HEX2DEC(_xlfn.CONCAT(N729,M729,L729,K729))/1000,"")</f>
        <v/>
      </c>
      <c r="AD729" s="10"/>
      <c r="AE729" s="10"/>
      <c r="AF729" s="10"/>
      <c r="AG729" s="10"/>
      <c r="AH729" s="10"/>
      <c r="AI729" s="10"/>
      <c r="AJ729" s="11"/>
      <c r="AK729" s="10"/>
      <c r="AL729" s="10"/>
      <c r="AM729" s="10"/>
      <c r="AN729" s="10"/>
      <c r="AO729" s="10"/>
      <c r="AP729" s="10"/>
      <c r="AQ729" s="10"/>
      <c r="AR729" s="10"/>
    </row>
    <row r="730">
      <c r="A730" s="7">
        <f>'Filtered Data'!A729</f>
        <v>18623</v>
      </c>
      <c r="B730" s="7">
        <f>'Filtered Data'!B729</f>
        <v>1</v>
      </c>
      <c r="C730" s="7">
        <f>'Filtered Data'!C729</f>
        <v>301</v>
      </c>
      <c r="D730" s="7">
        <f>'Filtered Data'!D729</f>
        <v>0</v>
      </c>
      <c r="E730" s="7">
        <f>'Filtered Data'!E729</f>
        <v>0</v>
      </c>
      <c r="F730" s="7">
        <f>'Filtered Data'!F729</f>
        <v>3</v>
      </c>
      <c r="G730" s="7" t="str">
        <f>'Filtered Data'!G729</f>
        <v>e8</v>
      </c>
      <c r="H730" s="7" t="str">
        <f>'Filtered Data'!H729</f>
        <v>f</v>
      </c>
      <c r="I730" s="7" t="str">
        <f>'Filtered Data'!I729</f>
        <v>00</v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>IF(C730=401,(HEX2DEC(_xlfn.CONCAT(H730,G730))/1000),"")</f>
        <v/>
      </c>
      <c r="S730" s="6">
        <f>HEX2DEC(_xlfn.CONCAT(N730,M730,L730,K730))</f>
        <v>0</v>
      </c>
      <c r="T730" s="6">
        <f>IF(S730&gt;2147483647,S730-4294967296,S730)</f>
        <v>0</v>
      </c>
      <c r="U730" s="6" t="str">
        <f>IF(C730=401,T730/1000,"")</f>
        <v/>
      </c>
      <c r="V730" s="10"/>
      <c r="W730" s="10"/>
      <c r="X730" s="10" t="str">
        <f>IF(C730=402,HEX2DEC(G730),"")</f>
        <v/>
      </c>
      <c r="Y730" s="10" t="str">
        <f>IF(C730=402,HEX2DEC(_xlfn.CONCAT(N730,M730,L730,K730))/1000,"")</f>
        <v/>
      </c>
      <c r="Z730" s="11"/>
      <c r="AA730" s="10"/>
      <c r="AB730" s="10"/>
      <c r="AC730" s="10" t="str">
        <f>IF(C730=403,HEX2DEC(_xlfn.CONCAT(N730,M730,L730,K730))/1000,"")</f>
        <v/>
      </c>
      <c r="AD730" s="10"/>
      <c r="AE730" s="10"/>
      <c r="AF730" s="10"/>
      <c r="AG730" s="10"/>
      <c r="AH730" s="10"/>
      <c r="AI730" s="10"/>
      <c r="AJ730" s="11"/>
      <c r="AK730" s="10"/>
      <c r="AL730" s="10"/>
      <c r="AM730" s="10"/>
      <c r="AN730" s="10"/>
      <c r="AO730" s="10"/>
      <c r="AP730" s="10"/>
      <c r="AQ730" s="10"/>
      <c r="AR730" s="10"/>
    </row>
    <row r="731">
      <c r="A731" s="7">
        <f>'Filtered Data'!A730</f>
        <v>18633</v>
      </c>
      <c r="B731" s="7">
        <f>'Filtered Data'!B730</f>
        <v>0</v>
      </c>
      <c r="C731" s="7">
        <f>'Filtered Data'!C730</f>
        <v>203</v>
      </c>
      <c r="D731" s="7">
        <f>'Filtered Data'!D730</f>
        <v>0</v>
      </c>
      <c r="E731" s="7">
        <f>'Filtered Data'!E730</f>
        <v>0</v>
      </c>
      <c r="F731" s="7">
        <f>'Filtered Data'!F730</f>
        <v>8</v>
      </c>
      <c r="G731" s="7" t="str">
        <f>'Filtered Data'!G730</f>
        <v>82</v>
      </c>
      <c r="H731" s="7" t="str">
        <f>'Filtered Data'!H730</f>
        <v>05</v>
      </c>
      <c r="I731" s="7" t="str">
        <f>'Filtered Data'!I730</f>
        <v>00</v>
      </c>
      <c r="J731" s="7" t="str">
        <f>'Filtered Data'!J730</f>
        <v>00</v>
      </c>
      <c r="K731" s="7" t="str">
        <f>'Filtered Data'!K730</f>
        <v>00</v>
      </c>
      <c r="L731" s="7" t="str">
        <f>'Filtered Data'!L730</f>
        <v>00</v>
      </c>
      <c r="M731" s="7" t="str">
        <f>'Filtered Data'!M730</f>
        <v>00</v>
      </c>
      <c r="N731" s="7" t="str">
        <f>'Filtered Data'!N730</f>
        <v>00</v>
      </c>
      <c r="P731" s="9" t="e">
        <f t="shared" si="12"/>
        <v>#NUM!</v>
      </c>
      <c r="Q731" s="10"/>
      <c r="R731" s="10" t="str">
        <f>IF(C731=401,(HEX2DEC(_xlfn.CONCAT(H731,G731))/1000),"")</f>
        <v/>
      </c>
      <c r="S731" s="6">
        <f>HEX2DEC(_xlfn.CONCAT(N731,M731,L731,K731))</f>
        <v>0</v>
      </c>
      <c r="T731" s="6">
        <f>IF(S731&gt;2147483647,S731-4294967296,S731)</f>
        <v>0</v>
      </c>
      <c r="U731" s="6" t="str">
        <f>IF(C731=401,T731/1000,"")</f>
        <v/>
      </c>
      <c r="V731" s="10"/>
      <c r="W731" s="10"/>
      <c r="X731" s="10" t="str">
        <f>IF(C731=402,HEX2DEC(G731),"")</f>
        <v/>
      </c>
      <c r="Y731" s="10" t="str">
        <f>IF(C731=402,HEX2DEC(_xlfn.CONCAT(N731,M731,L731,K731))/1000,"")</f>
        <v/>
      </c>
      <c r="Z731" s="11"/>
      <c r="AA731" s="10"/>
      <c r="AB731" s="10"/>
      <c r="AC731" s="10" t="str">
        <f>IF(C731=403,HEX2DEC(_xlfn.CONCAT(N731,M731,L731,K731))/1000,"")</f>
        <v/>
      </c>
      <c r="AD731" s="10"/>
      <c r="AE731" s="10"/>
      <c r="AF731" s="10"/>
      <c r="AG731" s="10"/>
      <c r="AH731" s="10"/>
      <c r="AI731" s="10"/>
      <c r="AJ731" s="11"/>
      <c r="AK731" s="10"/>
      <c r="AL731" s="10"/>
      <c r="AM731" s="10"/>
      <c r="AN731" s="10"/>
      <c r="AO731" s="10"/>
      <c r="AP731" s="10"/>
      <c r="AQ731" s="10"/>
      <c r="AR731" s="10"/>
    </row>
    <row r="732">
      <c r="A732" s="7">
        <f>'Filtered Data'!A731</f>
        <v>18662</v>
      </c>
      <c r="B732" s="7">
        <f>'Filtered Data'!B731</f>
        <v>0</v>
      </c>
      <c r="C732" s="7">
        <f>'Filtered Data'!C731</f>
        <v>401</v>
      </c>
      <c r="D732" s="7">
        <f>'Filtered Data'!D731</f>
        <v>0</v>
      </c>
      <c r="E732" s="7">
        <f>'Filtered Data'!E731</f>
        <v>0</v>
      </c>
      <c r="F732" s="7">
        <f>'Filtered Data'!F731</f>
        <v>8</v>
      </c>
      <c r="G732" s="7" t="str">
        <f>'Filtered Data'!G731</f>
        <v>69</v>
      </c>
      <c r="H732" s="7" t="str">
        <f>'Filtered Data'!H731</f>
        <v>9a</v>
      </c>
      <c r="I732" s="7" t="str">
        <f>'Filtered Data'!I731</f>
        <v>00</v>
      </c>
      <c r="J732" s="7" t="str">
        <f>'Filtered Data'!J731</f>
        <v>00</v>
      </c>
      <c r="K732" s="7" t="str">
        <f>'Filtered Data'!K731</f>
        <v>4d</v>
      </c>
      <c r="L732" s="7" t="str">
        <f>'Filtered Data'!L731</f>
        <v>00</v>
      </c>
      <c r="M732" s="7" t="str">
        <f>'Filtered Data'!M731</f>
        <v>00</v>
      </c>
      <c r="N732" s="7" t="str">
        <f>'Filtered Data'!N731</f>
        <v>00</v>
      </c>
      <c r="P732" s="9" t="e">
        <f t="shared" si="12"/>
        <v>#NUM!</v>
      </c>
      <c r="Q732" s="10"/>
      <c r="R732" s="10">
        <f>IF(C732=401,(HEX2DEC(_xlfn.CONCAT(H732,G732))/1000),"")</f>
        <v>39.529000000000003</v>
      </c>
      <c r="S732" s="6">
        <f>HEX2DEC(_xlfn.CONCAT(N732,M732,L732,K732))</f>
        <v>77</v>
      </c>
      <c r="T732" s="6">
        <f>IF(S732&gt;2147483647,S732-4294967296,S732)</f>
        <v>77</v>
      </c>
      <c r="U732" s="6">
        <f>IF(C732=401,T732/1000,"")</f>
        <v>7.6999999999999999e-002</v>
      </c>
      <c r="V732" s="10"/>
      <c r="W732" s="10"/>
      <c r="X732" s="10" t="str">
        <f>IF(C732=402,HEX2DEC(G732),"")</f>
        <v/>
      </c>
      <c r="Y732" s="10" t="str">
        <f>IF(C732=402,HEX2DEC(_xlfn.CONCAT(N732,M732,L732,K732))/1000,"")</f>
        <v/>
      </c>
      <c r="Z732" s="11"/>
      <c r="AA732" s="10"/>
      <c r="AB732" s="10"/>
      <c r="AC732" s="10" t="str">
        <f>IF(C732=403,HEX2DEC(_xlfn.CONCAT(N732,M732,L732,K732))/1000,"")</f>
        <v/>
      </c>
      <c r="AD732" s="10"/>
      <c r="AE732" s="10"/>
      <c r="AF732" s="10"/>
      <c r="AG732" s="10"/>
      <c r="AH732" s="10"/>
      <c r="AI732" s="10"/>
      <c r="AJ732" s="11"/>
      <c r="AK732" s="10"/>
      <c r="AL732" s="10"/>
      <c r="AM732" s="10"/>
      <c r="AN732" s="10"/>
      <c r="AO732" s="10"/>
      <c r="AP732" s="10"/>
      <c r="AQ732" s="10"/>
      <c r="AR732" s="10"/>
    </row>
    <row r="733">
      <c r="A733" s="7">
        <f>'Filtered Data'!A732</f>
        <v>18673</v>
      </c>
      <c r="B733" s="7">
        <f>'Filtered Data'!B732</f>
        <v>1</v>
      </c>
      <c r="C733" s="7">
        <f>'Filtered Data'!C732</f>
        <v>300</v>
      </c>
      <c r="D733" s="7">
        <f>'Filtered Data'!D732</f>
        <v>0</v>
      </c>
      <c r="E733" s="7">
        <f>'Filtered Data'!E732</f>
        <v>0</v>
      </c>
      <c r="F733" s="7">
        <f>'Filtered Data'!F732</f>
        <v>8</v>
      </c>
      <c r="G733" s="7" t="str">
        <f>'Filtered Data'!G732</f>
        <v>03</v>
      </c>
      <c r="H733" s="7" t="str">
        <f>'Filtered Data'!H732</f>
        <v>5a</v>
      </c>
      <c r="I733" s="7" t="str">
        <f>'Filtered Data'!I732</f>
        <v>64</v>
      </c>
      <c r="J733" s="7" t="str">
        <f>'Filtered Data'!J732</f>
        <v>5a</v>
      </c>
      <c r="K733" s="7" t="str">
        <f>'Filtered Data'!K732</f>
        <v>41</v>
      </c>
      <c r="L733" s="7" t="str">
        <f>'Filtered Data'!L732</f>
        <v>00</v>
      </c>
      <c r="M733" s="7" t="str">
        <f>'Filtered Data'!M732</f>
        <v>32</v>
      </c>
      <c r="N733" s="7" t="str">
        <f>'Filtered Data'!N732</f>
        <v>20</v>
      </c>
      <c r="P733" s="9" t="e">
        <f t="shared" si="12"/>
        <v>#NUM!</v>
      </c>
      <c r="Q733" s="10"/>
      <c r="R733" s="10" t="str">
        <f>IF(C733=401,(HEX2DEC(_xlfn.CONCAT(H733,G733))/1000),"")</f>
        <v/>
      </c>
      <c r="S733" s="6">
        <f>HEX2DEC(_xlfn.CONCAT(N733,M733,L733,K733))</f>
        <v>540147777</v>
      </c>
      <c r="T733" s="6">
        <f>IF(S733&gt;2147483647,S733-4294967296,S733)</f>
        <v>540147777</v>
      </c>
      <c r="U733" s="6" t="str">
        <f>IF(C733=401,T733/1000,"")</f>
        <v/>
      </c>
      <c r="V733" s="10"/>
      <c r="W733" s="10"/>
      <c r="X733" s="10" t="str">
        <f>IF(C733=402,HEX2DEC(G733),"")</f>
        <v/>
      </c>
      <c r="Y733" s="10" t="str">
        <f>IF(C733=402,HEX2DEC(_xlfn.CONCAT(N733,M733,L733,K733))/1000,"")</f>
        <v/>
      </c>
      <c r="Z733" s="11"/>
      <c r="AA733" s="10"/>
      <c r="AB733" s="10"/>
      <c r="AC733" s="10" t="str">
        <f>IF(C733=403,HEX2DEC(_xlfn.CONCAT(N733,M733,L733,K733))/1000,"")</f>
        <v/>
      </c>
      <c r="AD733" s="10"/>
      <c r="AE733" s="10"/>
      <c r="AF733" s="10"/>
      <c r="AG733" s="10"/>
      <c r="AH733" s="10"/>
      <c r="AI733" s="10"/>
      <c r="AJ733" s="11"/>
      <c r="AK733" s="10"/>
      <c r="AL733" s="10"/>
      <c r="AM733" s="10"/>
      <c r="AN733" s="10"/>
      <c r="AO733" s="10"/>
      <c r="AP733" s="10"/>
      <c r="AQ733" s="10"/>
      <c r="AR733" s="10"/>
    </row>
    <row r="734">
      <c r="A734" s="7">
        <f>'Filtered Data'!A733</f>
        <v>18674</v>
      </c>
      <c r="B734" s="7">
        <f>'Filtered Data'!B733</f>
        <v>1</v>
      </c>
      <c r="C734" s="7">
        <f>'Filtered Data'!C733</f>
        <v>301</v>
      </c>
      <c r="D734" s="7">
        <f>'Filtered Data'!D733</f>
        <v>0</v>
      </c>
      <c r="E734" s="7">
        <f>'Filtered Data'!E733</f>
        <v>0</v>
      </c>
      <c r="F734" s="7">
        <f>'Filtered Data'!F733</f>
        <v>3</v>
      </c>
      <c r="G734" s="7" t="str">
        <f>'Filtered Data'!G733</f>
        <v>e2</v>
      </c>
      <c r="H734" s="7" t="str">
        <f>'Filtered Data'!H733</f>
        <v>00</v>
      </c>
      <c r="I734" s="7" t="str">
        <f>'Filtered Data'!I733</f>
        <v>00</v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>IF(C734=401,(HEX2DEC(_xlfn.CONCAT(H734,G734))/1000),"")</f>
        <v/>
      </c>
      <c r="S734" s="6">
        <f>HEX2DEC(_xlfn.CONCAT(N734,M734,L734,K734))</f>
        <v>0</v>
      </c>
      <c r="T734" s="6">
        <f>IF(S734&gt;2147483647,S734-4294967296,S734)</f>
        <v>0</v>
      </c>
      <c r="U734" s="6" t="str">
        <f>IF(C734=401,T734/1000,"")</f>
        <v/>
      </c>
      <c r="V734" s="10"/>
      <c r="W734" s="10"/>
      <c r="X734" s="10" t="str">
        <f>IF(C734=402,HEX2DEC(G734),"")</f>
        <v/>
      </c>
      <c r="Y734" s="10" t="str">
        <f>IF(C734=402,HEX2DEC(_xlfn.CONCAT(N734,M734,L734,K734))/1000,"")</f>
        <v/>
      </c>
      <c r="Z734" s="11"/>
      <c r="AA734" s="10"/>
      <c r="AB734" s="10"/>
      <c r="AC734" s="10" t="str">
        <f>IF(C734=403,HEX2DEC(_xlfn.CONCAT(N734,M734,L734,K734))/1000,"")</f>
        <v/>
      </c>
      <c r="AD734" s="10"/>
      <c r="AE734" s="10"/>
      <c r="AF734" s="10"/>
      <c r="AG734" s="10"/>
      <c r="AH734" s="10"/>
      <c r="AI734" s="10"/>
      <c r="AJ734" s="11"/>
      <c r="AK734" s="10"/>
      <c r="AL734" s="10"/>
      <c r="AM734" s="10"/>
      <c r="AN734" s="10"/>
      <c r="AO734" s="10"/>
      <c r="AP734" s="10"/>
      <c r="AQ734" s="10"/>
      <c r="AR734" s="10"/>
    </row>
    <row r="735">
      <c r="A735" s="7">
        <f>'Filtered Data'!A734</f>
        <v>18682</v>
      </c>
      <c r="B735" s="7">
        <f>'Filtered Data'!B734</f>
        <v>0</v>
      </c>
      <c r="C735" s="7">
        <f>'Filtered Data'!C734</f>
        <v>400</v>
      </c>
      <c r="D735" s="7">
        <f>'Filtered Data'!D734</f>
        <v>0</v>
      </c>
      <c r="E735" s="7">
        <f>'Filtered Data'!E734</f>
        <v>0</v>
      </c>
      <c r="F735" s="7">
        <f>'Filtered Data'!F734</f>
        <v>8</v>
      </c>
      <c r="G735" s="7" t="str">
        <f>'Filtered Data'!G734</f>
        <v>01</v>
      </c>
      <c r="H735" s="7" t="str">
        <f>'Filtered Data'!H734</f>
        <v>00</v>
      </c>
      <c r="I735" s="7" t="str">
        <f>'Filtered Data'!I734</f>
        <v>c</v>
      </c>
      <c r="J735" s="7" t="str">
        <f>'Filtered Data'!J734</f>
        <v>00</v>
      </c>
      <c r="K735" s="7" t="str">
        <f>'Filtered Data'!K734</f>
        <v>00</v>
      </c>
      <c r="L735" s="7" t="str">
        <f>'Filtered Data'!L734</f>
        <v>00</v>
      </c>
      <c r="M735" s="7" t="str">
        <f>'Filtered Data'!M734</f>
        <v>00</v>
      </c>
      <c r="N735" s="7" t="str">
        <f>'Filtered Data'!N734</f>
        <v>00</v>
      </c>
      <c r="P735" s="9" t="e">
        <f t="shared" si="12"/>
        <v>#NUM!</v>
      </c>
      <c r="Q735" s="10"/>
      <c r="R735" s="10" t="str">
        <f>IF(C735=401,(HEX2DEC(_xlfn.CONCAT(H735,G735))/1000),"")</f>
        <v/>
      </c>
      <c r="S735" s="6">
        <f>HEX2DEC(_xlfn.CONCAT(N735,M735,L735,K735))</f>
        <v>0</v>
      </c>
      <c r="T735" s="6">
        <f>IF(S735&gt;2147483647,S735-4294967296,S735)</f>
        <v>0</v>
      </c>
      <c r="U735" s="6" t="str">
        <f>IF(C735=401,T735/1000,"")</f>
        <v/>
      </c>
      <c r="V735" s="10"/>
      <c r="W735" s="10"/>
      <c r="X735" s="10" t="str">
        <f>IF(C735=402,HEX2DEC(G735),"")</f>
        <v/>
      </c>
      <c r="Y735" s="10" t="str">
        <f>IF(C735=402,HEX2DEC(_xlfn.CONCAT(N735,M735,L735,K735))/1000,"")</f>
        <v/>
      </c>
      <c r="Z735" s="11"/>
      <c r="AA735" s="10"/>
      <c r="AB735" s="10"/>
      <c r="AC735" s="10" t="str">
        <f>IF(C735=403,HEX2DEC(_xlfn.CONCAT(N735,M735,L735,K735))/1000,"")</f>
        <v/>
      </c>
      <c r="AD735" s="10"/>
      <c r="AE735" s="10"/>
      <c r="AF735" s="10"/>
      <c r="AG735" s="10"/>
      <c r="AH735" s="10"/>
      <c r="AI735" s="10"/>
      <c r="AJ735" s="11"/>
      <c r="AK735" s="10"/>
      <c r="AL735" s="10"/>
      <c r="AM735" s="10"/>
      <c r="AN735" s="10"/>
      <c r="AO735" s="10"/>
      <c r="AP735" s="10"/>
      <c r="AQ735" s="10"/>
      <c r="AR735" s="10"/>
    </row>
    <row r="736">
      <c r="A736" s="7">
        <f>'Filtered Data'!A735</f>
        <v>18721</v>
      </c>
      <c r="B736" s="7">
        <f>'Filtered Data'!B735</f>
        <v>0</v>
      </c>
      <c r="C736" s="7">
        <f>'Filtered Data'!C735</f>
        <v>201</v>
      </c>
      <c r="D736" s="7">
        <f>'Filtered Data'!D735</f>
        <v>0</v>
      </c>
      <c r="E736" s="7">
        <f>'Filtered Data'!E735</f>
        <v>0</v>
      </c>
      <c r="F736" s="7">
        <f>'Filtered Data'!F735</f>
        <v>6</v>
      </c>
      <c r="G736" s="7" t="str">
        <f>'Filtered Data'!G735</f>
        <v>8a</v>
      </c>
      <c r="H736" s="7" t="str">
        <f>'Filtered Data'!H735</f>
        <v>02</v>
      </c>
      <c r="I736" s="7" t="str">
        <f>'Filtered Data'!I735</f>
        <v>00</v>
      </c>
      <c r="J736" s="7" t="str">
        <f>'Filtered Data'!J735</f>
        <v>00</v>
      </c>
      <c r="K736" s="7" t="str">
        <f>'Filtered Data'!K735</f>
        <v>62</v>
      </c>
      <c r="L736" s="7" t="str">
        <f>'Filtered Data'!L735</f>
        <v>00</v>
      </c>
      <c r="M736" s="7" t="str">
        <f>'Filtered Data'!M735</f>
        <v/>
      </c>
      <c r="N736" s="7" t="str">
        <f>'Filtered Data'!N735</f>
        <v/>
      </c>
      <c r="P736" s="9" t="e">
        <f t="shared" si="12"/>
        <v>#NUM!</v>
      </c>
      <c r="Q736" s="10"/>
      <c r="R736" s="10" t="str">
        <f>IF(C736=401,(HEX2DEC(_xlfn.CONCAT(H736,G736))/1000),"")</f>
        <v/>
      </c>
      <c r="S736" s="6">
        <f>HEX2DEC(_xlfn.CONCAT(N736,M736,L736,K736))</f>
        <v>98</v>
      </c>
      <c r="T736" s="6">
        <f>IF(S736&gt;2147483647,S736-4294967296,S736)</f>
        <v>98</v>
      </c>
      <c r="U736" s="6" t="str">
        <f>IF(C736=401,T736/1000,"")</f>
        <v/>
      </c>
      <c r="V736" s="10"/>
      <c r="W736" s="10"/>
      <c r="X736" s="10" t="str">
        <f>IF(C736=402,HEX2DEC(G736),"")</f>
        <v/>
      </c>
      <c r="Y736" s="10" t="str">
        <f>IF(C736=402,HEX2DEC(_xlfn.CONCAT(N736,M736,L736,K736))/1000,"")</f>
        <v/>
      </c>
      <c r="Z736" s="11"/>
      <c r="AA736" s="10"/>
      <c r="AB736" s="10"/>
      <c r="AC736" s="10" t="str">
        <f>IF(C736=403,HEX2DEC(_xlfn.CONCAT(N736,M736,L736,K736))/1000,"")</f>
        <v/>
      </c>
      <c r="AD736" s="10"/>
      <c r="AE736" s="10"/>
      <c r="AF736" s="10"/>
      <c r="AG736" s="10"/>
      <c r="AH736" s="10"/>
      <c r="AI736" s="10"/>
      <c r="AJ736" s="11"/>
      <c r="AK736" s="10"/>
      <c r="AL736" s="10"/>
      <c r="AM736" s="10"/>
      <c r="AN736" s="10"/>
      <c r="AO736" s="10"/>
      <c r="AP736" s="10"/>
      <c r="AQ736" s="10"/>
      <c r="AR736" s="10"/>
    </row>
    <row r="737">
      <c r="A737" s="7">
        <f>'Filtered Data'!A736</f>
        <v>18722</v>
      </c>
      <c r="B737" s="7">
        <f>'Filtered Data'!B736</f>
        <v>1</v>
      </c>
      <c r="C737" s="7">
        <f>'Filtered Data'!C736</f>
        <v>300</v>
      </c>
      <c r="D737" s="7">
        <f>'Filtered Data'!D736</f>
        <v>0</v>
      </c>
      <c r="E737" s="7">
        <f>'Filtered Data'!E736</f>
        <v>0</v>
      </c>
      <c r="F737" s="7">
        <f>'Filtered Data'!F736</f>
        <v>8</v>
      </c>
      <c r="G737" s="7" t="str">
        <f>'Filtered Data'!G736</f>
        <v>03</v>
      </c>
      <c r="H737" s="7" t="str">
        <f>'Filtered Data'!H736</f>
        <v>5a</v>
      </c>
      <c r="I737" s="7" t="str">
        <f>'Filtered Data'!I736</f>
        <v>64</v>
      </c>
      <c r="J737" s="7" t="str">
        <f>'Filtered Data'!J736</f>
        <v>5a</v>
      </c>
      <c r="K737" s="7" t="str">
        <f>'Filtered Data'!K736</f>
        <v>41</v>
      </c>
      <c r="L737" s="7" t="str">
        <f>'Filtered Data'!L736</f>
        <v>00</v>
      </c>
      <c r="M737" s="7" t="str">
        <f>'Filtered Data'!M736</f>
        <v>32</v>
      </c>
      <c r="N737" s="7" t="str">
        <f>'Filtered Data'!N736</f>
        <v>21</v>
      </c>
      <c r="P737" s="9" t="e">
        <f t="shared" si="12"/>
        <v>#NUM!</v>
      </c>
      <c r="Q737" s="10"/>
      <c r="R737" s="10" t="str">
        <f>IF(C737=401,(HEX2DEC(_xlfn.CONCAT(H737,G737))/1000),"")</f>
        <v/>
      </c>
      <c r="S737" s="6">
        <f>HEX2DEC(_xlfn.CONCAT(N737,M737,L737,K737))</f>
        <v>556924993</v>
      </c>
      <c r="T737" s="6">
        <f>IF(S737&gt;2147483647,S737-4294967296,S737)</f>
        <v>556924993</v>
      </c>
      <c r="U737" s="6" t="str">
        <f>IF(C737=401,T737/1000,"")</f>
        <v/>
      </c>
      <c r="V737" s="10"/>
      <c r="W737" s="10"/>
      <c r="X737" s="10" t="str">
        <f>IF(C737=402,HEX2DEC(G737),"")</f>
        <v/>
      </c>
      <c r="Y737" s="10" t="str">
        <f>IF(C737=402,HEX2DEC(_xlfn.CONCAT(N737,M737,L737,K737))/1000,"")</f>
        <v/>
      </c>
      <c r="Z737" s="11"/>
      <c r="AA737" s="10"/>
      <c r="AB737" s="10"/>
      <c r="AC737" s="10" t="str">
        <f>IF(C737=403,HEX2DEC(_xlfn.CONCAT(N737,M737,L737,K737))/1000,"")</f>
        <v/>
      </c>
      <c r="AD737" s="10"/>
      <c r="AE737" s="10"/>
      <c r="AF737" s="10"/>
      <c r="AG737" s="10"/>
      <c r="AH737" s="10"/>
      <c r="AI737" s="10"/>
      <c r="AJ737" s="11"/>
      <c r="AK737" s="10"/>
      <c r="AL737" s="10"/>
      <c r="AM737" s="10"/>
      <c r="AN737" s="10"/>
      <c r="AO737" s="10"/>
      <c r="AP737" s="10"/>
      <c r="AQ737" s="10"/>
      <c r="AR737" s="10"/>
    </row>
    <row r="738">
      <c r="A738" s="7">
        <f>'Filtered Data'!A737</f>
        <v>18723</v>
      </c>
      <c r="B738" s="7">
        <f>'Filtered Data'!B737</f>
        <v>1</v>
      </c>
      <c r="C738" s="7">
        <f>'Filtered Data'!C737</f>
        <v>301</v>
      </c>
      <c r="D738" s="7">
        <f>'Filtered Data'!D737</f>
        <v>0</v>
      </c>
      <c r="E738" s="7">
        <f>'Filtered Data'!E737</f>
        <v>0</v>
      </c>
      <c r="F738" s="7">
        <f>'Filtered Data'!F737</f>
        <v>3</v>
      </c>
      <c r="G738" s="7" t="str">
        <f>'Filtered Data'!G737</f>
        <v>b3</v>
      </c>
      <c r="H738" s="7" t="str">
        <f>'Filtered Data'!H737</f>
        <v>01</v>
      </c>
      <c r="I738" s="7" t="str">
        <f>'Filtered Data'!I737</f>
        <v>00</v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>IF(C738=401,(HEX2DEC(_xlfn.CONCAT(H738,G738))/1000),"")</f>
        <v/>
      </c>
      <c r="S738" s="6">
        <f>HEX2DEC(_xlfn.CONCAT(N738,M738,L738,K738))</f>
        <v>0</v>
      </c>
      <c r="T738" s="6">
        <f>IF(S738&gt;2147483647,S738-4294967296,S738)</f>
        <v>0</v>
      </c>
      <c r="U738" s="6" t="str">
        <f>IF(C738=401,T738/1000,"")</f>
        <v/>
      </c>
      <c r="V738" s="10"/>
      <c r="W738" s="10"/>
      <c r="X738" s="10" t="str">
        <f>IF(C738=402,HEX2DEC(G738),"")</f>
        <v/>
      </c>
      <c r="Y738" s="10" t="str">
        <f>IF(C738=402,HEX2DEC(_xlfn.CONCAT(N738,M738,L738,K738))/1000,"")</f>
        <v/>
      </c>
      <c r="Z738" s="11"/>
      <c r="AA738" s="10"/>
      <c r="AB738" s="10"/>
      <c r="AC738" s="10" t="str">
        <f>IF(C738=403,HEX2DEC(_xlfn.CONCAT(N738,M738,L738,K738))/1000,"")</f>
        <v/>
      </c>
      <c r="AD738" s="10"/>
      <c r="AE738" s="10"/>
      <c r="AF738" s="10"/>
      <c r="AG738" s="10"/>
      <c r="AH738" s="10"/>
      <c r="AI738" s="10"/>
      <c r="AJ738" s="11"/>
      <c r="AK738" s="10"/>
      <c r="AL738" s="10"/>
      <c r="AM738" s="10"/>
      <c r="AN738" s="10"/>
      <c r="AO738" s="10"/>
      <c r="AP738" s="10"/>
      <c r="AQ738" s="10"/>
      <c r="AR738" s="10"/>
    </row>
    <row r="739">
      <c r="A739" s="7">
        <f>'Filtered Data'!A738</f>
        <v>18733</v>
      </c>
      <c r="B739" s="7">
        <f>'Filtered Data'!B738</f>
        <v>0</v>
      </c>
      <c r="C739" s="7">
        <f>'Filtered Data'!C738</f>
        <v>203</v>
      </c>
      <c r="D739" s="7">
        <f>'Filtered Data'!D738</f>
        <v>0</v>
      </c>
      <c r="E739" s="7">
        <f>'Filtered Data'!E738</f>
        <v>0</v>
      </c>
      <c r="F739" s="7">
        <f>'Filtered Data'!F738</f>
        <v>8</v>
      </c>
      <c r="G739" s="7" t="str">
        <f>'Filtered Data'!G738</f>
        <v>cb</v>
      </c>
      <c r="H739" s="7" t="str">
        <f>'Filtered Data'!H738</f>
        <v>02</v>
      </c>
      <c r="I739" s="7" t="str">
        <f>'Filtered Data'!I738</f>
        <v>00</v>
      </c>
      <c r="J739" s="7" t="str">
        <f>'Filtered Data'!J738</f>
        <v>00</v>
      </c>
      <c r="K739" s="7" t="str">
        <f>'Filtered Data'!K738</f>
        <v>00</v>
      </c>
      <c r="L739" s="7" t="str">
        <f>'Filtered Data'!L738</f>
        <v>00</v>
      </c>
      <c r="M739" s="7" t="str">
        <f>'Filtered Data'!M738</f>
        <v>00</v>
      </c>
      <c r="N739" s="7" t="str">
        <f>'Filtered Data'!N738</f>
        <v>00</v>
      </c>
      <c r="P739" s="9" t="e">
        <f t="shared" si="12"/>
        <v>#NUM!</v>
      </c>
      <c r="Q739" s="10"/>
      <c r="R739" s="10" t="str">
        <f>IF(C739=401,(HEX2DEC(_xlfn.CONCAT(H739,G739))/1000),"")</f>
        <v/>
      </c>
      <c r="S739" s="6">
        <f>HEX2DEC(_xlfn.CONCAT(N739,M739,L739,K739))</f>
        <v>0</v>
      </c>
      <c r="T739" s="6">
        <f>IF(S739&gt;2147483647,S739-4294967296,S739)</f>
        <v>0</v>
      </c>
      <c r="U739" s="6" t="str">
        <f>IF(C739=401,T739/1000,"")</f>
        <v/>
      </c>
      <c r="V739" s="10"/>
      <c r="W739" s="10"/>
      <c r="X739" s="10" t="str">
        <f>IF(C739=402,HEX2DEC(G739),"")</f>
        <v/>
      </c>
      <c r="Y739" s="10" t="str">
        <f>IF(C739=402,HEX2DEC(_xlfn.CONCAT(N739,M739,L739,K739))/1000,"")</f>
        <v/>
      </c>
      <c r="Z739" s="11"/>
      <c r="AA739" s="10"/>
      <c r="AB739" s="10"/>
      <c r="AC739" s="10" t="str">
        <f>IF(C739=403,HEX2DEC(_xlfn.CONCAT(N739,M739,L739,K739))/1000,"")</f>
        <v/>
      </c>
      <c r="AD739" s="10"/>
      <c r="AE739" s="10"/>
      <c r="AF739" s="10"/>
      <c r="AG739" s="10"/>
      <c r="AH739" s="10"/>
      <c r="AI739" s="10"/>
      <c r="AJ739" s="11"/>
      <c r="AK739" s="10"/>
      <c r="AL739" s="10"/>
      <c r="AM739" s="10"/>
      <c r="AN739" s="10"/>
      <c r="AO739" s="10"/>
      <c r="AP739" s="10"/>
      <c r="AQ739" s="10"/>
      <c r="AR739" s="10"/>
    </row>
    <row r="740">
      <c r="A740" s="7">
        <f>'Filtered Data'!A739</f>
        <v>18762</v>
      </c>
      <c r="B740" s="7">
        <f>'Filtered Data'!B739</f>
        <v>0</v>
      </c>
      <c r="C740" s="7">
        <f>'Filtered Data'!C739</f>
        <v>401</v>
      </c>
      <c r="D740" s="7">
        <f>'Filtered Data'!D739</f>
        <v>0</v>
      </c>
      <c r="E740" s="7">
        <f>'Filtered Data'!E739</f>
        <v>0</v>
      </c>
      <c r="F740" s="7">
        <f>'Filtered Data'!F739</f>
        <v>8</v>
      </c>
      <c r="G740" s="7" t="str">
        <f>'Filtered Data'!G739</f>
        <v>6b</v>
      </c>
      <c r="H740" s="7" t="str">
        <f>'Filtered Data'!H739</f>
        <v>9a</v>
      </c>
      <c r="I740" s="7" t="str">
        <f>'Filtered Data'!I739</f>
        <v>00</v>
      </c>
      <c r="J740" s="7" t="str">
        <f>'Filtered Data'!J739</f>
        <v>00</v>
      </c>
      <c r="K740" s="7" t="str">
        <f>'Filtered Data'!K739</f>
        <v>4d</v>
      </c>
      <c r="L740" s="7" t="str">
        <f>'Filtered Data'!L739</f>
        <v>00</v>
      </c>
      <c r="M740" s="7" t="str">
        <f>'Filtered Data'!M739</f>
        <v>00</v>
      </c>
      <c r="N740" s="7" t="str">
        <f>'Filtered Data'!N739</f>
        <v>00</v>
      </c>
      <c r="P740" s="9" t="e">
        <f t="shared" ref="P740:P803" si="13">HEX2DEC(_xlfn.CONCAT(G740:N740))</f>
        <v>#NUM!</v>
      </c>
      <c r="Q740" s="10"/>
      <c r="R740" s="10">
        <f>IF(C740=401,(HEX2DEC(_xlfn.CONCAT(H740,G740))/1000),"")</f>
        <v>39.530999999999999</v>
      </c>
      <c r="S740" s="6">
        <f>HEX2DEC(_xlfn.CONCAT(N740,M740,L740,K740))</f>
        <v>77</v>
      </c>
      <c r="T740" s="6">
        <f>IF(S740&gt;2147483647,S740-4294967296,S740)</f>
        <v>77</v>
      </c>
      <c r="U740" s="6">
        <f>IF(C740=401,T740/1000,"")</f>
        <v>7.6999999999999999e-002</v>
      </c>
      <c r="V740" s="10"/>
      <c r="W740" s="10"/>
      <c r="X740" s="10" t="str">
        <f>IF(C740=402,HEX2DEC(G740),"")</f>
        <v/>
      </c>
      <c r="Y740" s="10" t="str">
        <f>IF(C740=402,HEX2DEC(_xlfn.CONCAT(N740,M740,L740,K740))/1000,"")</f>
        <v/>
      </c>
      <c r="Z740" s="11"/>
      <c r="AA740" s="10"/>
      <c r="AB740" s="10"/>
      <c r="AC740" s="10" t="str">
        <f>IF(C740=403,HEX2DEC(_xlfn.CONCAT(N740,M740,L740,K740))/1000,"")</f>
        <v/>
      </c>
      <c r="AD740" s="10"/>
      <c r="AE740" s="10"/>
      <c r="AF740" s="10"/>
      <c r="AG740" s="10"/>
      <c r="AH740" s="10"/>
      <c r="AI740" s="10"/>
      <c r="AJ740" s="11"/>
      <c r="AK740" s="10"/>
      <c r="AL740" s="10"/>
      <c r="AM740" s="10"/>
      <c r="AN740" s="10"/>
      <c r="AO740" s="10"/>
      <c r="AP740" s="10"/>
      <c r="AQ740" s="10"/>
      <c r="AR740" s="10"/>
    </row>
    <row r="741">
      <c r="A741" s="7">
        <f>'Filtered Data'!A740</f>
        <v>18773</v>
      </c>
      <c r="B741" s="7">
        <f>'Filtered Data'!B740</f>
        <v>1</v>
      </c>
      <c r="C741" s="7">
        <f>'Filtered Data'!C740</f>
        <v>300</v>
      </c>
      <c r="D741" s="7">
        <f>'Filtered Data'!D740</f>
        <v>0</v>
      </c>
      <c r="E741" s="7">
        <f>'Filtered Data'!E740</f>
        <v>0</v>
      </c>
      <c r="F741" s="7">
        <f>'Filtered Data'!F740</f>
        <v>8</v>
      </c>
      <c r="G741" s="7" t="str">
        <f>'Filtered Data'!G740</f>
        <v>03</v>
      </c>
      <c r="H741" s="7" t="str">
        <f>'Filtered Data'!H740</f>
        <v>5a</v>
      </c>
      <c r="I741" s="7" t="str">
        <f>'Filtered Data'!I740</f>
        <v>64</v>
      </c>
      <c r="J741" s="7" t="str">
        <f>'Filtered Data'!J740</f>
        <v>5a</v>
      </c>
      <c r="K741" s="7" t="str">
        <f>'Filtered Data'!K740</f>
        <v>41</v>
      </c>
      <c r="L741" s="7" t="str">
        <f>'Filtered Data'!L740</f>
        <v>00</v>
      </c>
      <c r="M741" s="7" t="str">
        <f>'Filtered Data'!M740</f>
        <v>32</v>
      </c>
      <c r="N741" s="7" t="str">
        <f>'Filtered Data'!N740</f>
        <v>22</v>
      </c>
      <c r="P741" s="9" t="e">
        <f t="shared" si="13"/>
        <v>#NUM!</v>
      </c>
      <c r="Q741" s="10"/>
      <c r="R741" s="10" t="str">
        <f>IF(C741=401,(HEX2DEC(_xlfn.CONCAT(H741,G741))/1000),"")</f>
        <v/>
      </c>
      <c r="S741" s="6">
        <f>HEX2DEC(_xlfn.CONCAT(N741,M741,L741,K741))</f>
        <v>573702209</v>
      </c>
      <c r="T741" s="6">
        <f>IF(S741&gt;2147483647,S741-4294967296,S741)</f>
        <v>573702209</v>
      </c>
      <c r="U741" s="6" t="str">
        <f>IF(C741=401,T741/1000,"")</f>
        <v/>
      </c>
      <c r="V741" s="10"/>
      <c r="W741" s="10"/>
      <c r="X741" s="10" t="str">
        <f>IF(C741=402,HEX2DEC(G741),"")</f>
        <v/>
      </c>
      <c r="Y741" s="10" t="str">
        <f>IF(C741=402,HEX2DEC(_xlfn.CONCAT(N741,M741,L741,K741))/1000,"")</f>
        <v/>
      </c>
      <c r="Z741" s="11"/>
      <c r="AA741" s="10"/>
      <c r="AB741" s="10"/>
      <c r="AC741" s="10" t="str">
        <f>IF(C741=403,HEX2DEC(_xlfn.CONCAT(N741,M741,L741,K741))/1000,"")</f>
        <v/>
      </c>
      <c r="AD741" s="10"/>
      <c r="AE741" s="10"/>
      <c r="AF741" s="10"/>
      <c r="AG741" s="10"/>
      <c r="AH741" s="10"/>
      <c r="AI741" s="10"/>
      <c r="AJ741" s="11"/>
      <c r="AK741" s="10"/>
      <c r="AL741" s="10"/>
      <c r="AM741" s="10"/>
      <c r="AN741" s="10"/>
      <c r="AO741" s="10"/>
      <c r="AP741" s="10"/>
      <c r="AQ741" s="10"/>
      <c r="AR741" s="10"/>
    </row>
    <row r="742">
      <c r="A742" s="7">
        <f>'Filtered Data'!A741</f>
        <v>18774</v>
      </c>
      <c r="B742" s="7">
        <f>'Filtered Data'!B741</f>
        <v>1</v>
      </c>
      <c r="C742" s="7">
        <f>'Filtered Data'!C741</f>
        <v>301</v>
      </c>
      <c r="D742" s="7">
        <f>'Filtered Data'!D741</f>
        <v>0</v>
      </c>
      <c r="E742" s="7">
        <f>'Filtered Data'!E741</f>
        <v>0</v>
      </c>
      <c r="F742" s="7">
        <f>'Filtered Data'!F741</f>
        <v>3</v>
      </c>
      <c r="G742" s="7" t="str">
        <f>'Filtered Data'!G741</f>
        <v>6b</v>
      </c>
      <c r="H742" s="7" t="str">
        <f>'Filtered Data'!H741</f>
        <v>02</v>
      </c>
      <c r="I742" s="7" t="str">
        <f>'Filtered Data'!I741</f>
        <v>00</v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>IF(C742=401,(HEX2DEC(_xlfn.CONCAT(H742,G742))/1000),"")</f>
        <v/>
      </c>
      <c r="S742" s="6">
        <f>HEX2DEC(_xlfn.CONCAT(N742,M742,L742,K742))</f>
        <v>0</v>
      </c>
      <c r="T742" s="6">
        <f>IF(S742&gt;2147483647,S742-4294967296,S742)</f>
        <v>0</v>
      </c>
      <c r="U742" s="6" t="str">
        <f>IF(C742=401,T742/1000,"")</f>
        <v/>
      </c>
      <c r="V742" s="10"/>
      <c r="W742" s="10"/>
      <c r="X742" s="10" t="str">
        <f>IF(C742=402,HEX2DEC(G742),"")</f>
        <v/>
      </c>
      <c r="Y742" s="10" t="str">
        <f>IF(C742=402,HEX2DEC(_xlfn.CONCAT(N742,M742,L742,K742))/1000,"")</f>
        <v/>
      </c>
      <c r="Z742" s="11"/>
      <c r="AA742" s="10"/>
      <c r="AB742" s="10"/>
      <c r="AC742" s="10" t="str">
        <f>IF(C742=403,HEX2DEC(_xlfn.CONCAT(N742,M742,L742,K742))/1000,"")</f>
        <v/>
      </c>
      <c r="AD742" s="10"/>
      <c r="AE742" s="10"/>
      <c r="AF742" s="10"/>
      <c r="AG742" s="10"/>
      <c r="AH742" s="10"/>
      <c r="AI742" s="10"/>
      <c r="AJ742" s="11"/>
      <c r="AK742" s="10"/>
      <c r="AL742" s="10"/>
      <c r="AM742" s="10"/>
      <c r="AN742" s="10"/>
      <c r="AO742" s="10"/>
      <c r="AP742" s="10"/>
      <c r="AQ742" s="10"/>
      <c r="AR742" s="10"/>
    </row>
    <row r="743">
      <c r="A743" s="7">
        <f>'Filtered Data'!A742</f>
        <v>18782</v>
      </c>
      <c r="B743" s="7">
        <f>'Filtered Data'!B742</f>
        <v>0</v>
      </c>
      <c r="C743" s="7">
        <f>'Filtered Data'!C742</f>
        <v>400</v>
      </c>
      <c r="D743" s="7">
        <f>'Filtered Data'!D742</f>
        <v>0</v>
      </c>
      <c r="E743" s="7">
        <f>'Filtered Data'!E742</f>
        <v>0</v>
      </c>
      <c r="F743" s="7">
        <f>'Filtered Data'!F742</f>
        <v>8</v>
      </c>
      <c r="G743" s="7" t="str">
        <f>'Filtered Data'!G742</f>
        <v>01</v>
      </c>
      <c r="H743" s="7" t="str">
        <f>'Filtered Data'!H742</f>
        <v>00</v>
      </c>
      <c r="I743" s="7" t="str">
        <f>'Filtered Data'!I742</f>
        <v>c</v>
      </c>
      <c r="J743" s="7" t="str">
        <f>'Filtered Data'!J742</f>
        <v>00</v>
      </c>
      <c r="K743" s="7" t="str">
        <f>'Filtered Data'!K742</f>
        <v>00</v>
      </c>
      <c r="L743" s="7" t="str">
        <f>'Filtered Data'!L742</f>
        <v>00</v>
      </c>
      <c r="M743" s="7" t="str">
        <f>'Filtered Data'!M742</f>
        <v>00</v>
      </c>
      <c r="N743" s="7" t="str">
        <f>'Filtered Data'!N742</f>
        <v>00</v>
      </c>
      <c r="P743" s="9" t="e">
        <f t="shared" si="13"/>
        <v>#NUM!</v>
      </c>
      <c r="Q743" s="10"/>
      <c r="R743" s="10" t="str">
        <f>IF(C743=401,(HEX2DEC(_xlfn.CONCAT(H743,G743))/1000),"")</f>
        <v/>
      </c>
      <c r="S743" s="6">
        <f>HEX2DEC(_xlfn.CONCAT(N743,M743,L743,K743))</f>
        <v>0</v>
      </c>
      <c r="T743" s="6">
        <f>IF(S743&gt;2147483647,S743-4294967296,S743)</f>
        <v>0</v>
      </c>
      <c r="U743" s="6" t="str">
        <f>IF(C743=401,T743/1000,"")</f>
        <v/>
      </c>
      <c r="V743" s="10"/>
      <c r="W743" s="10"/>
      <c r="X743" s="10" t="str">
        <f>IF(C743=402,HEX2DEC(G743),"")</f>
        <v/>
      </c>
      <c r="Y743" s="10" t="str">
        <f>IF(C743=402,HEX2DEC(_xlfn.CONCAT(N743,M743,L743,K743))/1000,"")</f>
        <v/>
      </c>
      <c r="Z743" s="11"/>
      <c r="AA743" s="10"/>
      <c r="AB743" s="10"/>
      <c r="AC743" s="10" t="str">
        <f>IF(C743=403,HEX2DEC(_xlfn.CONCAT(N743,M743,L743,K743))/1000,"")</f>
        <v/>
      </c>
      <c r="AD743" s="10"/>
      <c r="AE743" s="10"/>
      <c r="AF743" s="10"/>
      <c r="AG743" s="10"/>
      <c r="AH743" s="10"/>
      <c r="AI743" s="10"/>
      <c r="AJ743" s="11"/>
      <c r="AK743" s="10"/>
      <c r="AL743" s="10"/>
      <c r="AM743" s="10"/>
      <c r="AN743" s="10"/>
      <c r="AO743" s="10"/>
      <c r="AP743" s="10"/>
      <c r="AQ743" s="10"/>
      <c r="AR743" s="10"/>
    </row>
    <row r="744">
      <c r="A744" s="7">
        <f>'Filtered Data'!A743</f>
        <v>18821</v>
      </c>
      <c r="B744" s="7">
        <f>'Filtered Data'!B743</f>
        <v>0</v>
      </c>
      <c r="C744" s="7">
        <f>'Filtered Data'!C743</f>
        <v>201</v>
      </c>
      <c r="D744" s="7">
        <f>'Filtered Data'!D743</f>
        <v>0</v>
      </c>
      <c r="E744" s="7">
        <f>'Filtered Data'!E743</f>
        <v>0</v>
      </c>
      <c r="F744" s="7">
        <f>'Filtered Data'!F743</f>
        <v>6</v>
      </c>
      <c r="G744" s="7" t="str">
        <f>'Filtered Data'!G743</f>
        <v>8a</v>
      </c>
      <c r="H744" s="7" t="str">
        <f>'Filtered Data'!H743</f>
        <v>02</v>
      </c>
      <c r="I744" s="7" t="str">
        <f>'Filtered Data'!I743</f>
        <v>00</v>
      </c>
      <c r="J744" s="7" t="str">
        <f>'Filtered Data'!J743</f>
        <v>00</v>
      </c>
      <c r="K744" s="7" t="str">
        <f>'Filtered Data'!K743</f>
        <v>62</v>
      </c>
      <c r="L744" s="7" t="str">
        <f>'Filtered Data'!L743</f>
        <v>00</v>
      </c>
      <c r="M744" s="7" t="str">
        <f>'Filtered Data'!M743</f>
        <v/>
      </c>
      <c r="N744" s="7" t="str">
        <f>'Filtered Data'!N743</f>
        <v/>
      </c>
      <c r="P744" s="9" t="e">
        <f t="shared" si="13"/>
        <v>#NUM!</v>
      </c>
      <c r="Q744" s="10"/>
      <c r="R744" s="10" t="str">
        <f>IF(C744=401,(HEX2DEC(_xlfn.CONCAT(H744,G744))/1000),"")</f>
        <v/>
      </c>
      <c r="S744" s="6">
        <f>HEX2DEC(_xlfn.CONCAT(N744,M744,L744,K744))</f>
        <v>98</v>
      </c>
      <c r="T744" s="6">
        <f>IF(S744&gt;2147483647,S744-4294967296,S744)</f>
        <v>98</v>
      </c>
      <c r="U744" s="6" t="str">
        <f>IF(C744=401,T744/1000,"")</f>
        <v/>
      </c>
      <c r="V744" s="10"/>
      <c r="W744" s="10"/>
      <c r="X744" s="10" t="str">
        <f>IF(C744=402,HEX2DEC(G744),"")</f>
        <v/>
      </c>
      <c r="Y744" s="10" t="str">
        <f>IF(C744=402,HEX2DEC(_xlfn.CONCAT(N744,M744,L744,K744))/1000,"")</f>
        <v/>
      </c>
      <c r="Z744" s="11"/>
      <c r="AA744" s="10"/>
      <c r="AB744" s="10"/>
      <c r="AC744" s="10" t="str">
        <f>IF(C744=403,HEX2DEC(_xlfn.CONCAT(N744,M744,L744,K744))/1000,"")</f>
        <v/>
      </c>
      <c r="AD744" s="10"/>
      <c r="AE744" s="10"/>
      <c r="AF744" s="10"/>
      <c r="AG744" s="10"/>
      <c r="AH744" s="10"/>
      <c r="AI744" s="10"/>
      <c r="AJ744" s="11"/>
      <c r="AK744" s="10"/>
      <c r="AL744" s="10"/>
      <c r="AM744" s="10"/>
      <c r="AN744" s="10"/>
      <c r="AO744" s="10"/>
      <c r="AP744" s="10"/>
      <c r="AQ744" s="10"/>
      <c r="AR744" s="10"/>
    </row>
    <row r="745">
      <c r="A745" s="7">
        <f>'Filtered Data'!A744</f>
        <v>18822</v>
      </c>
      <c r="B745" s="7">
        <f>'Filtered Data'!B744</f>
        <v>1</v>
      </c>
      <c r="C745" s="7">
        <f>'Filtered Data'!C744</f>
        <v>300</v>
      </c>
      <c r="D745" s="7">
        <f>'Filtered Data'!D744</f>
        <v>0</v>
      </c>
      <c r="E745" s="7">
        <f>'Filtered Data'!E744</f>
        <v>0</v>
      </c>
      <c r="F745" s="7">
        <f>'Filtered Data'!F744</f>
        <v>8</v>
      </c>
      <c r="G745" s="7" t="str">
        <f>'Filtered Data'!G744</f>
        <v>03</v>
      </c>
      <c r="H745" s="7" t="str">
        <f>'Filtered Data'!H744</f>
        <v>5a</v>
      </c>
      <c r="I745" s="7" t="str">
        <f>'Filtered Data'!I744</f>
        <v>64</v>
      </c>
      <c r="J745" s="7" t="str">
        <f>'Filtered Data'!J744</f>
        <v>5a</v>
      </c>
      <c r="K745" s="7" t="str">
        <f>'Filtered Data'!K744</f>
        <v>41</v>
      </c>
      <c r="L745" s="7" t="str">
        <f>'Filtered Data'!L744</f>
        <v>00</v>
      </c>
      <c r="M745" s="7" t="str">
        <f>'Filtered Data'!M744</f>
        <v>32</v>
      </c>
      <c r="N745" s="7" t="str">
        <f>'Filtered Data'!N744</f>
        <v>23</v>
      </c>
      <c r="P745" s="9" t="e">
        <f t="shared" si="13"/>
        <v>#NUM!</v>
      </c>
      <c r="Q745" s="10"/>
      <c r="R745" s="10" t="str">
        <f>IF(C745=401,(HEX2DEC(_xlfn.CONCAT(H745,G745))/1000),"")</f>
        <v/>
      </c>
      <c r="S745" s="6">
        <f>HEX2DEC(_xlfn.CONCAT(N745,M745,L745,K745))</f>
        <v>590479425</v>
      </c>
      <c r="T745" s="6">
        <f>IF(S745&gt;2147483647,S745-4294967296,S745)</f>
        <v>590479425</v>
      </c>
      <c r="U745" s="6" t="str">
        <f>IF(C745=401,T745/1000,"")</f>
        <v/>
      </c>
      <c r="V745" s="10"/>
      <c r="W745" s="10"/>
      <c r="X745" s="10" t="str">
        <f>IF(C745=402,HEX2DEC(G745),"")</f>
        <v/>
      </c>
      <c r="Y745" s="10" t="str">
        <f>IF(C745=402,HEX2DEC(_xlfn.CONCAT(N745,M745,L745,K745))/1000,"")</f>
        <v/>
      </c>
      <c r="Z745" s="11"/>
      <c r="AA745" s="10"/>
      <c r="AB745" s="10"/>
      <c r="AC745" s="10" t="str">
        <f>IF(C745=403,HEX2DEC(_xlfn.CONCAT(N745,M745,L745,K745))/1000,"")</f>
        <v/>
      </c>
      <c r="AD745" s="10"/>
      <c r="AE745" s="10"/>
      <c r="AF745" s="10"/>
      <c r="AG745" s="10"/>
      <c r="AH745" s="10"/>
      <c r="AI745" s="10"/>
      <c r="AJ745" s="11"/>
      <c r="AK745" s="10"/>
      <c r="AL745" s="10"/>
      <c r="AM745" s="10"/>
      <c r="AN745" s="10"/>
      <c r="AO745" s="10"/>
      <c r="AP745" s="10"/>
      <c r="AQ745" s="10"/>
      <c r="AR745" s="10"/>
    </row>
    <row r="746">
      <c r="A746" s="7">
        <f>'Filtered Data'!A745</f>
        <v>18823</v>
      </c>
      <c r="B746" s="7">
        <f>'Filtered Data'!B745</f>
        <v>1</v>
      </c>
      <c r="C746" s="7">
        <f>'Filtered Data'!C745</f>
        <v>301</v>
      </c>
      <c r="D746" s="7">
        <f>'Filtered Data'!D745</f>
        <v>0</v>
      </c>
      <c r="E746" s="7">
        <f>'Filtered Data'!E745</f>
        <v>0</v>
      </c>
      <c r="F746" s="7">
        <f>'Filtered Data'!F745</f>
        <v>3</v>
      </c>
      <c r="G746" s="7" t="str">
        <f>'Filtered Data'!G745</f>
        <v>96</v>
      </c>
      <c r="H746" s="7" t="str">
        <f>'Filtered Data'!H745</f>
        <v>03</v>
      </c>
      <c r="I746" s="7" t="str">
        <f>'Filtered Data'!I745</f>
        <v>00</v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>IF(C746=401,(HEX2DEC(_xlfn.CONCAT(H746,G746))/1000),"")</f>
        <v/>
      </c>
      <c r="S746" s="6">
        <f>HEX2DEC(_xlfn.CONCAT(N746,M746,L746,K746))</f>
        <v>0</v>
      </c>
      <c r="T746" s="6">
        <f>IF(S746&gt;2147483647,S746-4294967296,S746)</f>
        <v>0</v>
      </c>
      <c r="U746" s="6" t="str">
        <f>IF(C746=401,T746/1000,"")</f>
        <v/>
      </c>
      <c r="V746" s="10"/>
      <c r="W746" s="10"/>
      <c r="X746" s="10" t="str">
        <f>IF(C746=402,HEX2DEC(G746),"")</f>
        <v/>
      </c>
      <c r="Y746" s="10" t="str">
        <f>IF(C746=402,HEX2DEC(_xlfn.CONCAT(N746,M746,L746,K746))/1000,"")</f>
        <v/>
      </c>
      <c r="Z746" s="11"/>
      <c r="AA746" s="10"/>
      <c r="AB746" s="10"/>
      <c r="AC746" s="10" t="str">
        <f>IF(C746=403,HEX2DEC(_xlfn.CONCAT(N746,M746,L746,K746))/1000,"")</f>
        <v/>
      </c>
      <c r="AD746" s="10"/>
      <c r="AE746" s="10"/>
      <c r="AF746" s="10"/>
      <c r="AG746" s="10"/>
      <c r="AH746" s="10"/>
      <c r="AI746" s="10"/>
      <c r="AJ746" s="11"/>
      <c r="AK746" s="10"/>
      <c r="AL746" s="10"/>
      <c r="AM746" s="10"/>
      <c r="AN746" s="10"/>
      <c r="AO746" s="10"/>
      <c r="AP746" s="10"/>
      <c r="AQ746" s="10"/>
      <c r="AR746" s="10"/>
    </row>
    <row r="747">
      <c r="A747" s="7">
        <f>'Filtered Data'!A746</f>
        <v>18833</v>
      </c>
      <c r="B747" s="7">
        <f>'Filtered Data'!B746</f>
        <v>0</v>
      </c>
      <c r="C747" s="7">
        <f>'Filtered Data'!C746</f>
        <v>203</v>
      </c>
      <c r="D747" s="7">
        <f>'Filtered Data'!D746</f>
        <v>0</v>
      </c>
      <c r="E747" s="7">
        <f>'Filtered Data'!E746</f>
        <v>0</v>
      </c>
      <c r="F747" s="7">
        <f>'Filtered Data'!F746</f>
        <v>8</v>
      </c>
      <c r="G747" s="7" t="str">
        <f>'Filtered Data'!G746</f>
        <v>cb</v>
      </c>
      <c r="H747" s="7" t="str">
        <f>'Filtered Data'!H746</f>
        <v>02</v>
      </c>
      <c r="I747" s="7" t="str">
        <f>'Filtered Data'!I746</f>
        <v>00</v>
      </c>
      <c r="J747" s="7" t="str">
        <f>'Filtered Data'!J746</f>
        <v>00</v>
      </c>
      <c r="K747" s="7" t="str">
        <f>'Filtered Data'!K746</f>
        <v>00</v>
      </c>
      <c r="L747" s="7" t="str">
        <f>'Filtered Data'!L746</f>
        <v>00</v>
      </c>
      <c r="M747" s="7" t="str">
        <f>'Filtered Data'!M746</f>
        <v>00</v>
      </c>
      <c r="N747" s="7" t="str">
        <f>'Filtered Data'!N746</f>
        <v>00</v>
      </c>
      <c r="P747" s="9" t="e">
        <f t="shared" si="13"/>
        <v>#NUM!</v>
      </c>
      <c r="Q747" s="10"/>
      <c r="R747" s="10" t="str">
        <f>IF(C747=401,(HEX2DEC(_xlfn.CONCAT(H747,G747))/1000),"")</f>
        <v/>
      </c>
      <c r="S747" s="6">
        <f>HEX2DEC(_xlfn.CONCAT(N747,M747,L747,K747))</f>
        <v>0</v>
      </c>
      <c r="T747" s="6">
        <f>IF(S747&gt;2147483647,S747-4294967296,S747)</f>
        <v>0</v>
      </c>
      <c r="U747" s="6" t="str">
        <f>IF(C747=401,T747/1000,"")</f>
        <v/>
      </c>
      <c r="V747" s="10"/>
      <c r="W747" s="10"/>
      <c r="X747" s="10" t="str">
        <f>IF(C747=402,HEX2DEC(G747),"")</f>
        <v/>
      </c>
      <c r="Y747" s="10" t="str">
        <f>IF(C747=402,HEX2DEC(_xlfn.CONCAT(N747,M747,L747,K747))/1000,"")</f>
        <v/>
      </c>
      <c r="Z747" s="11"/>
      <c r="AA747" s="10"/>
      <c r="AB747" s="10"/>
      <c r="AC747" s="10" t="str">
        <f>IF(C747=403,HEX2DEC(_xlfn.CONCAT(N747,M747,L747,K747))/1000,"")</f>
        <v/>
      </c>
      <c r="AD747" s="10"/>
      <c r="AE747" s="10"/>
      <c r="AF747" s="10"/>
      <c r="AG747" s="10"/>
      <c r="AH747" s="10"/>
      <c r="AI747" s="10"/>
      <c r="AJ747" s="11"/>
      <c r="AK747" s="10"/>
      <c r="AL747" s="10"/>
      <c r="AM747" s="10"/>
      <c r="AN747" s="10"/>
      <c r="AO747" s="10"/>
      <c r="AP747" s="10"/>
      <c r="AQ747" s="10"/>
      <c r="AR747" s="10"/>
    </row>
    <row r="748">
      <c r="A748" s="7">
        <f>'Filtered Data'!A747</f>
        <v>18842</v>
      </c>
      <c r="B748" s="7">
        <f>'Filtered Data'!B747</f>
        <v>0</v>
      </c>
      <c r="C748" s="7">
        <f>'Filtered Data'!C747</f>
        <v>401</v>
      </c>
      <c r="D748" s="7">
        <f>'Filtered Data'!D747</f>
        <v>0</v>
      </c>
      <c r="E748" s="7">
        <f>'Filtered Data'!E747</f>
        <v>0</v>
      </c>
      <c r="F748" s="7">
        <f>'Filtered Data'!F747</f>
        <v>8</v>
      </c>
      <c r="G748" s="7" t="str">
        <f>'Filtered Data'!G747</f>
        <v>6b</v>
      </c>
      <c r="H748" s="7" t="str">
        <f>'Filtered Data'!H747</f>
        <v>9a</v>
      </c>
      <c r="I748" s="7" t="str">
        <f>'Filtered Data'!I747</f>
        <v>00</v>
      </c>
      <c r="J748" s="7" t="str">
        <f>'Filtered Data'!J747</f>
        <v>00</v>
      </c>
      <c r="K748" s="7" t="str">
        <f>'Filtered Data'!K747</f>
        <v>4d</v>
      </c>
      <c r="L748" s="7" t="str">
        <f>'Filtered Data'!L747</f>
        <v>00</v>
      </c>
      <c r="M748" s="7" t="str">
        <f>'Filtered Data'!M747</f>
        <v>00</v>
      </c>
      <c r="N748" s="7" t="str">
        <f>'Filtered Data'!N747</f>
        <v>00</v>
      </c>
      <c r="P748" s="9" t="e">
        <f t="shared" si="13"/>
        <v>#NUM!</v>
      </c>
      <c r="Q748" s="10"/>
      <c r="R748" s="10">
        <f>IF(C748=401,(HEX2DEC(_xlfn.CONCAT(H748,G748))/1000),"")</f>
        <v>39.530999999999999</v>
      </c>
      <c r="S748" s="6">
        <f>HEX2DEC(_xlfn.CONCAT(N748,M748,L748,K748))</f>
        <v>77</v>
      </c>
      <c r="T748" s="6">
        <f>IF(S748&gt;2147483647,S748-4294967296,S748)</f>
        <v>77</v>
      </c>
      <c r="U748" s="6">
        <f>IF(C748=401,T748/1000,"")</f>
        <v>7.6999999999999999e-002</v>
      </c>
      <c r="V748" s="10"/>
      <c r="W748" s="10"/>
      <c r="X748" s="10" t="str">
        <f>IF(C748=402,HEX2DEC(G748),"")</f>
        <v/>
      </c>
      <c r="Y748" s="10" t="str">
        <f>IF(C748=402,HEX2DEC(_xlfn.CONCAT(N748,M748,L748,K748))/1000,"")</f>
        <v/>
      </c>
      <c r="Z748" s="11"/>
      <c r="AA748" s="10"/>
      <c r="AB748" s="10"/>
      <c r="AC748" s="10" t="str">
        <f>IF(C748=403,HEX2DEC(_xlfn.CONCAT(N748,M748,L748,K748))/1000,"")</f>
        <v/>
      </c>
      <c r="AD748" s="10"/>
      <c r="AE748" s="10"/>
      <c r="AF748" s="10"/>
      <c r="AG748" s="10"/>
      <c r="AH748" s="10"/>
      <c r="AI748" s="10"/>
      <c r="AJ748" s="11"/>
      <c r="AK748" s="10"/>
      <c r="AL748" s="10"/>
      <c r="AM748" s="10"/>
      <c r="AN748" s="10"/>
      <c r="AO748" s="10"/>
      <c r="AP748" s="10"/>
      <c r="AQ748" s="10"/>
      <c r="AR748" s="10"/>
    </row>
    <row r="749">
      <c r="A749" s="7">
        <f>'Filtered Data'!A748</f>
        <v>18862</v>
      </c>
      <c r="B749" s="7">
        <f>'Filtered Data'!B748</f>
        <v>0</v>
      </c>
      <c r="C749" s="7">
        <f>'Filtered Data'!C748</f>
        <v>400</v>
      </c>
      <c r="D749" s="7">
        <f>'Filtered Data'!D748</f>
        <v>0</v>
      </c>
      <c r="E749" s="7">
        <f>'Filtered Data'!E748</f>
        <v>0</v>
      </c>
      <c r="F749" s="7">
        <f>'Filtered Data'!F748</f>
        <v>8</v>
      </c>
      <c r="G749" s="7" t="str">
        <f>'Filtered Data'!G748</f>
        <v>01</v>
      </c>
      <c r="H749" s="7" t="str">
        <f>'Filtered Data'!H748</f>
        <v>00</v>
      </c>
      <c r="I749" s="7" t="str">
        <f>'Filtered Data'!I748</f>
        <v>c</v>
      </c>
      <c r="J749" s="7" t="str">
        <f>'Filtered Data'!J748</f>
        <v>00</v>
      </c>
      <c r="K749" s="7" t="str">
        <f>'Filtered Data'!K748</f>
        <v>00</v>
      </c>
      <c r="L749" s="7" t="str">
        <f>'Filtered Data'!L748</f>
        <v>00</v>
      </c>
      <c r="M749" s="7" t="str">
        <f>'Filtered Data'!M748</f>
        <v>00</v>
      </c>
      <c r="N749" s="7" t="str">
        <f>'Filtered Data'!N748</f>
        <v>00</v>
      </c>
      <c r="P749" s="9" t="e">
        <f t="shared" si="13"/>
        <v>#NUM!</v>
      </c>
      <c r="Q749" s="10"/>
      <c r="R749" s="10" t="str">
        <f>IF(C749=401,(HEX2DEC(_xlfn.CONCAT(H749,G749))/1000),"")</f>
        <v/>
      </c>
      <c r="S749" s="6">
        <f>HEX2DEC(_xlfn.CONCAT(N749,M749,L749,K749))</f>
        <v>0</v>
      </c>
      <c r="T749" s="6">
        <f>IF(S749&gt;2147483647,S749-4294967296,S749)</f>
        <v>0</v>
      </c>
      <c r="U749" s="6" t="str">
        <f>IF(C749=401,T749/1000,"")</f>
        <v/>
      </c>
      <c r="V749" s="10"/>
      <c r="W749" s="10"/>
      <c r="X749" s="10" t="str">
        <f>IF(C749=402,HEX2DEC(G749),"")</f>
        <v/>
      </c>
      <c r="Y749" s="10" t="str">
        <f>IF(C749=402,HEX2DEC(_xlfn.CONCAT(N749,M749,L749,K749))/1000,"")</f>
        <v/>
      </c>
      <c r="Z749" s="11"/>
      <c r="AA749" s="10"/>
      <c r="AB749" s="10"/>
      <c r="AC749" s="10" t="str">
        <f>IF(C749=403,HEX2DEC(_xlfn.CONCAT(N749,M749,L749,K749))/1000,"")</f>
        <v/>
      </c>
      <c r="AD749" s="10"/>
      <c r="AE749" s="10"/>
      <c r="AF749" s="10"/>
      <c r="AG749" s="10"/>
      <c r="AH749" s="10"/>
      <c r="AI749" s="10"/>
      <c r="AJ749" s="11"/>
      <c r="AK749" s="10"/>
      <c r="AL749" s="10"/>
      <c r="AM749" s="10"/>
      <c r="AN749" s="10"/>
      <c r="AO749" s="10"/>
      <c r="AP749" s="10"/>
      <c r="AQ749" s="10"/>
      <c r="AR749" s="10"/>
    </row>
    <row r="750">
      <c r="A750" s="7">
        <f>'Filtered Data'!A749</f>
        <v>18873</v>
      </c>
      <c r="B750" s="7">
        <f>'Filtered Data'!B749</f>
        <v>1</v>
      </c>
      <c r="C750" s="7">
        <f>'Filtered Data'!C749</f>
        <v>300</v>
      </c>
      <c r="D750" s="7">
        <f>'Filtered Data'!D749</f>
        <v>0</v>
      </c>
      <c r="E750" s="7">
        <f>'Filtered Data'!E749</f>
        <v>0</v>
      </c>
      <c r="F750" s="7">
        <f>'Filtered Data'!F749</f>
        <v>8</v>
      </c>
      <c r="G750" s="7" t="str">
        <f>'Filtered Data'!G749</f>
        <v>03</v>
      </c>
      <c r="H750" s="7" t="str">
        <f>'Filtered Data'!H749</f>
        <v>5a</v>
      </c>
      <c r="I750" s="7" t="str">
        <f>'Filtered Data'!I749</f>
        <v>64</v>
      </c>
      <c r="J750" s="7" t="str">
        <f>'Filtered Data'!J749</f>
        <v>5a</v>
      </c>
      <c r="K750" s="7" t="str">
        <f>'Filtered Data'!K749</f>
        <v>41</v>
      </c>
      <c r="L750" s="7" t="str">
        <f>'Filtered Data'!L749</f>
        <v>00</v>
      </c>
      <c r="M750" s="7" t="str">
        <f>'Filtered Data'!M749</f>
        <v>32</v>
      </c>
      <c r="N750" s="7" t="str">
        <f>'Filtered Data'!N749</f>
        <v>64</v>
      </c>
      <c r="P750" s="9" t="e">
        <f t="shared" si="13"/>
        <v>#NUM!</v>
      </c>
      <c r="Q750" s="10"/>
      <c r="R750" s="10" t="str">
        <f>IF(C750=401,(HEX2DEC(_xlfn.CONCAT(H750,G750))/1000),"")</f>
        <v/>
      </c>
      <c r="S750" s="6">
        <f>HEX2DEC(_xlfn.CONCAT(N750,M750,L750,K750))</f>
        <v>1680998465</v>
      </c>
      <c r="T750" s="6">
        <f>IF(S750&gt;2147483647,S750-4294967296,S750)</f>
        <v>1680998465</v>
      </c>
      <c r="U750" s="6" t="str">
        <f>IF(C750=401,T750/1000,"")</f>
        <v/>
      </c>
      <c r="V750" s="10"/>
      <c r="W750" s="10"/>
      <c r="X750" s="10" t="str">
        <f>IF(C750=402,HEX2DEC(G750),"")</f>
        <v/>
      </c>
      <c r="Y750" s="10" t="str">
        <f>IF(C750=402,HEX2DEC(_xlfn.CONCAT(N750,M750,L750,K750))/1000,"")</f>
        <v/>
      </c>
      <c r="Z750" s="11"/>
      <c r="AA750" s="10"/>
      <c r="AB750" s="10"/>
      <c r="AC750" s="10" t="str">
        <f>IF(C750=403,HEX2DEC(_xlfn.CONCAT(N750,M750,L750,K750))/1000,"")</f>
        <v/>
      </c>
      <c r="AD750" s="10"/>
      <c r="AE750" s="10"/>
      <c r="AF750" s="10"/>
      <c r="AG750" s="10"/>
      <c r="AH750" s="10"/>
      <c r="AI750" s="10"/>
      <c r="AJ750" s="11"/>
      <c r="AK750" s="10"/>
      <c r="AL750" s="10"/>
      <c r="AM750" s="10"/>
      <c r="AN750" s="10"/>
      <c r="AO750" s="10"/>
      <c r="AP750" s="10"/>
      <c r="AQ750" s="10"/>
      <c r="AR750" s="10"/>
    </row>
    <row r="751">
      <c r="A751" s="7">
        <f>'Filtered Data'!A750</f>
        <v>18874</v>
      </c>
      <c r="B751" s="7">
        <f>'Filtered Data'!B750</f>
        <v>1</v>
      </c>
      <c r="C751" s="7">
        <f>'Filtered Data'!C750</f>
        <v>301</v>
      </c>
      <c r="D751" s="7">
        <f>'Filtered Data'!D750</f>
        <v>0</v>
      </c>
      <c r="E751" s="7">
        <f>'Filtered Data'!E750</f>
        <v>0</v>
      </c>
      <c r="F751" s="7">
        <f>'Filtered Data'!F750</f>
        <v>3</v>
      </c>
      <c r="G751" s="7" t="str">
        <f>'Filtered Data'!G750</f>
        <v>03</v>
      </c>
      <c r="H751" s="7" t="str">
        <f>'Filtered Data'!H750</f>
        <v>04</v>
      </c>
      <c r="I751" s="7" t="str">
        <f>'Filtered Data'!I750</f>
        <v>00</v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>IF(C751=401,(HEX2DEC(_xlfn.CONCAT(H751,G751))/1000),"")</f>
        <v/>
      </c>
      <c r="S751" s="6">
        <f>HEX2DEC(_xlfn.CONCAT(N751,M751,L751,K751))</f>
        <v>0</v>
      </c>
      <c r="T751" s="6">
        <f>IF(S751&gt;2147483647,S751-4294967296,S751)</f>
        <v>0</v>
      </c>
      <c r="U751" s="6" t="str">
        <f>IF(C751=401,T751/1000,"")</f>
        <v/>
      </c>
      <c r="V751" s="10"/>
      <c r="W751" s="10"/>
      <c r="X751" s="10" t="str">
        <f>IF(C751=402,HEX2DEC(G751),"")</f>
        <v/>
      </c>
      <c r="Y751" s="10" t="str">
        <f>IF(C751=402,HEX2DEC(_xlfn.CONCAT(N751,M751,L751,K751))/1000,"")</f>
        <v/>
      </c>
      <c r="Z751" s="11"/>
      <c r="AA751" s="10"/>
      <c r="AB751" s="10"/>
      <c r="AC751" s="10" t="str">
        <f>IF(C751=403,HEX2DEC(_xlfn.CONCAT(N751,M751,L751,K751))/1000,"")</f>
        <v/>
      </c>
      <c r="AD751" s="10"/>
      <c r="AE751" s="10"/>
      <c r="AF751" s="10"/>
      <c r="AG751" s="10"/>
      <c r="AH751" s="10"/>
      <c r="AI751" s="10"/>
      <c r="AJ751" s="11"/>
      <c r="AK751" s="10"/>
      <c r="AL751" s="10"/>
      <c r="AM751" s="10"/>
      <c r="AN751" s="10"/>
      <c r="AO751" s="10"/>
      <c r="AP751" s="10"/>
      <c r="AQ751" s="10"/>
      <c r="AR751" s="10"/>
    </row>
    <row r="752">
      <c r="A752" s="7">
        <f>'Filtered Data'!A751</f>
        <v>18883</v>
      </c>
      <c r="B752" s="7">
        <f>'Filtered Data'!B751</f>
        <v>0</v>
      </c>
      <c r="C752" s="7">
        <f>'Filtered Data'!C751</f>
        <v>201</v>
      </c>
      <c r="D752" s="7">
        <f>'Filtered Data'!D751</f>
        <v>0</v>
      </c>
      <c r="E752" s="7">
        <f>'Filtered Data'!E751</f>
        <v>0</v>
      </c>
      <c r="F752" s="7">
        <f>'Filtered Data'!F751</f>
        <v>6</v>
      </c>
      <c r="G752" s="7" t="str">
        <f>'Filtered Data'!G751</f>
        <v>8a</v>
      </c>
      <c r="H752" s="7" t="str">
        <f>'Filtered Data'!H751</f>
        <v>02</v>
      </c>
      <c r="I752" s="7" t="str">
        <f>'Filtered Data'!I751</f>
        <v>00</v>
      </c>
      <c r="J752" s="7" t="str">
        <f>'Filtered Data'!J751</f>
        <v>00</v>
      </c>
      <c r="K752" s="7" t="str">
        <f>'Filtered Data'!K751</f>
        <v>62</v>
      </c>
      <c r="L752" s="7" t="str">
        <f>'Filtered Data'!L751</f>
        <v>00</v>
      </c>
      <c r="M752" s="7" t="str">
        <f>'Filtered Data'!M751</f>
        <v/>
      </c>
      <c r="N752" s="7" t="str">
        <f>'Filtered Data'!N751</f>
        <v/>
      </c>
      <c r="P752" s="9" t="e">
        <f t="shared" si="13"/>
        <v>#NUM!</v>
      </c>
      <c r="Q752" s="10"/>
      <c r="R752" s="10" t="str">
        <f>IF(C752=401,(HEX2DEC(_xlfn.CONCAT(H752,G752))/1000),"")</f>
        <v/>
      </c>
      <c r="S752" s="6">
        <f>HEX2DEC(_xlfn.CONCAT(N752,M752,L752,K752))</f>
        <v>98</v>
      </c>
      <c r="T752" s="6">
        <f>IF(S752&gt;2147483647,S752-4294967296,S752)</f>
        <v>98</v>
      </c>
      <c r="U752" s="6" t="str">
        <f>IF(C752=401,T752/1000,"")</f>
        <v/>
      </c>
      <c r="V752" s="10"/>
      <c r="W752" s="10"/>
      <c r="X752" s="10" t="str">
        <f>IF(C752=402,HEX2DEC(G752),"")</f>
        <v/>
      </c>
      <c r="Y752" s="10" t="str">
        <f>IF(C752=402,HEX2DEC(_xlfn.CONCAT(N752,M752,L752,K752))/1000,"")</f>
        <v/>
      </c>
      <c r="Z752" s="11"/>
      <c r="AA752" s="10"/>
      <c r="AB752" s="10"/>
      <c r="AC752" s="10" t="str">
        <f>IF(C752=403,HEX2DEC(_xlfn.CONCAT(N752,M752,L752,K752))/1000,"")</f>
        <v/>
      </c>
      <c r="AD752" s="10"/>
      <c r="AE752" s="10"/>
      <c r="AF752" s="10"/>
      <c r="AG752" s="10"/>
      <c r="AH752" s="10"/>
      <c r="AI752" s="10"/>
      <c r="AJ752" s="11"/>
      <c r="AK752" s="10"/>
      <c r="AL752" s="10"/>
      <c r="AM752" s="10"/>
      <c r="AN752" s="10"/>
      <c r="AO752" s="10"/>
      <c r="AP752" s="10"/>
      <c r="AQ752" s="10"/>
      <c r="AR752" s="10"/>
    </row>
    <row r="753">
      <c r="A753" s="7">
        <f>'Filtered Data'!A752</f>
        <v>18921</v>
      </c>
      <c r="B753" s="7">
        <f>'Filtered Data'!B752</f>
        <v>0</v>
      </c>
      <c r="C753" s="7">
        <f>'Filtered Data'!C752</f>
        <v>203</v>
      </c>
      <c r="D753" s="7">
        <f>'Filtered Data'!D752</f>
        <v>0</v>
      </c>
      <c r="E753" s="7">
        <f>'Filtered Data'!E752</f>
        <v>0</v>
      </c>
      <c r="F753" s="7">
        <f>'Filtered Data'!F752</f>
        <v>8</v>
      </c>
      <c r="G753" s="7" t="str">
        <f>'Filtered Data'!G752</f>
        <v>cb</v>
      </c>
      <c r="H753" s="7" t="str">
        <f>'Filtered Data'!H752</f>
        <v>02</v>
      </c>
      <c r="I753" s="7" t="str">
        <f>'Filtered Data'!I752</f>
        <v>00</v>
      </c>
      <c r="J753" s="7" t="str">
        <f>'Filtered Data'!J752</f>
        <v>00</v>
      </c>
      <c r="K753" s="7" t="str">
        <f>'Filtered Data'!K752</f>
        <v>00</v>
      </c>
      <c r="L753" s="7" t="str">
        <f>'Filtered Data'!L752</f>
        <v>00</v>
      </c>
      <c r="M753" s="7" t="str">
        <f>'Filtered Data'!M752</f>
        <v>00</v>
      </c>
      <c r="N753" s="7" t="str">
        <f>'Filtered Data'!N752</f>
        <v>00</v>
      </c>
      <c r="P753" s="9" t="e">
        <f t="shared" si="13"/>
        <v>#NUM!</v>
      </c>
      <c r="Q753" s="10"/>
      <c r="R753" s="10" t="str">
        <f>IF(C753=401,(HEX2DEC(_xlfn.CONCAT(H753,G753))/1000),"")</f>
        <v/>
      </c>
      <c r="S753" s="6">
        <f>HEX2DEC(_xlfn.CONCAT(N753,M753,L753,K753))</f>
        <v>0</v>
      </c>
      <c r="T753" s="6">
        <f>IF(S753&gt;2147483647,S753-4294967296,S753)</f>
        <v>0</v>
      </c>
      <c r="U753" s="6" t="str">
        <f>IF(C753=401,T753/1000,"")</f>
        <v/>
      </c>
      <c r="V753" s="10"/>
      <c r="W753" s="10"/>
      <c r="X753" s="10" t="str">
        <f>IF(C753=402,HEX2DEC(G753),"")</f>
        <v/>
      </c>
      <c r="Y753" s="10" t="str">
        <f>IF(C753=402,HEX2DEC(_xlfn.CONCAT(N753,M753,L753,K753))/1000,"")</f>
        <v/>
      </c>
      <c r="Z753" s="11"/>
      <c r="AA753" s="10"/>
      <c r="AB753" s="10"/>
      <c r="AC753" s="10" t="str">
        <f>IF(C753=403,HEX2DEC(_xlfn.CONCAT(N753,M753,L753,K753))/1000,"")</f>
        <v/>
      </c>
      <c r="AD753" s="10"/>
      <c r="AE753" s="10"/>
      <c r="AF753" s="10"/>
      <c r="AG753" s="10"/>
      <c r="AH753" s="10"/>
      <c r="AI753" s="10"/>
      <c r="AJ753" s="11"/>
      <c r="AK753" s="10"/>
      <c r="AL753" s="10"/>
      <c r="AM753" s="10"/>
      <c r="AN753" s="10"/>
      <c r="AO753" s="10"/>
      <c r="AP753" s="10"/>
      <c r="AQ753" s="10"/>
      <c r="AR753" s="10"/>
    </row>
    <row r="754">
      <c r="A754" s="7">
        <f>'Filtered Data'!A753</f>
        <v>18922</v>
      </c>
      <c r="B754" s="7">
        <f>'Filtered Data'!B753</f>
        <v>1</v>
      </c>
      <c r="C754" s="7">
        <f>'Filtered Data'!C753</f>
        <v>300</v>
      </c>
      <c r="D754" s="7">
        <f>'Filtered Data'!D753</f>
        <v>0</v>
      </c>
      <c r="E754" s="7">
        <f>'Filtered Data'!E753</f>
        <v>0</v>
      </c>
      <c r="F754" s="7">
        <f>'Filtered Data'!F753</f>
        <v>8</v>
      </c>
      <c r="G754" s="7" t="str">
        <f>'Filtered Data'!G753</f>
        <v>03</v>
      </c>
      <c r="H754" s="7" t="str">
        <f>'Filtered Data'!H753</f>
        <v>5a</v>
      </c>
      <c r="I754" s="7" t="str">
        <f>'Filtered Data'!I753</f>
        <v>64</v>
      </c>
      <c r="J754" s="7" t="str">
        <f>'Filtered Data'!J753</f>
        <v>5a</v>
      </c>
      <c r="K754" s="7" t="str">
        <f>'Filtered Data'!K753</f>
        <v>41</v>
      </c>
      <c r="L754" s="7" t="str">
        <f>'Filtered Data'!L753</f>
        <v>00</v>
      </c>
      <c r="M754" s="7" t="str">
        <f>'Filtered Data'!M753</f>
        <v>32</v>
      </c>
      <c r="N754" s="7" t="str">
        <f>'Filtered Data'!N753</f>
        <v>65</v>
      </c>
      <c r="P754" s="9" t="e">
        <f t="shared" si="13"/>
        <v>#NUM!</v>
      </c>
      <c r="Q754" s="10"/>
      <c r="R754" s="10" t="str">
        <f>IF(C754=401,(HEX2DEC(_xlfn.CONCAT(H754,G754))/1000),"")</f>
        <v/>
      </c>
      <c r="S754" s="6">
        <f>HEX2DEC(_xlfn.CONCAT(N754,M754,L754,K754))</f>
        <v>1697775681</v>
      </c>
      <c r="T754" s="6">
        <f>IF(S754&gt;2147483647,S754-4294967296,S754)</f>
        <v>1697775681</v>
      </c>
      <c r="U754" s="6" t="str">
        <f>IF(C754=401,T754/1000,"")</f>
        <v/>
      </c>
      <c r="V754" s="10"/>
      <c r="W754" s="10"/>
      <c r="X754" s="10" t="str">
        <f>IF(C754=402,HEX2DEC(G754),"")</f>
        <v/>
      </c>
      <c r="Y754" s="10" t="str">
        <f>IF(C754=402,HEX2DEC(_xlfn.CONCAT(N754,M754,L754,K754))/1000,"")</f>
        <v/>
      </c>
      <c r="Z754" s="11"/>
      <c r="AA754" s="10"/>
      <c r="AB754" s="10"/>
      <c r="AC754" s="10" t="str">
        <f>IF(C754=403,HEX2DEC(_xlfn.CONCAT(N754,M754,L754,K754))/1000,"")</f>
        <v/>
      </c>
      <c r="AD754" s="10"/>
      <c r="AE754" s="10"/>
      <c r="AF754" s="10"/>
      <c r="AG754" s="10"/>
      <c r="AH754" s="10"/>
      <c r="AI754" s="10"/>
      <c r="AJ754" s="11"/>
      <c r="AK754" s="10"/>
      <c r="AL754" s="10"/>
      <c r="AM754" s="10"/>
      <c r="AN754" s="10"/>
      <c r="AO754" s="10"/>
      <c r="AP754" s="10"/>
      <c r="AQ754" s="10"/>
      <c r="AR754" s="10"/>
    </row>
    <row r="755">
      <c r="A755" s="7">
        <f>'Filtered Data'!A754</f>
        <v>18923</v>
      </c>
      <c r="B755" s="7">
        <f>'Filtered Data'!B754</f>
        <v>1</v>
      </c>
      <c r="C755" s="7">
        <f>'Filtered Data'!C754</f>
        <v>301</v>
      </c>
      <c r="D755" s="7">
        <f>'Filtered Data'!D754</f>
        <v>0</v>
      </c>
      <c r="E755" s="7">
        <f>'Filtered Data'!E754</f>
        <v>0</v>
      </c>
      <c r="F755" s="7">
        <f>'Filtered Data'!F754</f>
        <v>3</v>
      </c>
      <c r="G755" s="7" t="str">
        <f>'Filtered Data'!G754</f>
        <v>54</v>
      </c>
      <c r="H755" s="7" t="str">
        <f>'Filtered Data'!H754</f>
        <v>05</v>
      </c>
      <c r="I755" s="7" t="str">
        <f>'Filtered Data'!I754</f>
        <v>00</v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>IF(C755=401,(HEX2DEC(_xlfn.CONCAT(H755,G755))/1000),"")</f>
        <v/>
      </c>
      <c r="S755" s="6">
        <f>HEX2DEC(_xlfn.CONCAT(N755,M755,L755,K755))</f>
        <v>0</v>
      </c>
      <c r="T755" s="6">
        <f>IF(S755&gt;2147483647,S755-4294967296,S755)</f>
        <v>0</v>
      </c>
      <c r="U755" s="6" t="str">
        <f>IF(C755=401,T755/1000,"")</f>
        <v/>
      </c>
      <c r="V755" s="10"/>
      <c r="W755" s="10"/>
      <c r="X755" s="10" t="str">
        <f>IF(C755=402,HEX2DEC(G755),"")</f>
        <v/>
      </c>
      <c r="Y755" s="10" t="str">
        <f>IF(C755=402,HEX2DEC(_xlfn.CONCAT(N755,M755,L755,K755))/1000,"")</f>
        <v/>
      </c>
      <c r="Z755" s="11"/>
      <c r="AA755" s="10"/>
      <c r="AB755" s="10"/>
      <c r="AC755" s="10" t="str">
        <f>IF(C755=403,HEX2DEC(_xlfn.CONCAT(N755,M755,L755,K755))/1000,"")</f>
        <v/>
      </c>
      <c r="AD755" s="10"/>
      <c r="AE755" s="10"/>
      <c r="AF755" s="10"/>
      <c r="AG755" s="10"/>
      <c r="AH755" s="10"/>
      <c r="AI755" s="10"/>
      <c r="AJ755" s="11"/>
      <c r="AK755" s="10"/>
      <c r="AL755" s="10"/>
      <c r="AM755" s="10"/>
      <c r="AN755" s="10"/>
      <c r="AO755" s="10"/>
      <c r="AP755" s="10"/>
      <c r="AQ755" s="10"/>
      <c r="AR755" s="10"/>
    </row>
    <row r="756">
      <c r="A756" s="7">
        <f>'Filtered Data'!A755</f>
        <v>18933</v>
      </c>
      <c r="B756" s="7">
        <f>'Filtered Data'!B755</f>
        <v>0</v>
      </c>
      <c r="C756" s="7">
        <f>'Filtered Data'!C755</f>
        <v>402</v>
      </c>
      <c r="D756" s="7">
        <f>'Filtered Data'!D755</f>
        <v>0</v>
      </c>
      <c r="E756" s="7">
        <f>'Filtered Data'!E755</f>
        <v>0</v>
      </c>
      <c r="F756" s="7">
        <f>'Filtered Data'!F755</f>
        <v>8</v>
      </c>
      <c r="G756" s="7" t="str">
        <f>'Filtered Data'!G755</f>
        <v>4c</v>
      </c>
      <c r="H756" s="7" t="str">
        <f>'Filtered Data'!H755</f>
        <v>00</v>
      </c>
      <c r="I756" s="7" t="str">
        <f>'Filtered Data'!I755</f>
        <v>00</v>
      </c>
      <c r="J756" s="7" t="str">
        <f>'Filtered Data'!J755</f>
        <v>00</v>
      </c>
      <c r="K756" s="7" t="str">
        <f>'Filtered Data'!K755</f>
        <v>2c</v>
      </c>
      <c r="L756" s="7" t="str">
        <f>'Filtered Data'!L755</f>
        <v>7b</v>
      </c>
      <c r="M756" s="7" t="str">
        <f>'Filtered Data'!M755</f>
        <v>07</v>
      </c>
      <c r="N756" s="7" t="str">
        <f>'Filtered Data'!N755</f>
        <v>00</v>
      </c>
      <c r="P756" s="9" t="e">
        <f t="shared" si="13"/>
        <v>#NUM!</v>
      </c>
      <c r="Q756" s="10"/>
      <c r="R756" s="10" t="str">
        <f>IF(C756=401,(HEX2DEC(_xlfn.CONCAT(H756,G756))/1000),"")</f>
        <v/>
      </c>
      <c r="S756" s="6">
        <f>HEX2DEC(_xlfn.CONCAT(N756,M756,L756,K756))</f>
        <v>490284</v>
      </c>
      <c r="T756" s="6">
        <f>IF(S756&gt;2147483647,S756-4294967296,S756)</f>
        <v>490284</v>
      </c>
      <c r="U756" s="6" t="str">
        <f>IF(C756=401,T756/1000,"")</f>
        <v/>
      </c>
      <c r="V756" s="10"/>
      <c r="W756" s="10"/>
      <c r="X756" s="10">
        <f>IF(C756=402,HEX2DEC(G756),"")</f>
        <v>76</v>
      </c>
      <c r="Y756" s="10">
        <f>IF(C756=402,HEX2DEC(_xlfn.CONCAT(N756,M756,L756,K756))/1000,"")</f>
        <v>490.28399999999999</v>
      </c>
      <c r="Z756" s="11"/>
      <c r="AA756" s="10"/>
      <c r="AB756" s="10"/>
      <c r="AC756" s="10" t="str">
        <f>IF(C756=403,HEX2DEC(_xlfn.CONCAT(N756,M756,L756,K756))/1000,"")</f>
        <v/>
      </c>
      <c r="AD756" s="10"/>
      <c r="AE756" s="10"/>
      <c r="AF756" s="10"/>
      <c r="AG756" s="10"/>
      <c r="AH756" s="10"/>
      <c r="AI756" s="10"/>
      <c r="AJ756" s="11"/>
      <c r="AK756" s="10"/>
      <c r="AL756" s="10"/>
      <c r="AM756" s="10"/>
      <c r="AN756" s="10"/>
      <c r="AO756" s="10"/>
      <c r="AP756" s="10"/>
      <c r="AQ756" s="10"/>
      <c r="AR756" s="10"/>
    </row>
    <row r="757">
      <c r="A757" s="7">
        <f>'Filtered Data'!A756</f>
        <v>18963</v>
      </c>
      <c r="B757" s="7">
        <f>'Filtered Data'!B756</f>
        <v>0</v>
      </c>
      <c r="C757" s="7">
        <f>'Filtered Data'!C756</f>
        <v>401</v>
      </c>
      <c r="D757" s="7">
        <f>'Filtered Data'!D756</f>
        <v>0</v>
      </c>
      <c r="E757" s="7">
        <f>'Filtered Data'!E756</f>
        <v>0</v>
      </c>
      <c r="F757" s="7">
        <f>'Filtered Data'!F756</f>
        <v>8</v>
      </c>
      <c r="G757" s="7" t="str">
        <f>'Filtered Data'!G756</f>
        <v>69</v>
      </c>
      <c r="H757" s="7" t="str">
        <f>'Filtered Data'!H756</f>
        <v>9a</v>
      </c>
      <c r="I757" s="7" t="str">
        <f>'Filtered Data'!I756</f>
        <v>00</v>
      </c>
      <c r="J757" s="7" t="str">
        <f>'Filtered Data'!J756</f>
        <v>00</v>
      </c>
      <c r="K757" s="7" t="str">
        <f>'Filtered Data'!K756</f>
        <v>4d</v>
      </c>
      <c r="L757" s="7" t="str">
        <f>'Filtered Data'!L756</f>
        <v>00</v>
      </c>
      <c r="M757" s="7" t="str">
        <f>'Filtered Data'!M756</f>
        <v>00</v>
      </c>
      <c r="N757" s="7" t="str">
        <f>'Filtered Data'!N756</f>
        <v>00</v>
      </c>
      <c r="P757" s="9" t="e">
        <f t="shared" si="13"/>
        <v>#NUM!</v>
      </c>
      <c r="Q757" s="10"/>
      <c r="R757" s="10">
        <f>IF(C757=401,(HEX2DEC(_xlfn.CONCAT(H757,G757))/1000),"")</f>
        <v>39.529000000000003</v>
      </c>
      <c r="S757" s="6">
        <f>HEX2DEC(_xlfn.CONCAT(N757,M757,L757,K757))</f>
        <v>77</v>
      </c>
      <c r="T757" s="6">
        <f>IF(S757&gt;2147483647,S757-4294967296,S757)</f>
        <v>77</v>
      </c>
      <c r="U757" s="6">
        <f>IF(C757=401,T757/1000,"")</f>
        <v>7.6999999999999999e-002</v>
      </c>
      <c r="V757" s="10"/>
      <c r="W757" s="10"/>
      <c r="X757" s="10" t="str">
        <f>IF(C757=402,HEX2DEC(G757),"")</f>
        <v/>
      </c>
      <c r="Y757" s="10" t="str">
        <f>IF(C757=402,HEX2DEC(_xlfn.CONCAT(N757,M757,L757,K757))/1000,"")</f>
        <v/>
      </c>
      <c r="Z757" s="11"/>
      <c r="AA757" s="10"/>
      <c r="AB757" s="10"/>
      <c r="AC757" s="10" t="str">
        <f>IF(C757=403,HEX2DEC(_xlfn.CONCAT(N757,M757,L757,K757))/1000,"")</f>
        <v/>
      </c>
      <c r="AD757" s="10"/>
      <c r="AE757" s="10"/>
      <c r="AF757" s="10"/>
      <c r="AG757" s="10"/>
      <c r="AH757" s="10"/>
      <c r="AI757" s="10"/>
      <c r="AJ757" s="11"/>
      <c r="AK757" s="10"/>
      <c r="AL757" s="10"/>
      <c r="AM757" s="10"/>
      <c r="AN757" s="10"/>
      <c r="AO757" s="10"/>
      <c r="AP757" s="10"/>
      <c r="AQ757" s="10"/>
      <c r="AR757" s="10"/>
    </row>
    <row r="758">
      <c r="A758" s="7">
        <f>'Filtered Data'!A757</f>
        <v>18973</v>
      </c>
      <c r="B758" s="7">
        <f>'Filtered Data'!B757</f>
        <v>1</v>
      </c>
      <c r="C758" s="7">
        <f>'Filtered Data'!C757</f>
        <v>300</v>
      </c>
      <c r="D758" s="7">
        <f>'Filtered Data'!D757</f>
        <v>0</v>
      </c>
      <c r="E758" s="7">
        <f>'Filtered Data'!E757</f>
        <v>0</v>
      </c>
      <c r="F758" s="7">
        <f>'Filtered Data'!F757</f>
        <v>8</v>
      </c>
      <c r="G758" s="7" t="str">
        <f>'Filtered Data'!G757</f>
        <v>03</v>
      </c>
      <c r="H758" s="7" t="str">
        <f>'Filtered Data'!H757</f>
        <v>5a</v>
      </c>
      <c r="I758" s="7" t="str">
        <f>'Filtered Data'!I757</f>
        <v>64</v>
      </c>
      <c r="J758" s="7" t="str">
        <f>'Filtered Data'!J757</f>
        <v>5a</v>
      </c>
      <c r="K758" s="7" t="str">
        <f>'Filtered Data'!K757</f>
        <v>41</v>
      </c>
      <c r="L758" s="7" t="str">
        <f>'Filtered Data'!L757</f>
        <v>00</v>
      </c>
      <c r="M758" s="7" t="str">
        <f>'Filtered Data'!M757</f>
        <v>32</v>
      </c>
      <c r="N758" s="7" t="str">
        <f>'Filtered Data'!N757</f>
        <v>66</v>
      </c>
      <c r="P758" s="9" t="e">
        <f t="shared" si="13"/>
        <v>#NUM!</v>
      </c>
      <c r="Q758" s="10"/>
      <c r="R758" s="10" t="str">
        <f>IF(C758=401,(HEX2DEC(_xlfn.CONCAT(H758,G758))/1000),"")</f>
        <v/>
      </c>
      <c r="S758" s="6">
        <f>HEX2DEC(_xlfn.CONCAT(N758,M758,L758,K758))</f>
        <v>1714552897</v>
      </c>
      <c r="T758" s="6">
        <f>IF(S758&gt;2147483647,S758-4294967296,S758)</f>
        <v>1714552897</v>
      </c>
      <c r="U758" s="6" t="str">
        <f>IF(C758=401,T758/1000,"")</f>
        <v/>
      </c>
      <c r="V758" s="10"/>
      <c r="W758" s="10"/>
      <c r="X758" s="10" t="str">
        <f>IF(C758=402,HEX2DEC(G758),"")</f>
        <v/>
      </c>
      <c r="Y758" s="10" t="str">
        <f>IF(C758=402,HEX2DEC(_xlfn.CONCAT(N758,M758,L758,K758))/1000,"")</f>
        <v/>
      </c>
      <c r="Z758" s="11"/>
      <c r="AA758" s="10"/>
      <c r="AB758" s="10"/>
      <c r="AC758" s="10" t="str">
        <f>IF(C758=403,HEX2DEC(_xlfn.CONCAT(N758,M758,L758,K758))/1000,"")</f>
        <v/>
      </c>
      <c r="AD758" s="10"/>
      <c r="AE758" s="10"/>
      <c r="AF758" s="10"/>
      <c r="AG758" s="10"/>
      <c r="AH758" s="10"/>
      <c r="AI758" s="10"/>
      <c r="AJ758" s="11"/>
      <c r="AK758" s="10"/>
      <c r="AL758" s="10"/>
      <c r="AM758" s="10"/>
      <c r="AN758" s="10"/>
      <c r="AO758" s="10"/>
      <c r="AP758" s="10"/>
      <c r="AQ758" s="10"/>
      <c r="AR758" s="10"/>
    </row>
    <row r="759">
      <c r="A759" s="7">
        <f>'Filtered Data'!A758</f>
        <v>18974</v>
      </c>
      <c r="B759" s="7">
        <f>'Filtered Data'!B758</f>
        <v>1</v>
      </c>
      <c r="C759" s="7">
        <f>'Filtered Data'!C758</f>
        <v>301</v>
      </c>
      <c r="D759" s="7">
        <f>'Filtered Data'!D758</f>
        <v>0</v>
      </c>
      <c r="E759" s="7">
        <f>'Filtered Data'!E758</f>
        <v>0</v>
      </c>
      <c r="F759" s="7">
        <f>'Filtered Data'!F758</f>
        <v>3</v>
      </c>
      <c r="G759" s="7" t="str">
        <f>'Filtered Data'!G758</f>
        <v>f5</v>
      </c>
      <c r="H759" s="7" t="str">
        <f>'Filtered Data'!H758</f>
        <v>06</v>
      </c>
      <c r="I759" s="7" t="str">
        <f>'Filtered Data'!I758</f>
        <v>00</v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>IF(C759=401,(HEX2DEC(_xlfn.CONCAT(H759,G759))/1000),"")</f>
        <v/>
      </c>
      <c r="S759" s="6">
        <f>HEX2DEC(_xlfn.CONCAT(N759,M759,L759,K759))</f>
        <v>0</v>
      </c>
      <c r="T759" s="6">
        <f>IF(S759&gt;2147483647,S759-4294967296,S759)</f>
        <v>0</v>
      </c>
      <c r="U759" s="6" t="str">
        <f>IF(C759=401,T759/1000,"")</f>
        <v/>
      </c>
      <c r="V759" s="10"/>
      <c r="W759" s="10"/>
      <c r="X759" s="10" t="str">
        <f>IF(C759=402,HEX2DEC(G759),"")</f>
        <v/>
      </c>
      <c r="Y759" s="10" t="str">
        <f>IF(C759=402,HEX2DEC(_xlfn.CONCAT(N759,M759,L759,K759))/1000,"")</f>
        <v/>
      </c>
      <c r="Z759" s="11"/>
      <c r="AA759" s="10"/>
      <c r="AB759" s="10"/>
      <c r="AC759" s="10" t="str">
        <f>IF(C759=403,HEX2DEC(_xlfn.CONCAT(N759,M759,L759,K759))/1000,"")</f>
        <v/>
      </c>
      <c r="AD759" s="10"/>
      <c r="AE759" s="10"/>
      <c r="AF759" s="10"/>
      <c r="AG759" s="10"/>
      <c r="AH759" s="10"/>
      <c r="AI759" s="10"/>
      <c r="AJ759" s="11"/>
      <c r="AK759" s="10"/>
      <c r="AL759" s="10"/>
      <c r="AM759" s="10"/>
      <c r="AN759" s="10"/>
      <c r="AO759" s="10"/>
      <c r="AP759" s="10"/>
      <c r="AQ759" s="10"/>
      <c r="AR759" s="10"/>
    </row>
    <row r="760">
      <c r="A760" s="7">
        <f>'Filtered Data'!A759</f>
        <v>18983</v>
      </c>
      <c r="B760" s="7">
        <f>'Filtered Data'!B759</f>
        <v>0</v>
      </c>
      <c r="C760" s="7">
        <f>'Filtered Data'!C759</f>
        <v>400</v>
      </c>
      <c r="D760" s="7">
        <f>'Filtered Data'!D759</f>
        <v>0</v>
      </c>
      <c r="E760" s="7">
        <f>'Filtered Data'!E759</f>
        <v>0</v>
      </c>
      <c r="F760" s="7">
        <f>'Filtered Data'!F759</f>
        <v>8</v>
      </c>
      <c r="G760" s="7" t="str">
        <f>'Filtered Data'!G759</f>
        <v>01</v>
      </c>
      <c r="H760" s="7" t="str">
        <f>'Filtered Data'!H759</f>
        <v>00</v>
      </c>
      <c r="I760" s="7" t="str">
        <f>'Filtered Data'!I759</f>
        <v>c</v>
      </c>
      <c r="J760" s="7" t="str">
        <f>'Filtered Data'!J759</f>
        <v>00</v>
      </c>
      <c r="K760" s="7" t="str">
        <f>'Filtered Data'!K759</f>
        <v>00</v>
      </c>
      <c r="L760" s="7" t="str">
        <f>'Filtered Data'!L759</f>
        <v>00</v>
      </c>
      <c r="M760" s="7" t="str">
        <f>'Filtered Data'!M759</f>
        <v>00</v>
      </c>
      <c r="N760" s="7" t="str">
        <f>'Filtered Data'!N759</f>
        <v>00</v>
      </c>
      <c r="P760" s="9" t="e">
        <f t="shared" si="13"/>
        <v>#NUM!</v>
      </c>
      <c r="Q760" s="10"/>
      <c r="R760" s="10" t="str">
        <f>IF(C760=401,(HEX2DEC(_xlfn.CONCAT(H760,G760))/1000),"")</f>
        <v/>
      </c>
      <c r="S760" s="6">
        <f>HEX2DEC(_xlfn.CONCAT(N760,M760,L760,K760))</f>
        <v>0</v>
      </c>
      <c r="T760" s="6">
        <f>IF(S760&gt;2147483647,S760-4294967296,S760)</f>
        <v>0</v>
      </c>
      <c r="U760" s="6" t="str">
        <f>IF(C760=401,T760/1000,"")</f>
        <v/>
      </c>
      <c r="V760" s="10"/>
      <c r="W760" s="10"/>
      <c r="X760" s="10" t="str">
        <f>IF(C760=402,HEX2DEC(G760),"")</f>
        <v/>
      </c>
      <c r="Y760" s="10" t="str">
        <f>IF(C760=402,HEX2DEC(_xlfn.CONCAT(N760,M760,L760,K760))/1000,"")</f>
        <v/>
      </c>
      <c r="Z760" s="11"/>
      <c r="AA760" s="10"/>
      <c r="AB760" s="10"/>
      <c r="AC760" s="10" t="str">
        <f>IF(C760=403,HEX2DEC(_xlfn.CONCAT(N760,M760,L760,K760))/1000,"")</f>
        <v/>
      </c>
      <c r="AD760" s="10"/>
      <c r="AE760" s="10"/>
      <c r="AF760" s="10"/>
      <c r="AG760" s="10"/>
      <c r="AH760" s="10"/>
      <c r="AI760" s="10"/>
      <c r="AJ760" s="11"/>
      <c r="AK760" s="10"/>
      <c r="AL760" s="10"/>
      <c r="AM760" s="10"/>
      <c r="AN760" s="10"/>
      <c r="AO760" s="10"/>
      <c r="AP760" s="10"/>
      <c r="AQ760" s="10"/>
      <c r="AR760" s="10"/>
    </row>
    <row r="761">
      <c r="A761" s="7">
        <f>'Filtered Data'!A760</f>
        <v>19021</v>
      </c>
      <c r="B761" s="7">
        <f>'Filtered Data'!B760</f>
        <v>0</v>
      </c>
      <c r="C761" s="7">
        <f>'Filtered Data'!C760</f>
        <v>201</v>
      </c>
      <c r="D761" s="7">
        <f>'Filtered Data'!D760</f>
        <v>0</v>
      </c>
      <c r="E761" s="7">
        <f>'Filtered Data'!E760</f>
        <v>0</v>
      </c>
      <c r="F761" s="7">
        <f>'Filtered Data'!F760</f>
        <v>6</v>
      </c>
      <c r="G761" s="7" t="str">
        <f>'Filtered Data'!G760</f>
        <v>8a</v>
      </c>
      <c r="H761" s="7" t="str">
        <f>'Filtered Data'!H760</f>
        <v>02</v>
      </c>
      <c r="I761" s="7" t="str">
        <f>'Filtered Data'!I760</f>
        <v>00</v>
      </c>
      <c r="J761" s="7" t="str">
        <f>'Filtered Data'!J760</f>
        <v>00</v>
      </c>
      <c r="K761" s="7" t="str">
        <f>'Filtered Data'!K760</f>
        <v>62</v>
      </c>
      <c r="L761" s="7" t="str">
        <f>'Filtered Data'!L760</f>
        <v>00</v>
      </c>
      <c r="M761" s="7" t="str">
        <f>'Filtered Data'!M760</f>
        <v/>
      </c>
      <c r="N761" s="7" t="str">
        <f>'Filtered Data'!N760</f>
        <v/>
      </c>
      <c r="P761" s="9" t="e">
        <f t="shared" si="13"/>
        <v>#NUM!</v>
      </c>
      <c r="Q761" s="10"/>
      <c r="R761" s="10" t="str">
        <f>IF(C761=401,(HEX2DEC(_xlfn.CONCAT(H761,G761))/1000),"")</f>
        <v/>
      </c>
      <c r="S761" s="6">
        <f>HEX2DEC(_xlfn.CONCAT(N761,M761,L761,K761))</f>
        <v>98</v>
      </c>
      <c r="T761" s="6">
        <f>IF(S761&gt;2147483647,S761-4294967296,S761)</f>
        <v>98</v>
      </c>
      <c r="U761" s="6" t="str">
        <f>IF(C761=401,T761/1000,"")</f>
        <v/>
      </c>
      <c r="V761" s="10"/>
      <c r="W761" s="10"/>
      <c r="X761" s="10" t="str">
        <f>IF(C761=402,HEX2DEC(G761),"")</f>
        <v/>
      </c>
      <c r="Y761" s="10" t="str">
        <f>IF(C761=402,HEX2DEC(_xlfn.CONCAT(N761,M761,L761,K761))/1000,"")</f>
        <v/>
      </c>
      <c r="Z761" s="11"/>
      <c r="AA761" s="10"/>
      <c r="AB761" s="10"/>
      <c r="AC761" s="10" t="str">
        <f>IF(C761=403,HEX2DEC(_xlfn.CONCAT(N761,M761,L761,K761))/1000,"")</f>
        <v/>
      </c>
      <c r="AD761" s="10"/>
      <c r="AE761" s="10"/>
      <c r="AF761" s="10"/>
      <c r="AG761" s="10"/>
      <c r="AH761" s="10"/>
      <c r="AI761" s="10"/>
      <c r="AJ761" s="11"/>
      <c r="AK761" s="10"/>
      <c r="AL761" s="10"/>
      <c r="AM761" s="10"/>
      <c r="AN761" s="10"/>
      <c r="AO761" s="10"/>
      <c r="AP761" s="10"/>
      <c r="AQ761" s="10"/>
      <c r="AR761" s="10"/>
    </row>
    <row r="762">
      <c r="A762" s="7">
        <f>'Filtered Data'!A761</f>
        <v>19022</v>
      </c>
      <c r="B762" s="7">
        <f>'Filtered Data'!B761</f>
        <v>1</v>
      </c>
      <c r="C762" s="7">
        <f>'Filtered Data'!C761</f>
        <v>300</v>
      </c>
      <c r="D762" s="7">
        <f>'Filtered Data'!D761</f>
        <v>0</v>
      </c>
      <c r="E762" s="7">
        <f>'Filtered Data'!E761</f>
        <v>0</v>
      </c>
      <c r="F762" s="7">
        <f>'Filtered Data'!F761</f>
        <v>8</v>
      </c>
      <c r="G762" s="7" t="str">
        <f>'Filtered Data'!G761</f>
        <v>03</v>
      </c>
      <c r="H762" s="7" t="str">
        <f>'Filtered Data'!H761</f>
        <v>5a</v>
      </c>
      <c r="I762" s="7" t="str">
        <f>'Filtered Data'!I761</f>
        <v>64</v>
      </c>
      <c r="J762" s="7" t="str">
        <f>'Filtered Data'!J761</f>
        <v>5a</v>
      </c>
      <c r="K762" s="7" t="str">
        <f>'Filtered Data'!K761</f>
        <v>41</v>
      </c>
      <c r="L762" s="7" t="str">
        <f>'Filtered Data'!L761</f>
        <v>00</v>
      </c>
      <c r="M762" s="7" t="str">
        <f>'Filtered Data'!M761</f>
        <v>32</v>
      </c>
      <c r="N762" s="7" t="str">
        <f>'Filtered Data'!N761</f>
        <v>67</v>
      </c>
      <c r="P762" s="9" t="e">
        <f t="shared" si="13"/>
        <v>#NUM!</v>
      </c>
      <c r="Q762" s="10"/>
      <c r="R762" s="10" t="str">
        <f>IF(C762=401,(HEX2DEC(_xlfn.CONCAT(H762,G762))/1000),"")</f>
        <v/>
      </c>
      <c r="S762" s="6">
        <f>HEX2DEC(_xlfn.CONCAT(N762,M762,L762,K762))</f>
        <v>1731330113</v>
      </c>
      <c r="T762" s="6">
        <f>IF(S762&gt;2147483647,S762-4294967296,S762)</f>
        <v>1731330113</v>
      </c>
      <c r="U762" s="6" t="str">
        <f>IF(C762=401,T762/1000,"")</f>
        <v/>
      </c>
      <c r="V762" s="10"/>
      <c r="W762" s="10"/>
      <c r="X762" s="10" t="str">
        <f>IF(C762=402,HEX2DEC(G762),"")</f>
        <v/>
      </c>
      <c r="Y762" s="10" t="str">
        <f>IF(C762=402,HEX2DEC(_xlfn.CONCAT(N762,M762,L762,K762))/1000,"")</f>
        <v/>
      </c>
      <c r="Z762" s="11"/>
      <c r="AA762" s="10"/>
      <c r="AB762" s="10"/>
      <c r="AC762" s="10" t="str">
        <f>IF(C762=403,HEX2DEC(_xlfn.CONCAT(N762,M762,L762,K762))/1000,"")</f>
        <v/>
      </c>
      <c r="AD762" s="10"/>
      <c r="AE762" s="10"/>
      <c r="AF762" s="10"/>
      <c r="AG762" s="10"/>
      <c r="AH762" s="10"/>
      <c r="AI762" s="10"/>
      <c r="AJ762" s="11"/>
      <c r="AK762" s="10"/>
      <c r="AL762" s="10"/>
      <c r="AM762" s="10"/>
      <c r="AN762" s="10"/>
      <c r="AO762" s="10"/>
      <c r="AP762" s="10"/>
      <c r="AQ762" s="10"/>
      <c r="AR762" s="10"/>
    </row>
    <row r="763">
      <c r="A763" s="7">
        <f>'Filtered Data'!A762</f>
        <v>19023</v>
      </c>
      <c r="B763" s="7">
        <f>'Filtered Data'!B762</f>
        <v>1</v>
      </c>
      <c r="C763" s="7">
        <f>'Filtered Data'!C762</f>
        <v>301</v>
      </c>
      <c r="D763" s="7">
        <f>'Filtered Data'!D762</f>
        <v>0</v>
      </c>
      <c r="E763" s="7">
        <f>'Filtered Data'!E762</f>
        <v>0</v>
      </c>
      <c r="F763" s="7">
        <f>'Filtered Data'!F762</f>
        <v>3</v>
      </c>
      <c r="G763" s="7" t="str">
        <f>'Filtered Data'!G762</f>
        <v>b8</v>
      </c>
      <c r="H763" s="7" t="str">
        <f>'Filtered Data'!H762</f>
        <v>07</v>
      </c>
      <c r="I763" s="7" t="str">
        <f>'Filtered Data'!I762</f>
        <v>00</v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>IF(C763=401,(HEX2DEC(_xlfn.CONCAT(H763,G763))/1000),"")</f>
        <v/>
      </c>
      <c r="S763" s="6">
        <f>HEX2DEC(_xlfn.CONCAT(N763,M763,L763,K763))</f>
        <v>0</v>
      </c>
      <c r="T763" s="6">
        <f>IF(S763&gt;2147483647,S763-4294967296,S763)</f>
        <v>0</v>
      </c>
      <c r="U763" s="6" t="str">
        <f>IF(C763=401,T763/1000,"")</f>
        <v/>
      </c>
      <c r="V763" s="10"/>
      <c r="W763" s="10"/>
      <c r="X763" s="10" t="str">
        <f>IF(C763=402,HEX2DEC(G763),"")</f>
        <v/>
      </c>
      <c r="Y763" s="10" t="str">
        <f>IF(C763=402,HEX2DEC(_xlfn.CONCAT(N763,M763,L763,K763))/1000,"")</f>
        <v/>
      </c>
      <c r="Z763" s="11"/>
      <c r="AA763" s="10"/>
      <c r="AB763" s="10"/>
      <c r="AC763" s="10" t="str">
        <f>IF(C763=403,HEX2DEC(_xlfn.CONCAT(N763,M763,L763,K763))/1000,"")</f>
        <v/>
      </c>
      <c r="AD763" s="10"/>
      <c r="AE763" s="10"/>
      <c r="AF763" s="10"/>
      <c r="AG763" s="10"/>
      <c r="AH763" s="10"/>
      <c r="AI763" s="10"/>
      <c r="AJ763" s="11"/>
      <c r="AK763" s="10"/>
      <c r="AL763" s="10"/>
      <c r="AM763" s="10"/>
      <c r="AN763" s="10"/>
      <c r="AO763" s="10"/>
      <c r="AP763" s="10"/>
      <c r="AQ763" s="10"/>
      <c r="AR763" s="10"/>
    </row>
    <row r="764">
      <c r="A764" s="7">
        <f>'Filtered Data'!A763</f>
        <v>19033</v>
      </c>
      <c r="B764" s="7">
        <f>'Filtered Data'!B763</f>
        <v>0</v>
      </c>
      <c r="C764" s="7">
        <f>'Filtered Data'!C763</f>
        <v>203</v>
      </c>
      <c r="D764" s="7">
        <f>'Filtered Data'!D763</f>
        <v>0</v>
      </c>
      <c r="E764" s="7">
        <f>'Filtered Data'!E763</f>
        <v>0</v>
      </c>
      <c r="F764" s="7">
        <f>'Filtered Data'!F763</f>
        <v>8</v>
      </c>
      <c r="G764" s="7" t="str">
        <f>'Filtered Data'!G763</f>
        <v>00</v>
      </c>
      <c r="H764" s="7" t="str">
        <f>'Filtered Data'!H763</f>
        <v>00</v>
      </c>
      <c r="I764" s="7" t="str">
        <f>'Filtered Data'!I763</f>
        <v>00</v>
      </c>
      <c r="J764" s="7" t="str">
        <f>'Filtered Data'!J763</f>
        <v>00</v>
      </c>
      <c r="K764" s="7" t="str">
        <f>'Filtered Data'!K763</f>
        <v>00</v>
      </c>
      <c r="L764" s="7" t="str">
        <f>'Filtered Data'!L763</f>
        <v>00</v>
      </c>
      <c r="M764" s="7" t="str">
        <f>'Filtered Data'!M763</f>
        <v>00</v>
      </c>
      <c r="N764" s="7" t="str">
        <f>'Filtered Data'!N763</f>
        <v>00</v>
      </c>
      <c r="P764" s="9" t="e">
        <f t="shared" si="13"/>
        <v>#NUM!</v>
      </c>
      <c r="Q764" s="10"/>
      <c r="R764" s="10" t="str">
        <f>IF(C764=401,(HEX2DEC(_xlfn.CONCAT(H764,G764))/1000),"")</f>
        <v/>
      </c>
      <c r="S764" s="6">
        <f>HEX2DEC(_xlfn.CONCAT(N764,M764,L764,K764))</f>
        <v>0</v>
      </c>
      <c r="T764" s="6">
        <f>IF(S764&gt;2147483647,S764-4294967296,S764)</f>
        <v>0</v>
      </c>
      <c r="U764" s="6" t="str">
        <f>IF(C764=401,T764/1000,"")</f>
        <v/>
      </c>
      <c r="V764" s="10"/>
      <c r="W764" s="10"/>
      <c r="X764" s="10" t="str">
        <f>IF(C764=402,HEX2DEC(G764),"")</f>
        <v/>
      </c>
      <c r="Y764" s="10" t="str">
        <f>IF(C764=402,HEX2DEC(_xlfn.CONCAT(N764,M764,L764,K764))/1000,"")</f>
        <v/>
      </c>
      <c r="Z764" s="11"/>
      <c r="AA764" s="10"/>
      <c r="AB764" s="10"/>
      <c r="AC764" s="10" t="str">
        <f>IF(C764=403,HEX2DEC(_xlfn.CONCAT(N764,M764,L764,K764))/1000,"")</f>
        <v/>
      </c>
      <c r="AD764" s="10"/>
      <c r="AE764" s="10"/>
      <c r="AF764" s="10"/>
      <c r="AG764" s="10"/>
      <c r="AH764" s="10"/>
      <c r="AI764" s="10"/>
      <c r="AJ764" s="11"/>
      <c r="AK764" s="10"/>
      <c r="AL764" s="10"/>
      <c r="AM764" s="10"/>
      <c r="AN764" s="10"/>
      <c r="AO764" s="10"/>
      <c r="AP764" s="10"/>
      <c r="AQ764" s="10"/>
      <c r="AR764" s="10"/>
    </row>
    <row r="765">
      <c r="A765" s="7">
        <f>'Filtered Data'!A764</f>
        <v>19063</v>
      </c>
      <c r="B765" s="7">
        <f>'Filtered Data'!B764</f>
        <v>0</v>
      </c>
      <c r="C765" s="7">
        <f>'Filtered Data'!C764</f>
        <v>401</v>
      </c>
      <c r="D765" s="7">
        <f>'Filtered Data'!D764</f>
        <v>0</v>
      </c>
      <c r="E765" s="7">
        <f>'Filtered Data'!E764</f>
        <v>0</v>
      </c>
      <c r="F765" s="7">
        <f>'Filtered Data'!F764</f>
        <v>8</v>
      </c>
      <c r="G765" s="7" t="str">
        <f>'Filtered Data'!G764</f>
        <v>69</v>
      </c>
      <c r="H765" s="7" t="str">
        <f>'Filtered Data'!H764</f>
        <v>9a</v>
      </c>
      <c r="I765" s="7" t="str">
        <f>'Filtered Data'!I764</f>
        <v>00</v>
      </c>
      <c r="J765" s="7" t="str">
        <f>'Filtered Data'!J764</f>
        <v>00</v>
      </c>
      <c r="K765" s="7" t="str">
        <f>'Filtered Data'!K764</f>
        <v>4e</v>
      </c>
      <c r="L765" s="7" t="str">
        <f>'Filtered Data'!L764</f>
        <v>00</v>
      </c>
      <c r="M765" s="7" t="str">
        <f>'Filtered Data'!M764</f>
        <v>00</v>
      </c>
      <c r="N765" s="7" t="str">
        <f>'Filtered Data'!N764</f>
        <v>00</v>
      </c>
      <c r="P765" s="9" t="e">
        <f t="shared" si="13"/>
        <v>#NUM!</v>
      </c>
      <c r="Q765" s="10"/>
      <c r="R765" s="10">
        <f>IF(C765=401,(HEX2DEC(_xlfn.CONCAT(H765,G765))/1000),"")</f>
        <v>39.529000000000003</v>
      </c>
      <c r="S765" s="6">
        <f>HEX2DEC(_xlfn.CONCAT(N765,M765,L765,K765))</f>
        <v>78</v>
      </c>
      <c r="T765" s="6">
        <f>IF(S765&gt;2147483647,S765-4294967296,S765)</f>
        <v>78</v>
      </c>
      <c r="U765" s="6">
        <f>IF(C765=401,T765/1000,"")</f>
        <v>7.8e-002</v>
      </c>
      <c r="V765" s="10"/>
      <c r="W765" s="10"/>
      <c r="X765" s="10" t="str">
        <f>IF(C765=402,HEX2DEC(G765),"")</f>
        <v/>
      </c>
      <c r="Y765" s="10" t="str">
        <f>IF(C765=402,HEX2DEC(_xlfn.CONCAT(N765,M765,L765,K765))/1000,"")</f>
        <v/>
      </c>
      <c r="Z765" s="11"/>
      <c r="AA765" s="10"/>
      <c r="AB765" s="10"/>
      <c r="AC765" s="10" t="str">
        <f>IF(C765=403,HEX2DEC(_xlfn.CONCAT(N765,M765,L765,K765))/1000,"")</f>
        <v/>
      </c>
      <c r="AD765" s="10"/>
      <c r="AE765" s="10"/>
      <c r="AF765" s="10"/>
      <c r="AG765" s="10"/>
      <c r="AH765" s="10"/>
      <c r="AI765" s="10"/>
      <c r="AJ765" s="11"/>
      <c r="AK765" s="10"/>
      <c r="AL765" s="10"/>
      <c r="AM765" s="10"/>
      <c r="AN765" s="10"/>
      <c r="AO765" s="10"/>
      <c r="AP765" s="10"/>
      <c r="AQ765" s="10"/>
      <c r="AR765" s="10"/>
    </row>
    <row r="766">
      <c r="A766" s="7">
        <f>'Filtered Data'!A765</f>
        <v>19073</v>
      </c>
      <c r="B766" s="7">
        <f>'Filtered Data'!B765</f>
        <v>1</v>
      </c>
      <c r="C766" s="7">
        <f>'Filtered Data'!C765</f>
        <v>300</v>
      </c>
      <c r="D766" s="7">
        <f>'Filtered Data'!D765</f>
        <v>0</v>
      </c>
      <c r="E766" s="7">
        <f>'Filtered Data'!E765</f>
        <v>0</v>
      </c>
      <c r="F766" s="7">
        <f>'Filtered Data'!F765</f>
        <v>8</v>
      </c>
      <c r="G766" s="7" t="str">
        <f>'Filtered Data'!G765</f>
        <v>03</v>
      </c>
      <c r="H766" s="7" t="str">
        <f>'Filtered Data'!H765</f>
        <v>5a</v>
      </c>
      <c r="I766" s="7" t="str">
        <f>'Filtered Data'!I765</f>
        <v>64</v>
      </c>
      <c r="J766" s="7" t="str">
        <f>'Filtered Data'!J765</f>
        <v>5a</v>
      </c>
      <c r="K766" s="7" t="str">
        <f>'Filtered Data'!K765</f>
        <v>41</v>
      </c>
      <c r="L766" s="7" t="str">
        <f>'Filtered Data'!L765</f>
        <v>00</v>
      </c>
      <c r="M766" s="7" t="str">
        <f>'Filtered Data'!M765</f>
        <v>32</v>
      </c>
      <c r="N766" s="7" t="str">
        <f>'Filtered Data'!N765</f>
        <v>a8</v>
      </c>
      <c r="P766" s="9" t="e">
        <f t="shared" si="13"/>
        <v>#NUM!</v>
      </c>
      <c r="Q766" s="10"/>
      <c r="R766" s="10" t="str">
        <f>IF(C766=401,(HEX2DEC(_xlfn.CONCAT(H766,G766))/1000),"")</f>
        <v/>
      </c>
      <c r="S766" s="6">
        <f>HEX2DEC(_xlfn.CONCAT(N766,M766,L766,K766))</f>
        <v>2821849153</v>
      </c>
      <c r="T766" s="6">
        <f>IF(S766&gt;2147483647,S766-4294967296,S766)</f>
        <v>-1473118143</v>
      </c>
      <c r="U766" s="6" t="str">
        <f>IF(C766=401,T766/1000,"")</f>
        <v/>
      </c>
      <c r="V766" s="10"/>
      <c r="W766" s="10"/>
      <c r="X766" s="10" t="str">
        <f>IF(C766=402,HEX2DEC(G766),"")</f>
        <v/>
      </c>
      <c r="Y766" s="10" t="str">
        <f>IF(C766=402,HEX2DEC(_xlfn.CONCAT(N766,M766,L766,K766))/1000,"")</f>
        <v/>
      </c>
      <c r="Z766" s="11"/>
      <c r="AA766" s="10"/>
      <c r="AB766" s="10"/>
      <c r="AC766" s="10" t="str">
        <f>IF(C766=403,HEX2DEC(_xlfn.CONCAT(N766,M766,L766,K766))/1000,"")</f>
        <v/>
      </c>
      <c r="AD766" s="10"/>
      <c r="AE766" s="10"/>
      <c r="AF766" s="10"/>
      <c r="AG766" s="10"/>
      <c r="AH766" s="10"/>
      <c r="AI766" s="10"/>
      <c r="AJ766" s="11"/>
      <c r="AK766" s="10"/>
      <c r="AL766" s="10"/>
      <c r="AM766" s="10"/>
      <c r="AN766" s="10"/>
      <c r="AO766" s="10"/>
      <c r="AP766" s="10"/>
      <c r="AQ766" s="10"/>
      <c r="AR766" s="10"/>
    </row>
    <row r="767">
      <c r="A767" s="7">
        <f>'Filtered Data'!A766</f>
        <v>19074</v>
      </c>
      <c r="B767" s="7">
        <f>'Filtered Data'!B766</f>
        <v>1</v>
      </c>
      <c r="C767" s="7">
        <f>'Filtered Data'!C766</f>
        <v>301</v>
      </c>
      <c r="D767" s="7">
        <f>'Filtered Data'!D766</f>
        <v>0</v>
      </c>
      <c r="E767" s="7">
        <f>'Filtered Data'!E766</f>
        <v>0</v>
      </c>
      <c r="F767" s="7">
        <f>'Filtered Data'!F766</f>
        <v>3</v>
      </c>
      <c r="G767" s="7" t="str">
        <f>'Filtered Data'!G766</f>
        <v>80</v>
      </c>
      <c r="H767" s="7" t="str">
        <f>'Filtered Data'!H766</f>
        <v>08</v>
      </c>
      <c r="I767" s="7" t="str">
        <f>'Filtered Data'!I766</f>
        <v>00</v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>IF(C767=401,(HEX2DEC(_xlfn.CONCAT(H767,G767))/1000),"")</f>
        <v/>
      </c>
      <c r="S767" s="6">
        <f>HEX2DEC(_xlfn.CONCAT(N767,M767,L767,K767))</f>
        <v>0</v>
      </c>
      <c r="T767" s="6">
        <f>IF(S767&gt;2147483647,S767-4294967296,S767)</f>
        <v>0</v>
      </c>
      <c r="U767" s="6" t="str">
        <f>IF(C767=401,T767/1000,"")</f>
        <v/>
      </c>
      <c r="V767" s="10"/>
      <c r="W767" s="10"/>
      <c r="X767" s="10" t="str">
        <f>IF(C767=402,HEX2DEC(G767),"")</f>
        <v/>
      </c>
      <c r="Y767" s="10" t="str">
        <f>IF(C767=402,HEX2DEC(_xlfn.CONCAT(N767,M767,L767,K767))/1000,"")</f>
        <v/>
      </c>
      <c r="Z767" s="11"/>
      <c r="AA767" s="10"/>
      <c r="AB767" s="10"/>
      <c r="AC767" s="10" t="str">
        <f>IF(C767=403,HEX2DEC(_xlfn.CONCAT(N767,M767,L767,K767))/1000,"")</f>
        <v/>
      </c>
      <c r="AD767" s="10"/>
      <c r="AE767" s="10"/>
      <c r="AF767" s="10"/>
      <c r="AG767" s="10"/>
      <c r="AH767" s="10"/>
      <c r="AI767" s="10"/>
      <c r="AJ767" s="11"/>
      <c r="AK767" s="10"/>
      <c r="AL767" s="10"/>
      <c r="AM767" s="10"/>
      <c r="AN767" s="10"/>
      <c r="AO767" s="10"/>
      <c r="AP767" s="10"/>
      <c r="AQ767" s="10"/>
      <c r="AR767" s="10"/>
    </row>
    <row r="768">
      <c r="A768" s="7">
        <f>'Filtered Data'!A767</f>
        <v>19083</v>
      </c>
      <c r="B768" s="7">
        <f>'Filtered Data'!B767</f>
        <v>0</v>
      </c>
      <c r="C768" s="7">
        <f>'Filtered Data'!C767</f>
        <v>400</v>
      </c>
      <c r="D768" s="7">
        <f>'Filtered Data'!D767</f>
        <v>0</v>
      </c>
      <c r="E768" s="7">
        <f>'Filtered Data'!E767</f>
        <v>0</v>
      </c>
      <c r="F768" s="7">
        <f>'Filtered Data'!F767</f>
        <v>8</v>
      </c>
      <c r="G768" s="7" t="str">
        <f>'Filtered Data'!G767</f>
        <v>01</v>
      </c>
      <c r="H768" s="7" t="str">
        <f>'Filtered Data'!H767</f>
        <v>00</v>
      </c>
      <c r="I768" s="7" t="str">
        <f>'Filtered Data'!I767</f>
        <v>c</v>
      </c>
      <c r="J768" s="7" t="str">
        <f>'Filtered Data'!J767</f>
        <v>00</v>
      </c>
      <c r="K768" s="7" t="str">
        <f>'Filtered Data'!K767</f>
        <v>00</v>
      </c>
      <c r="L768" s="7" t="str">
        <f>'Filtered Data'!L767</f>
        <v>00</v>
      </c>
      <c r="M768" s="7" t="str">
        <f>'Filtered Data'!M767</f>
        <v>00</v>
      </c>
      <c r="N768" s="7" t="str">
        <f>'Filtered Data'!N767</f>
        <v>00</v>
      </c>
      <c r="P768" s="9" t="e">
        <f t="shared" si="13"/>
        <v>#NUM!</v>
      </c>
      <c r="Q768" s="10"/>
      <c r="R768" s="10" t="str">
        <f>IF(C768=401,(HEX2DEC(_xlfn.CONCAT(H768,G768))/1000),"")</f>
        <v/>
      </c>
      <c r="S768" s="6">
        <f>HEX2DEC(_xlfn.CONCAT(N768,M768,L768,K768))</f>
        <v>0</v>
      </c>
      <c r="T768" s="6">
        <f>IF(S768&gt;2147483647,S768-4294967296,S768)</f>
        <v>0</v>
      </c>
      <c r="U768" s="6" t="str">
        <f>IF(C768=401,T768/1000,"")</f>
        <v/>
      </c>
      <c r="V768" s="10"/>
      <c r="W768" s="10"/>
      <c r="X768" s="10" t="str">
        <f>IF(C768=402,HEX2DEC(G768),"")</f>
        <v/>
      </c>
      <c r="Y768" s="10" t="str">
        <f>IF(C768=402,HEX2DEC(_xlfn.CONCAT(N768,M768,L768,K768))/1000,"")</f>
        <v/>
      </c>
      <c r="Z768" s="11"/>
      <c r="AA768" s="10"/>
      <c r="AB768" s="10"/>
      <c r="AC768" s="10" t="str">
        <f>IF(C768=403,HEX2DEC(_xlfn.CONCAT(N768,M768,L768,K768))/1000,"")</f>
        <v/>
      </c>
      <c r="AD768" s="10"/>
      <c r="AE768" s="10"/>
      <c r="AF768" s="10"/>
      <c r="AG768" s="10"/>
      <c r="AH768" s="10"/>
      <c r="AI768" s="10"/>
      <c r="AJ768" s="11"/>
      <c r="AK768" s="10"/>
      <c r="AL768" s="10"/>
      <c r="AM768" s="10"/>
      <c r="AN768" s="10"/>
      <c r="AO768" s="10"/>
      <c r="AP768" s="10"/>
      <c r="AQ768" s="10"/>
      <c r="AR768" s="10"/>
    </row>
    <row r="769">
      <c r="A769" s="7">
        <f>'Filtered Data'!A768</f>
        <v>19121</v>
      </c>
      <c r="B769" s="7">
        <f>'Filtered Data'!B768</f>
        <v>0</v>
      </c>
      <c r="C769" s="7">
        <f>'Filtered Data'!C768</f>
        <v>201</v>
      </c>
      <c r="D769" s="7">
        <f>'Filtered Data'!D768</f>
        <v>0</v>
      </c>
      <c r="E769" s="7">
        <f>'Filtered Data'!E768</f>
        <v>0</v>
      </c>
      <c r="F769" s="7">
        <f>'Filtered Data'!F768</f>
        <v>6</v>
      </c>
      <c r="G769" s="7" t="str">
        <f>'Filtered Data'!G768</f>
        <v>8a</v>
      </c>
      <c r="H769" s="7" t="str">
        <f>'Filtered Data'!H768</f>
        <v>02</v>
      </c>
      <c r="I769" s="7" t="str">
        <f>'Filtered Data'!I768</f>
        <v>00</v>
      </c>
      <c r="J769" s="7" t="str">
        <f>'Filtered Data'!J768</f>
        <v>00</v>
      </c>
      <c r="K769" s="7" t="str">
        <f>'Filtered Data'!K768</f>
        <v>62</v>
      </c>
      <c r="L769" s="7" t="str">
        <f>'Filtered Data'!L768</f>
        <v>00</v>
      </c>
      <c r="M769" s="7" t="str">
        <f>'Filtered Data'!M768</f>
        <v/>
      </c>
      <c r="N769" s="7" t="str">
        <f>'Filtered Data'!N768</f>
        <v/>
      </c>
      <c r="P769" s="9" t="e">
        <f t="shared" si="13"/>
        <v>#NUM!</v>
      </c>
      <c r="Q769" s="10"/>
      <c r="R769" s="10" t="str">
        <f>IF(C769=401,(HEX2DEC(_xlfn.CONCAT(H769,G769))/1000),"")</f>
        <v/>
      </c>
      <c r="S769" s="6">
        <f>HEX2DEC(_xlfn.CONCAT(N769,M769,L769,K769))</f>
        <v>98</v>
      </c>
      <c r="T769" s="6">
        <f>IF(S769&gt;2147483647,S769-4294967296,S769)</f>
        <v>98</v>
      </c>
      <c r="U769" s="6" t="str">
        <f>IF(C769=401,T769/1000,"")</f>
        <v/>
      </c>
      <c r="V769" s="10"/>
      <c r="W769" s="10"/>
      <c r="X769" s="10" t="str">
        <f>IF(C769=402,HEX2DEC(G769),"")</f>
        <v/>
      </c>
      <c r="Y769" s="10" t="str">
        <f>IF(C769=402,HEX2DEC(_xlfn.CONCAT(N769,M769,L769,K769))/1000,"")</f>
        <v/>
      </c>
      <c r="Z769" s="11"/>
      <c r="AA769" s="10"/>
      <c r="AB769" s="10"/>
      <c r="AC769" s="10" t="str">
        <f>IF(C769=403,HEX2DEC(_xlfn.CONCAT(N769,M769,L769,K769))/1000,"")</f>
        <v/>
      </c>
      <c r="AD769" s="10"/>
      <c r="AE769" s="10"/>
      <c r="AF769" s="10"/>
      <c r="AG769" s="10"/>
      <c r="AH769" s="10"/>
      <c r="AI769" s="10"/>
      <c r="AJ769" s="11"/>
      <c r="AK769" s="10"/>
      <c r="AL769" s="10"/>
      <c r="AM769" s="10"/>
      <c r="AN769" s="10"/>
      <c r="AO769" s="10"/>
      <c r="AP769" s="10"/>
      <c r="AQ769" s="10"/>
      <c r="AR769" s="10"/>
    </row>
    <row r="770">
      <c r="A770" s="7">
        <f>'Filtered Data'!A769</f>
        <v>19122</v>
      </c>
      <c r="B770" s="7">
        <f>'Filtered Data'!B769</f>
        <v>1</v>
      </c>
      <c r="C770" s="7">
        <f>'Filtered Data'!C769</f>
        <v>300</v>
      </c>
      <c r="D770" s="7">
        <f>'Filtered Data'!D769</f>
        <v>0</v>
      </c>
      <c r="E770" s="7">
        <f>'Filtered Data'!E769</f>
        <v>0</v>
      </c>
      <c r="F770" s="7">
        <f>'Filtered Data'!F769</f>
        <v>8</v>
      </c>
      <c r="G770" s="7" t="str">
        <f>'Filtered Data'!G769</f>
        <v>03</v>
      </c>
      <c r="H770" s="7" t="str">
        <f>'Filtered Data'!H769</f>
        <v>5a</v>
      </c>
      <c r="I770" s="7" t="str">
        <f>'Filtered Data'!I769</f>
        <v>64</v>
      </c>
      <c r="J770" s="7" t="str">
        <f>'Filtered Data'!J769</f>
        <v>5a</v>
      </c>
      <c r="K770" s="7" t="str">
        <f>'Filtered Data'!K769</f>
        <v>41</v>
      </c>
      <c r="L770" s="7" t="str">
        <f>'Filtered Data'!L769</f>
        <v>00</v>
      </c>
      <c r="M770" s="7" t="str">
        <f>'Filtered Data'!M769</f>
        <v>32</v>
      </c>
      <c r="N770" s="7" t="str">
        <f>'Filtered Data'!N769</f>
        <v>a9</v>
      </c>
      <c r="P770" s="9" t="e">
        <f t="shared" si="13"/>
        <v>#NUM!</v>
      </c>
      <c r="Q770" s="10"/>
      <c r="R770" s="10" t="str">
        <f>IF(C770=401,(HEX2DEC(_xlfn.CONCAT(H770,G770))/1000),"")</f>
        <v/>
      </c>
      <c r="S770" s="6">
        <f>HEX2DEC(_xlfn.CONCAT(N770,M770,L770,K770))</f>
        <v>2838626369</v>
      </c>
      <c r="T770" s="6">
        <f>IF(S770&gt;2147483647,S770-4294967296,S770)</f>
        <v>-1456340927</v>
      </c>
      <c r="U770" s="6" t="str">
        <f>IF(C770=401,T770/1000,"")</f>
        <v/>
      </c>
      <c r="V770" s="10"/>
      <c r="W770" s="10"/>
      <c r="X770" s="10" t="str">
        <f>IF(C770=402,HEX2DEC(G770),"")</f>
        <v/>
      </c>
      <c r="Y770" s="10" t="str">
        <f>IF(C770=402,HEX2DEC(_xlfn.CONCAT(N770,M770,L770,K770))/1000,"")</f>
        <v/>
      </c>
      <c r="Z770" s="11"/>
      <c r="AA770" s="10"/>
      <c r="AB770" s="10"/>
      <c r="AC770" s="10" t="str">
        <f>IF(C770=403,HEX2DEC(_xlfn.CONCAT(N770,M770,L770,K770))/1000,"")</f>
        <v/>
      </c>
      <c r="AD770" s="10"/>
      <c r="AE770" s="10"/>
      <c r="AF770" s="10"/>
      <c r="AG770" s="10"/>
      <c r="AH770" s="10"/>
      <c r="AI770" s="10"/>
      <c r="AJ770" s="11"/>
      <c r="AK770" s="10"/>
      <c r="AL770" s="10"/>
      <c r="AM770" s="10"/>
      <c r="AN770" s="10"/>
      <c r="AO770" s="10"/>
      <c r="AP770" s="10"/>
      <c r="AQ770" s="10"/>
      <c r="AR770" s="10"/>
    </row>
    <row r="771">
      <c r="A771" s="7">
        <f>'Filtered Data'!A770</f>
        <v>19123</v>
      </c>
      <c r="B771" s="7">
        <f>'Filtered Data'!B770</f>
        <v>1</v>
      </c>
      <c r="C771" s="7">
        <f>'Filtered Data'!C770</f>
        <v>301</v>
      </c>
      <c r="D771" s="7">
        <f>'Filtered Data'!D770</f>
        <v>0</v>
      </c>
      <c r="E771" s="7">
        <f>'Filtered Data'!E770</f>
        <v>0</v>
      </c>
      <c r="F771" s="7">
        <f>'Filtered Data'!F770</f>
        <v>3</v>
      </c>
      <c r="G771" s="7" t="str">
        <f>'Filtered Data'!G770</f>
        <v>88</v>
      </c>
      <c r="H771" s="7" t="str">
        <f>'Filtered Data'!H770</f>
        <v>09</v>
      </c>
      <c r="I771" s="7" t="str">
        <f>'Filtered Data'!I770</f>
        <v>00</v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>IF(C771=401,(HEX2DEC(_xlfn.CONCAT(H771,G771))/1000),"")</f>
        <v/>
      </c>
      <c r="S771" s="6">
        <f>HEX2DEC(_xlfn.CONCAT(N771,M771,L771,K771))</f>
        <v>0</v>
      </c>
      <c r="T771" s="6">
        <f>IF(S771&gt;2147483647,S771-4294967296,S771)</f>
        <v>0</v>
      </c>
      <c r="U771" s="6" t="str">
        <f>IF(C771=401,T771/1000,"")</f>
        <v/>
      </c>
      <c r="V771" s="10"/>
      <c r="W771" s="10"/>
      <c r="X771" s="10" t="str">
        <f>IF(C771=402,HEX2DEC(G771),"")</f>
        <v/>
      </c>
      <c r="Y771" s="10" t="str">
        <f>IF(C771=402,HEX2DEC(_xlfn.CONCAT(N771,M771,L771,K771))/1000,"")</f>
        <v/>
      </c>
      <c r="Z771" s="11"/>
      <c r="AA771" s="10"/>
      <c r="AB771" s="10"/>
      <c r="AC771" s="10" t="str">
        <f>IF(C771=403,HEX2DEC(_xlfn.CONCAT(N771,M771,L771,K771))/1000,"")</f>
        <v/>
      </c>
      <c r="AD771" s="10"/>
      <c r="AE771" s="10"/>
      <c r="AF771" s="10"/>
      <c r="AG771" s="10"/>
      <c r="AH771" s="10"/>
      <c r="AI771" s="10"/>
      <c r="AJ771" s="11"/>
      <c r="AK771" s="10"/>
      <c r="AL771" s="10"/>
      <c r="AM771" s="10"/>
      <c r="AN771" s="10"/>
      <c r="AO771" s="10"/>
      <c r="AP771" s="10"/>
      <c r="AQ771" s="10"/>
      <c r="AR771" s="10"/>
    </row>
    <row r="772">
      <c r="A772" s="7">
        <f>'Filtered Data'!A771</f>
        <v>19133</v>
      </c>
      <c r="B772" s="7">
        <f>'Filtered Data'!B771</f>
        <v>0</v>
      </c>
      <c r="C772" s="7">
        <f>'Filtered Data'!C771</f>
        <v>203</v>
      </c>
      <c r="D772" s="7">
        <f>'Filtered Data'!D771</f>
        <v>0</v>
      </c>
      <c r="E772" s="7">
        <f>'Filtered Data'!E771</f>
        <v>0</v>
      </c>
      <c r="F772" s="7">
        <f>'Filtered Data'!F771</f>
        <v>8</v>
      </c>
      <c r="G772" s="7" t="str">
        <f>'Filtered Data'!G771</f>
        <v>00</v>
      </c>
      <c r="H772" s="7" t="str">
        <f>'Filtered Data'!H771</f>
        <v>00</v>
      </c>
      <c r="I772" s="7" t="str">
        <f>'Filtered Data'!I771</f>
        <v>00</v>
      </c>
      <c r="J772" s="7" t="str">
        <f>'Filtered Data'!J771</f>
        <v>00</v>
      </c>
      <c r="K772" s="7" t="str">
        <f>'Filtered Data'!K771</f>
        <v>00</v>
      </c>
      <c r="L772" s="7" t="str">
        <f>'Filtered Data'!L771</f>
        <v>00</v>
      </c>
      <c r="M772" s="7" t="str">
        <f>'Filtered Data'!M771</f>
        <v>00</v>
      </c>
      <c r="N772" s="7" t="str">
        <f>'Filtered Data'!N771</f>
        <v>00</v>
      </c>
      <c r="P772" s="9" t="e">
        <f t="shared" si="13"/>
        <v>#NUM!</v>
      </c>
      <c r="Q772" s="10"/>
      <c r="R772" s="10" t="str">
        <f>IF(C772=401,(HEX2DEC(_xlfn.CONCAT(H772,G772))/1000),"")</f>
        <v/>
      </c>
      <c r="S772" s="6">
        <f>HEX2DEC(_xlfn.CONCAT(N772,M772,L772,K772))</f>
        <v>0</v>
      </c>
      <c r="T772" s="6">
        <f>IF(S772&gt;2147483647,S772-4294967296,S772)</f>
        <v>0</v>
      </c>
      <c r="U772" s="6" t="str">
        <f>IF(C772=401,T772/1000,"")</f>
        <v/>
      </c>
      <c r="V772" s="10"/>
      <c r="W772" s="10"/>
      <c r="X772" s="10" t="str">
        <f>IF(C772=402,HEX2DEC(G772),"")</f>
        <v/>
      </c>
      <c r="Y772" s="10" t="str">
        <f>IF(C772=402,HEX2DEC(_xlfn.CONCAT(N772,M772,L772,K772))/1000,"")</f>
        <v/>
      </c>
      <c r="Z772" s="11"/>
      <c r="AA772" s="10"/>
      <c r="AB772" s="10"/>
      <c r="AC772" s="10" t="str">
        <f>IF(C772=403,HEX2DEC(_xlfn.CONCAT(N772,M772,L772,K772))/1000,"")</f>
        <v/>
      </c>
      <c r="AD772" s="10"/>
      <c r="AE772" s="10"/>
      <c r="AF772" s="10"/>
      <c r="AG772" s="10"/>
      <c r="AH772" s="10"/>
      <c r="AI772" s="10"/>
      <c r="AJ772" s="11"/>
      <c r="AK772" s="10"/>
      <c r="AL772" s="10"/>
      <c r="AM772" s="10"/>
      <c r="AN772" s="10"/>
      <c r="AO772" s="10"/>
      <c r="AP772" s="10"/>
      <c r="AQ772" s="10"/>
      <c r="AR772" s="10"/>
    </row>
    <row r="773">
      <c r="A773" s="7">
        <f>'Filtered Data'!A772</f>
        <v>19163</v>
      </c>
      <c r="B773" s="7">
        <f>'Filtered Data'!B772</f>
        <v>0</v>
      </c>
      <c r="C773" s="7">
        <f>'Filtered Data'!C772</f>
        <v>401</v>
      </c>
      <c r="D773" s="7">
        <f>'Filtered Data'!D772</f>
        <v>0</v>
      </c>
      <c r="E773" s="7">
        <f>'Filtered Data'!E772</f>
        <v>0</v>
      </c>
      <c r="F773" s="7">
        <f>'Filtered Data'!F772</f>
        <v>8</v>
      </c>
      <c r="G773" s="7" t="str">
        <f>'Filtered Data'!G772</f>
        <v>69</v>
      </c>
      <c r="H773" s="7" t="str">
        <f>'Filtered Data'!H772</f>
        <v>9a</v>
      </c>
      <c r="I773" s="7" t="str">
        <f>'Filtered Data'!I772</f>
        <v>00</v>
      </c>
      <c r="J773" s="7" t="str">
        <f>'Filtered Data'!J772</f>
        <v>00</v>
      </c>
      <c r="K773" s="7" t="str">
        <f>'Filtered Data'!K772</f>
        <v>4e</v>
      </c>
      <c r="L773" s="7" t="str">
        <f>'Filtered Data'!L772</f>
        <v>00</v>
      </c>
      <c r="M773" s="7" t="str">
        <f>'Filtered Data'!M772</f>
        <v>00</v>
      </c>
      <c r="N773" s="7" t="str">
        <f>'Filtered Data'!N772</f>
        <v>00</v>
      </c>
      <c r="P773" s="9" t="e">
        <f t="shared" si="13"/>
        <v>#NUM!</v>
      </c>
      <c r="Q773" s="10"/>
      <c r="R773" s="10">
        <f>IF(C773=401,(HEX2DEC(_xlfn.CONCAT(H773,G773))/1000),"")</f>
        <v>39.529000000000003</v>
      </c>
      <c r="S773" s="6">
        <f>HEX2DEC(_xlfn.CONCAT(N773,M773,L773,K773))</f>
        <v>78</v>
      </c>
      <c r="T773" s="6">
        <f>IF(S773&gt;2147483647,S773-4294967296,S773)</f>
        <v>78</v>
      </c>
      <c r="U773" s="6">
        <f>IF(C773=401,T773/1000,"")</f>
        <v>7.8e-002</v>
      </c>
      <c r="V773" s="10"/>
      <c r="W773" s="10"/>
      <c r="X773" s="10" t="str">
        <f>IF(C773=402,HEX2DEC(G773),"")</f>
        <v/>
      </c>
      <c r="Y773" s="10" t="str">
        <f>IF(C773=402,HEX2DEC(_xlfn.CONCAT(N773,M773,L773,K773))/1000,"")</f>
        <v/>
      </c>
      <c r="Z773" s="11"/>
      <c r="AA773" s="10"/>
      <c r="AB773" s="10"/>
      <c r="AC773" s="10" t="str">
        <f>IF(C773=403,HEX2DEC(_xlfn.CONCAT(N773,M773,L773,K773))/1000,"")</f>
        <v/>
      </c>
      <c r="AD773" s="10"/>
      <c r="AE773" s="10"/>
      <c r="AF773" s="10"/>
      <c r="AG773" s="10"/>
      <c r="AH773" s="10"/>
      <c r="AI773" s="10"/>
      <c r="AJ773" s="11"/>
      <c r="AK773" s="10"/>
      <c r="AL773" s="10"/>
      <c r="AM773" s="10"/>
      <c r="AN773" s="10"/>
      <c r="AO773" s="10"/>
      <c r="AP773" s="10"/>
      <c r="AQ773" s="10"/>
      <c r="AR773" s="10"/>
    </row>
    <row r="774">
      <c r="A774" s="7">
        <f>'Filtered Data'!A773</f>
        <v>19173</v>
      </c>
      <c r="B774" s="7">
        <f>'Filtered Data'!B773</f>
        <v>1</v>
      </c>
      <c r="C774" s="7">
        <f>'Filtered Data'!C773</f>
        <v>300</v>
      </c>
      <c r="D774" s="7">
        <f>'Filtered Data'!D773</f>
        <v>0</v>
      </c>
      <c r="E774" s="7">
        <f>'Filtered Data'!E773</f>
        <v>0</v>
      </c>
      <c r="F774" s="7">
        <f>'Filtered Data'!F773</f>
        <v>8</v>
      </c>
      <c r="G774" s="7" t="str">
        <f>'Filtered Data'!G773</f>
        <v>03</v>
      </c>
      <c r="H774" s="7" t="str">
        <f>'Filtered Data'!H773</f>
        <v>5a</v>
      </c>
      <c r="I774" s="7" t="str">
        <f>'Filtered Data'!I773</f>
        <v>64</v>
      </c>
      <c r="J774" s="7" t="str">
        <f>'Filtered Data'!J773</f>
        <v>5a</v>
      </c>
      <c r="K774" s="7" t="str">
        <f>'Filtered Data'!K773</f>
        <v>41</v>
      </c>
      <c r="L774" s="7" t="str">
        <f>'Filtered Data'!L773</f>
        <v>00</v>
      </c>
      <c r="M774" s="7" t="str">
        <f>'Filtered Data'!M773</f>
        <v>32</v>
      </c>
      <c r="N774" s="7" t="str">
        <f>'Filtered Data'!N773</f>
        <v>aa</v>
      </c>
      <c r="P774" s="9" t="e">
        <f t="shared" si="13"/>
        <v>#NUM!</v>
      </c>
      <c r="Q774" s="10"/>
      <c r="R774" s="10" t="str">
        <f>IF(C774=401,(HEX2DEC(_xlfn.CONCAT(H774,G774))/1000),"")</f>
        <v/>
      </c>
      <c r="S774" s="6">
        <f>HEX2DEC(_xlfn.CONCAT(N774,M774,L774,K774))</f>
        <v>2855403585</v>
      </c>
      <c r="T774" s="6">
        <f>IF(S774&gt;2147483647,S774-4294967296,S774)</f>
        <v>-1439563711</v>
      </c>
      <c r="U774" s="6" t="str">
        <f>IF(C774=401,T774/1000,"")</f>
        <v/>
      </c>
      <c r="V774" s="10"/>
      <c r="W774" s="10"/>
      <c r="X774" s="10" t="str">
        <f>IF(C774=402,HEX2DEC(G774),"")</f>
        <v/>
      </c>
      <c r="Y774" s="10" t="str">
        <f>IF(C774=402,HEX2DEC(_xlfn.CONCAT(N774,M774,L774,K774))/1000,"")</f>
        <v/>
      </c>
      <c r="Z774" s="11"/>
      <c r="AA774" s="10"/>
      <c r="AB774" s="10"/>
      <c r="AC774" s="10" t="str">
        <f>IF(C774=403,HEX2DEC(_xlfn.CONCAT(N774,M774,L774,K774))/1000,"")</f>
        <v/>
      </c>
      <c r="AD774" s="10"/>
      <c r="AE774" s="10"/>
      <c r="AF774" s="10"/>
      <c r="AG774" s="10"/>
      <c r="AH774" s="10"/>
      <c r="AI774" s="10"/>
      <c r="AJ774" s="11"/>
      <c r="AK774" s="10"/>
      <c r="AL774" s="10"/>
      <c r="AM774" s="10"/>
      <c r="AN774" s="10"/>
      <c r="AO774" s="10"/>
      <c r="AP774" s="10"/>
      <c r="AQ774" s="10"/>
      <c r="AR774" s="10"/>
    </row>
    <row r="775">
      <c r="A775" s="7">
        <f>'Filtered Data'!A774</f>
        <v>19174</v>
      </c>
      <c r="B775" s="7">
        <f>'Filtered Data'!B774</f>
        <v>1</v>
      </c>
      <c r="C775" s="7">
        <f>'Filtered Data'!C774</f>
        <v>301</v>
      </c>
      <c r="D775" s="7">
        <f>'Filtered Data'!D774</f>
        <v>0</v>
      </c>
      <c r="E775" s="7">
        <f>'Filtered Data'!E774</f>
        <v>0</v>
      </c>
      <c r="F775" s="7">
        <f>'Filtered Data'!F774</f>
        <v>3</v>
      </c>
      <c r="G775" s="7" t="str">
        <f>'Filtered Data'!G774</f>
        <v>c6</v>
      </c>
      <c r="H775" s="7" t="str">
        <f>'Filtered Data'!H774</f>
        <v>a</v>
      </c>
      <c r="I775" s="7" t="str">
        <f>'Filtered Data'!I774</f>
        <v>00</v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>IF(C775=401,(HEX2DEC(_xlfn.CONCAT(H775,G775))/1000),"")</f>
        <v/>
      </c>
      <c r="S775" s="6">
        <f>HEX2DEC(_xlfn.CONCAT(N775,M775,L775,K775))</f>
        <v>0</v>
      </c>
      <c r="T775" s="6">
        <f>IF(S775&gt;2147483647,S775-4294967296,S775)</f>
        <v>0</v>
      </c>
      <c r="U775" s="6" t="str">
        <f>IF(C775=401,T775/1000,"")</f>
        <v/>
      </c>
      <c r="V775" s="10"/>
      <c r="W775" s="10"/>
      <c r="X775" s="10" t="str">
        <f>IF(C775=402,HEX2DEC(G775),"")</f>
        <v/>
      </c>
      <c r="Y775" s="10" t="str">
        <f>IF(C775=402,HEX2DEC(_xlfn.CONCAT(N775,M775,L775,K775))/1000,"")</f>
        <v/>
      </c>
      <c r="Z775" s="11"/>
      <c r="AA775" s="10"/>
      <c r="AB775" s="10"/>
      <c r="AC775" s="10" t="str">
        <f>IF(C775=403,HEX2DEC(_xlfn.CONCAT(N775,M775,L775,K775))/1000,"")</f>
        <v/>
      </c>
      <c r="AD775" s="10"/>
      <c r="AE775" s="10"/>
      <c r="AF775" s="10"/>
      <c r="AG775" s="10"/>
      <c r="AH775" s="10"/>
      <c r="AI775" s="10"/>
      <c r="AJ775" s="11"/>
      <c r="AK775" s="10"/>
      <c r="AL775" s="10"/>
      <c r="AM775" s="10"/>
      <c r="AN775" s="10"/>
      <c r="AO775" s="10"/>
      <c r="AP775" s="10"/>
      <c r="AQ775" s="10"/>
      <c r="AR775" s="10"/>
    </row>
    <row r="776">
      <c r="A776" s="7">
        <f>'Filtered Data'!A775</f>
        <v>19183</v>
      </c>
      <c r="B776" s="7">
        <f>'Filtered Data'!B775</f>
        <v>0</v>
      </c>
      <c r="C776" s="7">
        <f>'Filtered Data'!C775</f>
        <v>400</v>
      </c>
      <c r="D776" s="7">
        <f>'Filtered Data'!D775</f>
        <v>0</v>
      </c>
      <c r="E776" s="7">
        <f>'Filtered Data'!E775</f>
        <v>0</v>
      </c>
      <c r="F776" s="7">
        <f>'Filtered Data'!F775</f>
        <v>8</v>
      </c>
      <c r="G776" s="7" t="str">
        <f>'Filtered Data'!G775</f>
        <v>01</v>
      </c>
      <c r="H776" s="7" t="str">
        <f>'Filtered Data'!H775</f>
        <v>00</v>
      </c>
      <c r="I776" s="7" t="str">
        <f>'Filtered Data'!I775</f>
        <v>c</v>
      </c>
      <c r="J776" s="7" t="str">
        <f>'Filtered Data'!J775</f>
        <v>00</v>
      </c>
      <c r="K776" s="7" t="str">
        <f>'Filtered Data'!K775</f>
        <v>00</v>
      </c>
      <c r="L776" s="7" t="str">
        <f>'Filtered Data'!L775</f>
        <v>00</v>
      </c>
      <c r="M776" s="7" t="str">
        <f>'Filtered Data'!M775</f>
        <v>00</v>
      </c>
      <c r="N776" s="7" t="str">
        <f>'Filtered Data'!N775</f>
        <v>00</v>
      </c>
      <c r="P776" s="9" t="e">
        <f t="shared" si="13"/>
        <v>#NUM!</v>
      </c>
      <c r="Q776" s="10"/>
      <c r="R776" s="10" t="str">
        <f>IF(C776=401,(HEX2DEC(_xlfn.CONCAT(H776,G776))/1000),"")</f>
        <v/>
      </c>
      <c r="S776" s="6">
        <f>HEX2DEC(_xlfn.CONCAT(N776,M776,L776,K776))</f>
        <v>0</v>
      </c>
      <c r="T776" s="6">
        <f>IF(S776&gt;2147483647,S776-4294967296,S776)</f>
        <v>0</v>
      </c>
      <c r="U776" s="6" t="str">
        <f>IF(C776=401,T776/1000,"")</f>
        <v/>
      </c>
      <c r="V776" s="10"/>
      <c r="W776" s="10"/>
      <c r="X776" s="10" t="str">
        <f>IF(C776=402,HEX2DEC(G776),"")</f>
        <v/>
      </c>
      <c r="Y776" s="10" t="str">
        <f>IF(C776=402,HEX2DEC(_xlfn.CONCAT(N776,M776,L776,K776))/1000,"")</f>
        <v/>
      </c>
      <c r="Z776" s="11"/>
      <c r="AA776" s="10"/>
      <c r="AB776" s="10"/>
      <c r="AC776" s="10" t="str">
        <f>IF(C776=403,HEX2DEC(_xlfn.CONCAT(N776,M776,L776,K776))/1000,"")</f>
        <v/>
      </c>
      <c r="AD776" s="10"/>
      <c r="AE776" s="10"/>
      <c r="AF776" s="10"/>
      <c r="AG776" s="10"/>
      <c r="AH776" s="10"/>
      <c r="AI776" s="10"/>
      <c r="AJ776" s="11"/>
      <c r="AK776" s="10"/>
      <c r="AL776" s="10"/>
      <c r="AM776" s="10"/>
      <c r="AN776" s="10"/>
      <c r="AO776" s="10"/>
      <c r="AP776" s="10"/>
      <c r="AQ776" s="10"/>
      <c r="AR776" s="10"/>
    </row>
    <row r="777">
      <c r="A777" s="7">
        <f>'Filtered Data'!A776</f>
        <v>19221</v>
      </c>
      <c r="B777" s="7">
        <f>'Filtered Data'!B776</f>
        <v>0</v>
      </c>
      <c r="C777" s="7">
        <f>'Filtered Data'!C776</f>
        <v>201</v>
      </c>
      <c r="D777" s="7">
        <f>'Filtered Data'!D776</f>
        <v>0</v>
      </c>
      <c r="E777" s="7">
        <f>'Filtered Data'!E776</f>
        <v>0</v>
      </c>
      <c r="F777" s="7">
        <f>'Filtered Data'!F776</f>
        <v>6</v>
      </c>
      <c r="G777" s="7" t="str">
        <f>'Filtered Data'!G776</f>
        <v>8a</v>
      </c>
      <c r="H777" s="7" t="str">
        <f>'Filtered Data'!H776</f>
        <v>02</v>
      </c>
      <c r="I777" s="7" t="str">
        <f>'Filtered Data'!I776</f>
        <v>00</v>
      </c>
      <c r="J777" s="7" t="str">
        <f>'Filtered Data'!J776</f>
        <v>00</v>
      </c>
      <c r="K777" s="7" t="str">
        <f>'Filtered Data'!K776</f>
        <v>62</v>
      </c>
      <c r="L777" s="7" t="str">
        <f>'Filtered Data'!L776</f>
        <v>00</v>
      </c>
      <c r="M777" s="7" t="str">
        <f>'Filtered Data'!M776</f>
        <v/>
      </c>
      <c r="N777" s="7" t="str">
        <f>'Filtered Data'!N776</f>
        <v/>
      </c>
      <c r="P777" s="9" t="e">
        <f t="shared" si="13"/>
        <v>#NUM!</v>
      </c>
      <c r="Q777" s="10"/>
      <c r="R777" s="10" t="str">
        <f>IF(C777=401,(HEX2DEC(_xlfn.CONCAT(H777,G777))/1000),"")</f>
        <v/>
      </c>
      <c r="S777" s="6">
        <f>HEX2DEC(_xlfn.CONCAT(N777,M777,L777,K777))</f>
        <v>98</v>
      </c>
      <c r="T777" s="6">
        <f>IF(S777&gt;2147483647,S777-4294967296,S777)</f>
        <v>98</v>
      </c>
      <c r="U777" s="6" t="str">
        <f>IF(C777=401,T777/1000,"")</f>
        <v/>
      </c>
      <c r="V777" s="10"/>
      <c r="W777" s="10"/>
      <c r="X777" s="10" t="str">
        <f>IF(C777=402,HEX2DEC(G777),"")</f>
        <v/>
      </c>
      <c r="Y777" s="10" t="str">
        <f>IF(C777=402,HEX2DEC(_xlfn.CONCAT(N777,M777,L777,K777))/1000,"")</f>
        <v/>
      </c>
      <c r="Z777" s="11"/>
      <c r="AA777" s="10"/>
      <c r="AB777" s="10"/>
      <c r="AC777" s="10" t="str">
        <f>IF(C777=403,HEX2DEC(_xlfn.CONCAT(N777,M777,L777,K777))/1000,"")</f>
        <v/>
      </c>
      <c r="AD777" s="10"/>
      <c r="AE777" s="10"/>
      <c r="AF777" s="10"/>
      <c r="AG777" s="10"/>
      <c r="AH777" s="10"/>
      <c r="AI777" s="10"/>
      <c r="AJ777" s="11"/>
      <c r="AK777" s="10"/>
      <c r="AL777" s="10"/>
      <c r="AM777" s="10"/>
      <c r="AN777" s="10"/>
      <c r="AO777" s="10"/>
      <c r="AP777" s="10"/>
      <c r="AQ777" s="10"/>
      <c r="AR777" s="10"/>
    </row>
    <row r="778">
      <c r="A778" s="7">
        <f>'Filtered Data'!A777</f>
        <v>19222</v>
      </c>
      <c r="B778" s="7">
        <f>'Filtered Data'!B777</f>
        <v>1</v>
      </c>
      <c r="C778" s="7">
        <f>'Filtered Data'!C777</f>
        <v>300</v>
      </c>
      <c r="D778" s="7">
        <f>'Filtered Data'!D777</f>
        <v>0</v>
      </c>
      <c r="E778" s="7">
        <f>'Filtered Data'!E777</f>
        <v>0</v>
      </c>
      <c r="F778" s="7">
        <f>'Filtered Data'!F777</f>
        <v>8</v>
      </c>
      <c r="G778" s="7" t="str">
        <f>'Filtered Data'!G777</f>
        <v>03</v>
      </c>
      <c r="H778" s="7" t="str">
        <f>'Filtered Data'!H777</f>
        <v>5a</v>
      </c>
      <c r="I778" s="7" t="str">
        <f>'Filtered Data'!I777</f>
        <v>64</v>
      </c>
      <c r="J778" s="7" t="str">
        <f>'Filtered Data'!J777</f>
        <v>5a</v>
      </c>
      <c r="K778" s="7" t="str">
        <f>'Filtered Data'!K777</f>
        <v>41</v>
      </c>
      <c r="L778" s="7" t="str">
        <f>'Filtered Data'!L777</f>
        <v>00</v>
      </c>
      <c r="M778" s="7" t="str">
        <f>'Filtered Data'!M777</f>
        <v>32</v>
      </c>
      <c r="N778" s="7" t="str">
        <f>'Filtered Data'!N777</f>
        <v>ab</v>
      </c>
      <c r="P778" s="9" t="e">
        <f t="shared" si="13"/>
        <v>#NUM!</v>
      </c>
      <c r="Q778" s="10"/>
      <c r="R778" s="10" t="str">
        <f>IF(C778=401,(HEX2DEC(_xlfn.CONCAT(H778,G778))/1000),"")</f>
        <v/>
      </c>
      <c r="S778" s="6">
        <f>HEX2DEC(_xlfn.CONCAT(N778,M778,L778,K778))</f>
        <v>2872180801</v>
      </c>
      <c r="T778" s="6">
        <f>IF(S778&gt;2147483647,S778-4294967296,S778)</f>
        <v>-1422786495</v>
      </c>
      <c r="U778" s="6" t="str">
        <f>IF(C778=401,T778/1000,"")</f>
        <v/>
      </c>
      <c r="V778" s="10"/>
      <c r="W778" s="10"/>
      <c r="X778" s="10" t="str">
        <f>IF(C778=402,HEX2DEC(G778),"")</f>
        <v/>
      </c>
      <c r="Y778" s="10" t="str">
        <f>IF(C778=402,HEX2DEC(_xlfn.CONCAT(N778,M778,L778,K778))/1000,"")</f>
        <v/>
      </c>
      <c r="Z778" s="11"/>
      <c r="AA778" s="10"/>
      <c r="AB778" s="10"/>
      <c r="AC778" s="10" t="str">
        <f>IF(C778=403,HEX2DEC(_xlfn.CONCAT(N778,M778,L778,K778))/1000,"")</f>
        <v/>
      </c>
      <c r="AD778" s="10"/>
      <c r="AE778" s="10"/>
      <c r="AF778" s="10"/>
      <c r="AG778" s="10"/>
      <c r="AH778" s="10"/>
      <c r="AI778" s="10"/>
      <c r="AJ778" s="11"/>
      <c r="AK778" s="10"/>
      <c r="AL778" s="10"/>
      <c r="AM778" s="10"/>
      <c r="AN778" s="10"/>
      <c r="AO778" s="10"/>
      <c r="AP778" s="10"/>
      <c r="AQ778" s="10"/>
      <c r="AR778" s="10"/>
    </row>
    <row r="779">
      <c r="A779" s="7">
        <f>'Filtered Data'!A778</f>
        <v>19223</v>
      </c>
      <c r="B779" s="7">
        <f>'Filtered Data'!B778</f>
        <v>1</v>
      </c>
      <c r="C779" s="7">
        <f>'Filtered Data'!C778</f>
        <v>301</v>
      </c>
      <c r="D779" s="7">
        <f>'Filtered Data'!D778</f>
        <v>0</v>
      </c>
      <c r="E779" s="7">
        <f>'Filtered Data'!E778</f>
        <v>0</v>
      </c>
      <c r="F779" s="7">
        <f>'Filtered Data'!F778</f>
        <v>3</v>
      </c>
      <c r="G779" s="7" t="str">
        <f>'Filtered Data'!G778</f>
        <v>43</v>
      </c>
      <c r="H779" s="7" t="str">
        <f>'Filtered Data'!H778</f>
        <v>b</v>
      </c>
      <c r="I779" s="7" t="str">
        <f>'Filtered Data'!I778</f>
        <v>00</v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>IF(C779=401,(HEX2DEC(_xlfn.CONCAT(H779,G779))/1000),"")</f>
        <v/>
      </c>
      <c r="S779" s="6">
        <f>HEX2DEC(_xlfn.CONCAT(N779,M779,L779,K779))</f>
        <v>0</v>
      </c>
      <c r="T779" s="6">
        <f>IF(S779&gt;2147483647,S779-4294967296,S779)</f>
        <v>0</v>
      </c>
      <c r="U779" s="6" t="str">
        <f>IF(C779=401,T779/1000,"")</f>
        <v/>
      </c>
      <c r="V779" s="10"/>
      <c r="W779" s="10"/>
      <c r="X779" s="10" t="str">
        <f>IF(C779=402,HEX2DEC(G779),"")</f>
        <v/>
      </c>
      <c r="Y779" s="10" t="str">
        <f>IF(C779=402,HEX2DEC(_xlfn.CONCAT(N779,M779,L779,K779))/1000,"")</f>
        <v/>
      </c>
      <c r="Z779" s="11"/>
      <c r="AA779" s="10"/>
      <c r="AB779" s="10"/>
      <c r="AC779" s="10" t="str">
        <f>IF(C779=403,HEX2DEC(_xlfn.CONCAT(N779,M779,L779,K779))/1000,"")</f>
        <v/>
      </c>
      <c r="AD779" s="10"/>
      <c r="AE779" s="10"/>
      <c r="AF779" s="10"/>
      <c r="AG779" s="10"/>
      <c r="AH779" s="10"/>
      <c r="AI779" s="10"/>
      <c r="AJ779" s="11"/>
      <c r="AK779" s="10"/>
      <c r="AL779" s="10"/>
      <c r="AM779" s="10"/>
      <c r="AN779" s="10"/>
      <c r="AO779" s="10"/>
      <c r="AP779" s="10"/>
      <c r="AQ779" s="10"/>
      <c r="AR779" s="10"/>
    </row>
    <row r="780">
      <c r="A780" s="7">
        <f>'Filtered Data'!A779</f>
        <v>19233</v>
      </c>
      <c r="B780" s="7">
        <f>'Filtered Data'!B779</f>
        <v>0</v>
      </c>
      <c r="C780" s="7">
        <f>'Filtered Data'!C779</f>
        <v>203</v>
      </c>
      <c r="D780" s="7">
        <f>'Filtered Data'!D779</f>
        <v>0</v>
      </c>
      <c r="E780" s="7">
        <f>'Filtered Data'!E779</f>
        <v>0</v>
      </c>
      <c r="F780" s="7">
        <f>'Filtered Data'!F779</f>
        <v>8</v>
      </c>
      <c r="G780" s="7" t="str">
        <f>'Filtered Data'!G779</f>
        <v>00</v>
      </c>
      <c r="H780" s="7" t="str">
        <f>'Filtered Data'!H779</f>
        <v>00</v>
      </c>
      <c r="I780" s="7" t="str">
        <f>'Filtered Data'!I779</f>
        <v>00</v>
      </c>
      <c r="J780" s="7" t="str">
        <f>'Filtered Data'!J779</f>
        <v>00</v>
      </c>
      <c r="K780" s="7" t="str">
        <f>'Filtered Data'!K779</f>
        <v>00</v>
      </c>
      <c r="L780" s="7" t="str">
        <f>'Filtered Data'!L779</f>
        <v>00</v>
      </c>
      <c r="M780" s="7" t="str">
        <f>'Filtered Data'!M779</f>
        <v>00</v>
      </c>
      <c r="N780" s="7" t="str">
        <f>'Filtered Data'!N779</f>
        <v>00</v>
      </c>
      <c r="P780" s="9" t="e">
        <f t="shared" si="13"/>
        <v>#NUM!</v>
      </c>
      <c r="Q780" s="10"/>
      <c r="R780" s="10" t="str">
        <f>IF(C780=401,(HEX2DEC(_xlfn.CONCAT(H780,G780))/1000),"")</f>
        <v/>
      </c>
      <c r="S780" s="6">
        <f>HEX2DEC(_xlfn.CONCAT(N780,M780,L780,K780))</f>
        <v>0</v>
      </c>
      <c r="T780" s="6">
        <f>IF(S780&gt;2147483647,S780-4294967296,S780)</f>
        <v>0</v>
      </c>
      <c r="U780" s="6" t="str">
        <f>IF(C780=401,T780/1000,"")</f>
        <v/>
      </c>
      <c r="V780" s="10"/>
      <c r="W780" s="10"/>
      <c r="X780" s="10" t="str">
        <f>IF(C780=402,HEX2DEC(G780),"")</f>
        <v/>
      </c>
      <c r="Y780" s="10" t="str">
        <f>IF(C780=402,HEX2DEC(_xlfn.CONCAT(N780,M780,L780,K780))/1000,"")</f>
        <v/>
      </c>
      <c r="Z780" s="11"/>
      <c r="AA780" s="10"/>
      <c r="AB780" s="10"/>
      <c r="AC780" s="10" t="str">
        <f>IF(C780=403,HEX2DEC(_xlfn.CONCAT(N780,M780,L780,K780))/1000,"")</f>
        <v/>
      </c>
      <c r="AD780" s="10"/>
      <c r="AE780" s="10"/>
      <c r="AF780" s="10"/>
      <c r="AG780" s="10"/>
      <c r="AH780" s="10"/>
      <c r="AI780" s="10"/>
      <c r="AJ780" s="11"/>
      <c r="AK780" s="10"/>
      <c r="AL780" s="10"/>
      <c r="AM780" s="10"/>
      <c r="AN780" s="10"/>
      <c r="AO780" s="10"/>
      <c r="AP780" s="10"/>
      <c r="AQ780" s="10"/>
      <c r="AR780" s="10"/>
    </row>
    <row r="781">
      <c r="A781" s="7">
        <f>'Filtered Data'!A780</f>
        <v>19263</v>
      </c>
      <c r="B781" s="7">
        <f>'Filtered Data'!B780</f>
        <v>0</v>
      </c>
      <c r="C781" s="7">
        <f>'Filtered Data'!C780</f>
        <v>401</v>
      </c>
      <c r="D781" s="7">
        <f>'Filtered Data'!D780</f>
        <v>0</v>
      </c>
      <c r="E781" s="7">
        <f>'Filtered Data'!E780</f>
        <v>0</v>
      </c>
      <c r="F781" s="7">
        <f>'Filtered Data'!F780</f>
        <v>8</v>
      </c>
      <c r="G781" s="7" t="str">
        <f>'Filtered Data'!G780</f>
        <v>6b</v>
      </c>
      <c r="H781" s="7" t="str">
        <f>'Filtered Data'!H780</f>
        <v>9a</v>
      </c>
      <c r="I781" s="7" t="str">
        <f>'Filtered Data'!I780</f>
        <v>00</v>
      </c>
      <c r="J781" s="7" t="str">
        <f>'Filtered Data'!J780</f>
        <v>00</v>
      </c>
      <c r="K781" s="7" t="str">
        <f>'Filtered Data'!K780</f>
        <v>4e</v>
      </c>
      <c r="L781" s="7" t="str">
        <f>'Filtered Data'!L780</f>
        <v>00</v>
      </c>
      <c r="M781" s="7" t="str">
        <f>'Filtered Data'!M780</f>
        <v>00</v>
      </c>
      <c r="N781" s="7" t="str">
        <f>'Filtered Data'!N780</f>
        <v>00</v>
      </c>
      <c r="P781" s="9" t="e">
        <f t="shared" si="13"/>
        <v>#NUM!</v>
      </c>
      <c r="Q781" s="10"/>
      <c r="R781" s="10">
        <f>IF(C781=401,(HEX2DEC(_xlfn.CONCAT(H781,G781))/1000),"")</f>
        <v>39.530999999999999</v>
      </c>
      <c r="S781" s="6">
        <f>HEX2DEC(_xlfn.CONCAT(N781,M781,L781,K781))</f>
        <v>78</v>
      </c>
      <c r="T781" s="6">
        <f>IF(S781&gt;2147483647,S781-4294967296,S781)</f>
        <v>78</v>
      </c>
      <c r="U781" s="6">
        <f>IF(C781=401,T781/1000,"")</f>
        <v>7.8e-002</v>
      </c>
      <c r="V781" s="10"/>
      <c r="W781" s="10"/>
      <c r="X781" s="10" t="str">
        <f>IF(C781=402,HEX2DEC(G781),"")</f>
        <v/>
      </c>
      <c r="Y781" s="10" t="str">
        <f>IF(C781=402,HEX2DEC(_xlfn.CONCAT(N781,M781,L781,K781))/1000,"")</f>
        <v/>
      </c>
      <c r="Z781" s="11"/>
      <c r="AA781" s="10"/>
      <c r="AB781" s="10"/>
      <c r="AC781" s="10" t="str">
        <f>IF(C781=403,HEX2DEC(_xlfn.CONCAT(N781,M781,L781,K781))/1000,"")</f>
        <v/>
      </c>
      <c r="AD781" s="10"/>
      <c r="AE781" s="10"/>
      <c r="AF781" s="10"/>
      <c r="AG781" s="10"/>
      <c r="AH781" s="10"/>
      <c r="AI781" s="10"/>
      <c r="AJ781" s="11"/>
      <c r="AK781" s="10"/>
      <c r="AL781" s="10"/>
      <c r="AM781" s="10"/>
      <c r="AN781" s="10"/>
      <c r="AO781" s="10"/>
      <c r="AP781" s="10"/>
      <c r="AQ781" s="10"/>
      <c r="AR781" s="10"/>
    </row>
    <row r="782">
      <c r="A782" s="7">
        <f>'Filtered Data'!A781</f>
        <v>19266</v>
      </c>
      <c r="B782" s="7">
        <f>'Filtered Data'!B781</f>
        <v>1</v>
      </c>
      <c r="C782" s="7">
        <f>'Filtered Data'!C781</f>
        <v>404</v>
      </c>
      <c r="D782" s="7">
        <f>'Filtered Data'!D781</f>
        <v>0</v>
      </c>
      <c r="E782" s="7">
        <f>'Filtered Data'!E781</f>
        <v>0</v>
      </c>
      <c r="F782" s="7">
        <f>'Filtered Data'!F781</f>
        <v>2</v>
      </c>
      <c r="G782" s="7" t="str">
        <f>'Filtered Data'!G781</f>
        <v>4a</v>
      </c>
      <c r="H782" s="7" t="str">
        <f>'Filtered Data'!H781</f>
        <v>00</v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3"/>
        <v>18944</v>
      </c>
      <c r="Q782" s="10"/>
      <c r="R782" s="10" t="str">
        <f>IF(C782=401,(HEX2DEC(_xlfn.CONCAT(H782,G782))/1000),"")</f>
        <v/>
      </c>
      <c r="S782" s="6">
        <f>HEX2DEC(_xlfn.CONCAT(N782,M782,L782,K782))</f>
        <v>0</v>
      </c>
      <c r="T782" s="6">
        <f>IF(S782&gt;2147483647,S782-4294967296,S782)</f>
        <v>0</v>
      </c>
      <c r="U782" s="6" t="str">
        <f>IF(C782=401,T782/1000,"")</f>
        <v/>
      </c>
      <c r="V782" s="10"/>
      <c r="W782" s="10"/>
      <c r="X782" s="10" t="str">
        <f>IF(C782=402,HEX2DEC(G782),"")</f>
        <v/>
      </c>
      <c r="Y782" s="10" t="str">
        <f>IF(C782=402,HEX2DEC(_xlfn.CONCAT(N782,M782,L782,K782))/1000,"")</f>
        <v/>
      </c>
      <c r="Z782" s="11"/>
      <c r="AA782" s="10"/>
      <c r="AB782" s="10"/>
      <c r="AC782" s="10" t="str">
        <f>IF(C782=403,HEX2DEC(_xlfn.CONCAT(N782,M782,L782,K782))/1000,"")</f>
        <v/>
      </c>
      <c r="AD782" s="10"/>
      <c r="AE782" s="10"/>
      <c r="AF782" s="10"/>
      <c r="AG782" s="10"/>
      <c r="AH782" s="10"/>
      <c r="AI782" s="10"/>
      <c r="AJ782" s="11"/>
      <c r="AK782" s="10"/>
      <c r="AL782" s="10"/>
      <c r="AM782" s="10"/>
      <c r="AN782" s="10"/>
      <c r="AO782" s="10"/>
      <c r="AP782" s="10"/>
      <c r="AQ782" s="10"/>
      <c r="AR782" s="10"/>
    </row>
    <row r="783">
      <c r="A783" s="7">
        <f>'Filtered Data'!A782</f>
        <v>19267</v>
      </c>
      <c r="B783" s="7">
        <f>'Filtered Data'!B782</f>
        <v>0</v>
      </c>
      <c r="C783" s="7">
        <f>'Filtered Data'!C782</f>
        <v>400</v>
      </c>
      <c r="D783" s="7">
        <f>'Filtered Data'!D782</f>
        <v>0</v>
      </c>
      <c r="E783" s="7">
        <f>'Filtered Data'!E782</f>
        <v>0</v>
      </c>
      <c r="F783" s="7">
        <f>'Filtered Data'!F782</f>
        <v>8</v>
      </c>
      <c r="G783" s="7" t="str">
        <f>'Filtered Data'!G782</f>
        <v>01</v>
      </c>
      <c r="H783" s="7" t="str">
        <f>'Filtered Data'!H782</f>
        <v>00</v>
      </c>
      <c r="I783" s="7" t="str">
        <f>'Filtered Data'!I782</f>
        <v>c</v>
      </c>
      <c r="J783" s="7" t="str">
        <f>'Filtered Data'!J782</f>
        <v>00</v>
      </c>
      <c r="K783" s="7" t="str">
        <f>'Filtered Data'!K782</f>
        <v>00</v>
      </c>
      <c r="L783" s="7" t="str">
        <f>'Filtered Data'!L782</f>
        <v>00</v>
      </c>
      <c r="M783" s="7" t="str">
        <f>'Filtered Data'!M782</f>
        <v>00</v>
      </c>
      <c r="N783" s="7" t="str">
        <f>'Filtered Data'!N782</f>
        <v>00</v>
      </c>
      <c r="P783" s="9" t="e">
        <f t="shared" si="13"/>
        <v>#NUM!</v>
      </c>
      <c r="Q783" s="10"/>
      <c r="R783" s="10" t="str">
        <f>IF(C783=401,(HEX2DEC(_xlfn.CONCAT(H783,G783))/1000),"")</f>
        <v/>
      </c>
      <c r="S783" s="6">
        <f>HEX2DEC(_xlfn.CONCAT(N783,M783,L783,K783))</f>
        <v>0</v>
      </c>
      <c r="T783" s="6">
        <f>IF(S783&gt;2147483647,S783-4294967296,S783)</f>
        <v>0</v>
      </c>
      <c r="U783" s="6" t="str">
        <f>IF(C783=401,T783/1000,"")</f>
        <v/>
      </c>
      <c r="V783" s="10"/>
      <c r="W783" s="10"/>
      <c r="X783" s="10" t="str">
        <f>IF(C783=402,HEX2DEC(G783),"")</f>
        <v/>
      </c>
      <c r="Y783" s="10" t="str">
        <f>IF(C783=402,HEX2DEC(_xlfn.CONCAT(N783,M783,L783,K783))/1000,"")</f>
        <v/>
      </c>
      <c r="Z783" s="11"/>
      <c r="AA783" s="10"/>
      <c r="AB783" s="10"/>
      <c r="AC783" s="10" t="str">
        <f>IF(C783=403,HEX2DEC(_xlfn.CONCAT(N783,M783,L783,K783))/1000,"")</f>
        <v/>
      </c>
      <c r="AD783" s="10"/>
      <c r="AE783" s="10"/>
      <c r="AF783" s="10"/>
      <c r="AG783" s="10"/>
      <c r="AH783" s="10"/>
      <c r="AI783" s="10"/>
      <c r="AJ783" s="11"/>
      <c r="AK783" s="10"/>
      <c r="AL783" s="10"/>
      <c r="AM783" s="10"/>
      <c r="AN783" s="10"/>
      <c r="AO783" s="10"/>
      <c r="AP783" s="10"/>
      <c r="AQ783" s="10"/>
      <c r="AR783" s="10"/>
    </row>
    <row r="784">
      <c r="A784" s="7">
        <f>'Filtered Data'!A783</f>
        <v>19273</v>
      </c>
      <c r="B784" s="7">
        <f>'Filtered Data'!B783</f>
        <v>1</v>
      </c>
      <c r="C784" s="7">
        <f>'Filtered Data'!C783</f>
        <v>300</v>
      </c>
      <c r="D784" s="7">
        <f>'Filtered Data'!D783</f>
        <v>0</v>
      </c>
      <c r="E784" s="7">
        <f>'Filtered Data'!E783</f>
        <v>0</v>
      </c>
      <c r="F784" s="7">
        <f>'Filtered Data'!F783</f>
        <v>8</v>
      </c>
      <c r="G784" s="7" t="str">
        <f>'Filtered Data'!G783</f>
        <v>03</v>
      </c>
      <c r="H784" s="7" t="str">
        <f>'Filtered Data'!H783</f>
        <v>5a</v>
      </c>
      <c r="I784" s="7" t="str">
        <f>'Filtered Data'!I783</f>
        <v>64</v>
      </c>
      <c r="J784" s="7" t="str">
        <f>'Filtered Data'!J783</f>
        <v>5a</v>
      </c>
      <c r="K784" s="7" t="str">
        <f>'Filtered Data'!K783</f>
        <v>41</v>
      </c>
      <c r="L784" s="7" t="str">
        <f>'Filtered Data'!L783</f>
        <v>00</v>
      </c>
      <c r="M784" s="7" t="str">
        <f>'Filtered Data'!M783</f>
        <v>32</v>
      </c>
      <c r="N784" s="7" t="str">
        <f>'Filtered Data'!N783</f>
        <v>ec</v>
      </c>
      <c r="P784" s="9" t="e">
        <f t="shared" si="13"/>
        <v>#NUM!</v>
      </c>
      <c r="Q784" s="10"/>
      <c r="R784" s="10" t="str">
        <f>IF(C784=401,(HEX2DEC(_xlfn.CONCAT(H784,G784))/1000),"")</f>
        <v/>
      </c>
      <c r="S784" s="6">
        <f>HEX2DEC(_xlfn.CONCAT(N784,M784,L784,K784))</f>
        <v>3962699841</v>
      </c>
      <c r="T784" s="6">
        <f>IF(S784&gt;2147483647,S784-4294967296,S784)</f>
        <v>-332267455</v>
      </c>
      <c r="U784" s="6" t="str">
        <f>IF(C784=401,T784/1000,"")</f>
        <v/>
      </c>
      <c r="V784" s="10"/>
      <c r="W784" s="10"/>
      <c r="X784" s="10" t="str">
        <f>IF(C784=402,HEX2DEC(G784),"")</f>
        <v/>
      </c>
      <c r="Y784" s="10" t="str">
        <f>IF(C784=402,HEX2DEC(_xlfn.CONCAT(N784,M784,L784,K784))/1000,"")</f>
        <v/>
      </c>
      <c r="Z784" s="11"/>
      <c r="AA784" s="10"/>
      <c r="AB784" s="10"/>
      <c r="AC784" s="10" t="str">
        <f>IF(C784=403,HEX2DEC(_xlfn.CONCAT(N784,M784,L784,K784))/1000,"")</f>
        <v/>
      </c>
      <c r="AD784" s="10"/>
      <c r="AE784" s="10"/>
      <c r="AF784" s="10"/>
      <c r="AG784" s="10"/>
      <c r="AH784" s="10"/>
      <c r="AI784" s="10"/>
      <c r="AJ784" s="11"/>
      <c r="AK784" s="10"/>
      <c r="AL784" s="10"/>
      <c r="AM784" s="10"/>
      <c r="AN784" s="10"/>
      <c r="AO784" s="10"/>
      <c r="AP784" s="10"/>
      <c r="AQ784" s="10"/>
      <c r="AR784" s="10"/>
    </row>
    <row r="785">
      <c r="A785" s="7">
        <f>'Filtered Data'!A784</f>
        <v>19274</v>
      </c>
      <c r="B785" s="7">
        <f>'Filtered Data'!B784</f>
        <v>1</v>
      </c>
      <c r="C785" s="7">
        <f>'Filtered Data'!C784</f>
        <v>301</v>
      </c>
      <c r="D785" s="7">
        <f>'Filtered Data'!D784</f>
        <v>0</v>
      </c>
      <c r="E785" s="7">
        <f>'Filtered Data'!E784</f>
        <v>0</v>
      </c>
      <c r="F785" s="7">
        <f>'Filtered Data'!F784</f>
        <v>3</v>
      </c>
      <c r="G785" s="7" t="str">
        <f>'Filtered Data'!G784</f>
        <v>b5</v>
      </c>
      <c r="H785" s="7" t="str">
        <f>'Filtered Data'!H784</f>
        <v>c</v>
      </c>
      <c r="I785" s="7" t="str">
        <f>'Filtered Data'!I784</f>
        <v>00</v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>IF(C785=401,(HEX2DEC(_xlfn.CONCAT(H785,G785))/1000),"")</f>
        <v/>
      </c>
      <c r="S785" s="6">
        <f>HEX2DEC(_xlfn.CONCAT(N785,M785,L785,K785))</f>
        <v>0</v>
      </c>
      <c r="T785" s="6">
        <f>IF(S785&gt;2147483647,S785-4294967296,S785)</f>
        <v>0</v>
      </c>
      <c r="U785" s="6" t="str">
        <f>IF(C785=401,T785/1000,"")</f>
        <v/>
      </c>
      <c r="V785" s="10"/>
      <c r="W785" s="10"/>
      <c r="X785" s="10" t="str">
        <f>IF(C785=402,HEX2DEC(G785),"")</f>
        <v/>
      </c>
      <c r="Y785" s="10" t="str">
        <f>IF(C785=402,HEX2DEC(_xlfn.CONCAT(N785,M785,L785,K785))/1000,"")</f>
        <v/>
      </c>
      <c r="Z785" s="11"/>
      <c r="AA785" s="10"/>
      <c r="AB785" s="10"/>
      <c r="AC785" s="10" t="str">
        <f>IF(C785=403,HEX2DEC(_xlfn.CONCAT(N785,M785,L785,K785))/1000,"")</f>
        <v/>
      </c>
      <c r="AD785" s="10"/>
      <c r="AE785" s="10"/>
      <c r="AF785" s="10"/>
      <c r="AG785" s="10"/>
      <c r="AH785" s="10"/>
      <c r="AI785" s="10"/>
      <c r="AJ785" s="11"/>
      <c r="AK785" s="10"/>
      <c r="AL785" s="10"/>
      <c r="AM785" s="10"/>
      <c r="AN785" s="10"/>
      <c r="AO785" s="10"/>
      <c r="AP785" s="10"/>
      <c r="AQ785" s="10"/>
      <c r="AR785" s="10"/>
    </row>
    <row r="786">
      <c r="A786" s="7">
        <f>'Filtered Data'!A785</f>
        <v>19283</v>
      </c>
      <c r="B786" s="7">
        <f>'Filtered Data'!B785</f>
        <v>0</v>
      </c>
      <c r="C786" s="7">
        <f>'Filtered Data'!C785</f>
        <v>201</v>
      </c>
      <c r="D786" s="7">
        <f>'Filtered Data'!D785</f>
        <v>0</v>
      </c>
      <c r="E786" s="7">
        <f>'Filtered Data'!E785</f>
        <v>0</v>
      </c>
      <c r="F786" s="7">
        <f>'Filtered Data'!F785</f>
        <v>6</v>
      </c>
      <c r="G786" s="7" t="str">
        <f>'Filtered Data'!G785</f>
        <v>8a</v>
      </c>
      <c r="H786" s="7" t="str">
        <f>'Filtered Data'!H785</f>
        <v>02</v>
      </c>
      <c r="I786" s="7" t="str">
        <f>'Filtered Data'!I785</f>
        <v>00</v>
      </c>
      <c r="J786" s="7" t="str">
        <f>'Filtered Data'!J785</f>
        <v>00</v>
      </c>
      <c r="K786" s="7" t="str">
        <f>'Filtered Data'!K785</f>
        <v>62</v>
      </c>
      <c r="L786" s="7" t="str">
        <f>'Filtered Data'!L785</f>
        <v>00</v>
      </c>
      <c r="M786" s="7" t="str">
        <f>'Filtered Data'!M785</f>
        <v/>
      </c>
      <c r="N786" s="7" t="str">
        <f>'Filtered Data'!N785</f>
        <v/>
      </c>
      <c r="P786" s="9" t="e">
        <f t="shared" si="13"/>
        <v>#NUM!</v>
      </c>
      <c r="Q786" s="10"/>
      <c r="R786" s="10" t="str">
        <f>IF(C786=401,(HEX2DEC(_xlfn.CONCAT(H786,G786))/1000),"")</f>
        <v/>
      </c>
      <c r="S786" s="6">
        <f>HEX2DEC(_xlfn.CONCAT(N786,M786,L786,K786))</f>
        <v>98</v>
      </c>
      <c r="T786" s="6">
        <f>IF(S786&gt;2147483647,S786-4294967296,S786)</f>
        <v>98</v>
      </c>
      <c r="U786" s="6" t="str">
        <f>IF(C786=401,T786/1000,"")</f>
        <v/>
      </c>
      <c r="V786" s="10"/>
      <c r="W786" s="10"/>
      <c r="X786" s="10" t="str">
        <f>IF(C786=402,HEX2DEC(G786),"")</f>
        <v/>
      </c>
      <c r="Y786" s="10" t="str">
        <f>IF(C786=402,HEX2DEC(_xlfn.CONCAT(N786,M786,L786,K786))/1000,"")</f>
        <v/>
      </c>
      <c r="Z786" s="11"/>
      <c r="AA786" s="10"/>
      <c r="AB786" s="10"/>
      <c r="AC786" s="10" t="str">
        <f>IF(C786=403,HEX2DEC(_xlfn.CONCAT(N786,M786,L786,K786))/1000,"")</f>
        <v/>
      </c>
      <c r="AD786" s="10"/>
      <c r="AE786" s="10"/>
      <c r="AF786" s="10"/>
      <c r="AG786" s="10"/>
      <c r="AH786" s="10"/>
      <c r="AI786" s="10"/>
      <c r="AJ786" s="11"/>
      <c r="AK786" s="10"/>
      <c r="AL786" s="10"/>
      <c r="AM786" s="10"/>
      <c r="AN786" s="10"/>
      <c r="AO786" s="10"/>
      <c r="AP786" s="10"/>
      <c r="AQ786" s="10"/>
      <c r="AR786" s="10"/>
    </row>
    <row r="787">
      <c r="A787" s="7">
        <f>'Filtered Data'!A786</f>
        <v>19321</v>
      </c>
      <c r="B787" s="7">
        <f>'Filtered Data'!B786</f>
        <v>0</v>
      </c>
      <c r="C787" s="7">
        <f>'Filtered Data'!C786</f>
        <v>203</v>
      </c>
      <c r="D787" s="7">
        <f>'Filtered Data'!D786</f>
        <v>0</v>
      </c>
      <c r="E787" s="7">
        <f>'Filtered Data'!E786</f>
        <v>0</v>
      </c>
      <c r="F787" s="7">
        <f>'Filtered Data'!F786</f>
        <v>8</v>
      </c>
      <c r="G787" s="7" t="str">
        <f>'Filtered Data'!G786</f>
        <v>57</v>
      </c>
      <c r="H787" s="7" t="str">
        <f>'Filtered Data'!H786</f>
        <v>00</v>
      </c>
      <c r="I787" s="7" t="str">
        <f>'Filtered Data'!I786</f>
        <v>00</v>
      </c>
      <c r="J787" s="7" t="str">
        <f>'Filtered Data'!J786</f>
        <v>00</v>
      </c>
      <c r="K787" s="7" t="str">
        <f>'Filtered Data'!K786</f>
        <v>00</v>
      </c>
      <c r="L787" s="7" t="str">
        <f>'Filtered Data'!L786</f>
        <v>00</v>
      </c>
      <c r="M787" s="7" t="str">
        <f>'Filtered Data'!M786</f>
        <v>00</v>
      </c>
      <c r="N787" s="7" t="str">
        <f>'Filtered Data'!N786</f>
        <v>00</v>
      </c>
      <c r="P787" s="9" t="e">
        <f t="shared" si="13"/>
        <v>#NUM!</v>
      </c>
      <c r="Q787" s="10"/>
      <c r="R787" s="10" t="str">
        <f>IF(C787=401,(HEX2DEC(_xlfn.CONCAT(H787,G787))/1000),"")</f>
        <v/>
      </c>
      <c r="S787" s="6">
        <f>HEX2DEC(_xlfn.CONCAT(N787,M787,L787,K787))</f>
        <v>0</v>
      </c>
      <c r="T787" s="6">
        <f>IF(S787&gt;2147483647,S787-4294967296,S787)</f>
        <v>0</v>
      </c>
      <c r="U787" s="6" t="str">
        <f>IF(C787=401,T787/1000,"")</f>
        <v/>
      </c>
      <c r="V787" s="10"/>
      <c r="W787" s="10"/>
      <c r="X787" s="10" t="str">
        <f>IF(C787=402,HEX2DEC(G787),"")</f>
        <v/>
      </c>
      <c r="Y787" s="10" t="str">
        <f>IF(C787=402,HEX2DEC(_xlfn.CONCAT(N787,M787,L787,K787))/1000,"")</f>
        <v/>
      </c>
      <c r="Z787" s="11"/>
      <c r="AA787" s="10"/>
      <c r="AB787" s="10"/>
      <c r="AC787" s="10" t="str">
        <f>IF(C787=403,HEX2DEC(_xlfn.CONCAT(N787,M787,L787,K787))/1000,"")</f>
        <v/>
      </c>
      <c r="AD787" s="10"/>
      <c r="AE787" s="10"/>
      <c r="AF787" s="10"/>
      <c r="AG787" s="10"/>
      <c r="AH787" s="10"/>
      <c r="AI787" s="10"/>
      <c r="AJ787" s="11"/>
      <c r="AK787" s="10"/>
      <c r="AL787" s="10"/>
      <c r="AM787" s="10"/>
      <c r="AN787" s="10"/>
      <c r="AO787" s="10"/>
      <c r="AP787" s="10"/>
      <c r="AQ787" s="10"/>
      <c r="AR787" s="10"/>
    </row>
    <row r="788">
      <c r="A788" s="7">
        <f>'Filtered Data'!A787</f>
        <v>19322</v>
      </c>
      <c r="B788" s="7">
        <f>'Filtered Data'!B787</f>
        <v>1</v>
      </c>
      <c r="C788" s="7">
        <f>'Filtered Data'!C787</f>
        <v>300</v>
      </c>
      <c r="D788" s="7">
        <f>'Filtered Data'!D787</f>
        <v>0</v>
      </c>
      <c r="E788" s="7">
        <f>'Filtered Data'!E787</f>
        <v>0</v>
      </c>
      <c r="F788" s="7">
        <f>'Filtered Data'!F787</f>
        <v>8</v>
      </c>
      <c r="G788" s="7" t="str">
        <f>'Filtered Data'!G787</f>
        <v>03</v>
      </c>
      <c r="H788" s="7" t="str">
        <f>'Filtered Data'!H787</f>
        <v>5a</v>
      </c>
      <c r="I788" s="7" t="str">
        <f>'Filtered Data'!I787</f>
        <v>64</v>
      </c>
      <c r="J788" s="7" t="str">
        <f>'Filtered Data'!J787</f>
        <v>5a</v>
      </c>
      <c r="K788" s="7" t="str">
        <f>'Filtered Data'!K787</f>
        <v>41</v>
      </c>
      <c r="L788" s="7" t="str">
        <f>'Filtered Data'!L787</f>
        <v>00</v>
      </c>
      <c r="M788" s="7" t="str">
        <f>'Filtered Data'!M787</f>
        <v>32</v>
      </c>
      <c r="N788" s="7" t="str">
        <f>'Filtered Data'!N787</f>
        <v>ed</v>
      </c>
      <c r="P788" s="9" t="e">
        <f t="shared" si="13"/>
        <v>#NUM!</v>
      </c>
      <c r="Q788" s="10"/>
      <c r="R788" s="10" t="str">
        <f>IF(C788=401,(HEX2DEC(_xlfn.CONCAT(H788,G788))/1000),"")</f>
        <v/>
      </c>
      <c r="S788" s="6">
        <f>HEX2DEC(_xlfn.CONCAT(N788,M788,L788,K788))</f>
        <v>3979477057</v>
      </c>
      <c r="T788" s="6">
        <f>IF(S788&gt;2147483647,S788-4294967296,S788)</f>
        <v>-315490239</v>
      </c>
      <c r="U788" s="6" t="str">
        <f>IF(C788=401,T788/1000,"")</f>
        <v/>
      </c>
      <c r="V788" s="10"/>
      <c r="W788" s="10"/>
      <c r="X788" s="10" t="str">
        <f>IF(C788=402,HEX2DEC(G788),"")</f>
        <v/>
      </c>
      <c r="Y788" s="10" t="str">
        <f>IF(C788=402,HEX2DEC(_xlfn.CONCAT(N788,M788,L788,K788))/1000,"")</f>
        <v/>
      </c>
      <c r="Z788" s="11"/>
      <c r="AA788" s="10"/>
      <c r="AB788" s="10"/>
      <c r="AC788" s="10" t="str">
        <f>IF(C788=403,HEX2DEC(_xlfn.CONCAT(N788,M788,L788,K788))/1000,"")</f>
        <v/>
      </c>
      <c r="AD788" s="10"/>
      <c r="AE788" s="10"/>
      <c r="AF788" s="10"/>
      <c r="AG788" s="10"/>
      <c r="AH788" s="10"/>
      <c r="AI788" s="10"/>
      <c r="AJ788" s="11"/>
      <c r="AK788" s="10"/>
      <c r="AL788" s="10"/>
      <c r="AM788" s="10"/>
      <c r="AN788" s="10"/>
      <c r="AO788" s="10"/>
      <c r="AP788" s="10"/>
      <c r="AQ788" s="10"/>
      <c r="AR788" s="10"/>
    </row>
    <row r="789">
      <c r="A789" s="7">
        <f>'Filtered Data'!A788</f>
        <v>19323</v>
      </c>
      <c r="B789" s="7">
        <f>'Filtered Data'!B788</f>
        <v>1</v>
      </c>
      <c r="C789" s="7">
        <f>'Filtered Data'!C788</f>
        <v>301</v>
      </c>
      <c r="D789" s="7">
        <f>'Filtered Data'!D788</f>
        <v>0</v>
      </c>
      <c r="E789" s="7">
        <f>'Filtered Data'!E788</f>
        <v>0</v>
      </c>
      <c r="F789" s="7">
        <f>'Filtered Data'!F788</f>
        <v>3</v>
      </c>
      <c r="G789" s="7" t="str">
        <f>'Filtered Data'!G788</f>
        <v>4e</v>
      </c>
      <c r="H789" s="7" t="str">
        <f>'Filtered Data'!H788</f>
        <v>d</v>
      </c>
      <c r="I789" s="7" t="str">
        <f>'Filtered Data'!I788</f>
        <v>00</v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>IF(C789=401,(HEX2DEC(_xlfn.CONCAT(H789,G789))/1000),"")</f>
        <v/>
      </c>
      <c r="S789" s="6">
        <f>HEX2DEC(_xlfn.CONCAT(N789,M789,L789,K789))</f>
        <v>0</v>
      </c>
      <c r="T789" s="6">
        <f>IF(S789&gt;2147483647,S789-4294967296,S789)</f>
        <v>0</v>
      </c>
      <c r="U789" s="6" t="str">
        <f>IF(C789=401,T789/1000,"")</f>
        <v/>
      </c>
      <c r="V789" s="10"/>
      <c r="W789" s="10"/>
      <c r="X789" s="10" t="str">
        <f>IF(C789=402,HEX2DEC(G789),"")</f>
        <v/>
      </c>
      <c r="Y789" s="10" t="str">
        <f>IF(C789=402,HEX2DEC(_xlfn.CONCAT(N789,M789,L789,K789))/1000,"")</f>
        <v/>
      </c>
      <c r="Z789" s="11"/>
      <c r="AA789" s="10"/>
      <c r="AB789" s="10"/>
      <c r="AC789" s="10" t="str">
        <f>IF(C789=403,HEX2DEC(_xlfn.CONCAT(N789,M789,L789,K789))/1000,"")</f>
        <v/>
      </c>
      <c r="AD789" s="10"/>
      <c r="AE789" s="10"/>
      <c r="AF789" s="10"/>
      <c r="AG789" s="10"/>
      <c r="AH789" s="10"/>
      <c r="AI789" s="10"/>
      <c r="AJ789" s="11"/>
      <c r="AK789" s="10"/>
      <c r="AL789" s="10"/>
      <c r="AM789" s="10"/>
      <c r="AN789" s="10"/>
      <c r="AO789" s="10"/>
      <c r="AP789" s="10"/>
      <c r="AQ789" s="10"/>
      <c r="AR789" s="10"/>
    </row>
    <row r="790">
      <c r="A790" s="7">
        <f>'Filtered Data'!A789</f>
        <v>19333</v>
      </c>
      <c r="B790" s="7">
        <f>'Filtered Data'!B789</f>
        <v>0</v>
      </c>
      <c r="C790" s="7">
        <f>'Filtered Data'!C789</f>
        <v>401</v>
      </c>
      <c r="D790" s="7">
        <f>'Filtered Data'!D789</f>
        <v>0</v>
      </c>
      <c r="E790" s="7">
        <f>'Filtered Data'!E789</f>
        <v>0</v>
      </c>
      <c r="F790" s="7">
        <f>'Filtered Data'!F789</f>
        <v>8</v>
      </c>
      <c r="G790" s="7" t="str">
        <f>'Filtered Data'!G789</f>
        <v>6b</v>
      </c>
      <c r="H790" s="7" t="str">
        <f>'Filtered Data'!H789</f>
        <v>9a</v>
      </c>
      <c r="I790" s="7" t="str">
        <f>'Filtered Data'!I789</f>
        <v>00</v>
      </c>
      <c r="J790" s="7" t="str">
        <f>'Filtered Data'!J789</f>
        <v>00</v>
      </c>
      <c r="K790" s="7" t="str">
        <f>'Filtered Data'!K789</f>
        <v>4e</v>
      </c>
      <c r="L790" s="7" t="str">
        <f>'Filtered Data'!L789</f>
        <v>00</v>
      </c>
      <c r="M790" s="7" t="str">
        <f>'Filtered Data'!M789</f>
        <v>00</v>
      </c>
      <c r="N790" s="7" t="str">
        <f>'Filtered Data'!N789</f>
        <v>00</v>
      </c>
      <c r="P790" s="9" t="e">
        <f t="shared" si="13"/>
        <v>#NUM!</v>
      </c>
      <c r="Q790" s="10"/>
      <c r="R790" s="10">
        <f>IF(C790=401,(HEX2DEC(_xlfn.CONCAT(H790,G790))/1000),"")</f>
        <v>39.530999999999999</v>
      </c>
      <c r="S790" s="6">
        <f>HEX2DEC(_xlfn.CONCAT(N790,M790,L790,K790))</f>
        <v>78</v>
      </c>
      <c r="T790" s="6">
        <f>IF(S790&gt;2147483647,S790-4294967296,S790)</f>
        <v>78</v>
      </c>
      <c r="U790" s="6">
        <f>IF(C790=401,T790/1000,"")</f>
        <v>7.8e-002</v>
      </c>
      <c r="V790" s="10"/>
      <c r="W790" s="10"/>
      <c r="X790" s="10" t="str">
        <f>IF(C790=402,HEX2DEC(G790),"")</f>
        <v/>
      </c>
      <c r="Y790" s="10" t="str">
        <f>IF(C790=402,HEX2DEC(_xlfn.CONCAT(N790,M790,L790,K790))/1000,"")</f>
        <v/>
      </c>
      <c r="Z790" s="11"/>
      <c r="AA790" s="10"/>
      <c r="AB790" s="10"/>
      <c r="AC790" s="10" t="str">
        <f>IF(C790=403,HEX2DEC(_xlfn.CONCAT(N790,M790,L790,K790))/1000,"")</f>
        <v/>
      </c>
      <c r="AD790" s="10"/>
      <c r="AE790" s="10"/>
      <c r="AF790" s="10"/>
      <c r="AG790" s="10"/>
      <c r="AH790" s="10"/>
      <c r="AI790" s="10"/>
      <c r="AJ790" s="11"/>
      <c r="AK790" s="10"/>
      <c r="AL790" s="10"/>
      <c r="AM790" s="10"/>
      <c r="AN790" s="10"/>
      <c r="AO790" s="10"/>
      <c r="AP790" s="10"/>
      <c r="AQ790" s="10"/>
      <c r="AR790" s="10"/>
    </row>
    <row r="791">
      <c r="A791" s="7">
        <f>'Filtered Data'!A790</f>
        <v>19343</v>
      </c>
      <c r="B791" s="7">
        <f>'Filtered Data'!B790</f>
        <v>0</v>
      </c>
      <c r="C791" s="7">
        <f>'Filtered Data'!C790</f>
        <v>405</v>
      </c>
      <c r="D791" s="7">
        <f>'Filtered Data'!D790</f>
        <v>0</v>
      </c>
      <c r="E791" s="7">
        <f>'Filtered Data'!E790</f>
        <v>0</v>
      </c>
      <c r="F791" s="7">
        <f>'Filtered Data'!F790</f>
        <v>8</v>
      </c>
      <c r="G791" s="7" t="str">
        <f>'Filtered Data'!G790</f>
        <v>4a</v>
      </c>
      <c r="H791" s="7" t="str">
        <f>'Filtered Data'!H790</f>
        <v>00</v>
      </c>
      <c r="I791" s="7" t="str">
        <f>'Filtered Data'!I790</f>
        <v>00</v>
      </c>
      <c r="J791" s="7" t="str">
        <f>'Filtered Data'!J790</f>
        <v>00</v>
      </c>
      <c r="K791" s="7" t="str">
        <f>'Filtered Data'!K790</f>
        <v>27</v>
      </c>
      <c r="L791" s="7" t="str">
        <f>'Filtered Data'!L790</f>
        <v>00</v>
      </c>
      <c r="M791" s="7" t="str">
        <f>'Filtered Data'!M790</f>
        <v>00</v>
      </c>
      <c r="N791" s="7" t="str">
        <f>'Filtered Data'!N790</f>
        <v>00</v>
      </c>
      <c r="P791" s="9" t="e">
        <f t="shared" si="13"/>
        <v>#NUM!</v>
      </c>
      <c r="Q791" s="10"/>
      <c r="R791" s="10" t="str">
        <f>IF(C791=401,(HEX2DEC(_xlfn.CONCAT(H791,G791))/1000),"")</f>
        <v/>
      </c>
      <c r="S791" s="6">
        <f>HEX2DEC(_xlfn.CONCAT(N791,M791,L791,K791))</f>
        <v>39</v>
      </c>
      <c r="T791" s="6">
        <f>IF(S791&gt;2147483647,S791-4294967296,S791)</f>
        <v>39</v>
      </c>
      <c r="U791" s="6" t="str">
        <f>IF(C791=401,T791/1000,"")</f>
        <v/>
      </c>
      <c r="V791" s="10"/>
      <c r="W791" s="10"/>
      <c r="X791" s="10" t="str">
        <f>IF(C791=402,HEX2DEC(G791),"")</f>
        <v/>
      </c>
      <c r="Y791" s="10" t="str">
        <f>IF(C791=402,HEX2DEC(_xlfn.CONCAT(N791,M791,L791,K791))/1000,"")</f>
        <v/>
      </c>
      <c r="Z791" s="11"/>
      <c r="AA791" s="10"/>
      <c r="AB791" s="10"/>
      <c r="AC791" s="10" t="str">
        <f>IF(C791=403,HEX2DEC(_xlfn.CONCAT(N791,M791,L791,K791))/1000,"")</f>
        <v/>
      </c>
      <c r="AD791" s="10"/>
      <c r="AE791" s="10"/>
      <c r="AF791" s="10"/>
      <c r="AG791" s="10"/>
      <c r="AH791" s="10"/>
      <c r="AI791" s="10"/>
      <c r="AJ791" s="11"/>
      <c r="AK791" s="10"/>
      <c r="AL791" s="10"/>
      <c r="AM791" s="10"/>
      <c r="AN791" s="10"/>
      <c r="AO791" s="10"/>
      <c r="AP791" s="10"/>
      <c r="AQ791" s="10"/>
      <c r="AR791" s="10"/>
    </row>
    <row r="792">
      <c r="A792" s="7">
        <f>'Filtered Data'!A791</f>
        <v>19345</v>
      </c>
      <c r="B792" s="7">
        <f>'Filtered Data'!B791</f>
        <v>0</v>
      </c>
      <c r="C792" s="7">
        <f>'Filtered Data'!C791</f>
        <v>400</v>
      </c>
      <c r="D792" s="7">
        <f>'Filtered Data'!D791</f>
        <v>0</v>
      </c>
      <c r="E792" s="7">
        <f>'Filtered Data'!E791</f>
        <v>0</v>
      </c>
      <c r="F792" s="7">
        <f>'Filtered Data'!F791</f>
        <v>8</v>
      </c>
      <c r="G792" s="7" t="str">
        <f>'Filtered Data'!G791</f>
        <v>01</v>
      </c>
      <c r="H792" s="7" t="str">
        <f>'Filtered Data'!H791</f>
        <v>00</v>
      </c>
      <c r="I792" s="7" t="str">
        <f>'Filtered Data'!I791</f>
        <v>c</v>
      </c>
      <c r="J792" s="7" t="str">
        <f>'Filtered Data'!J791</f>
        <v>00</v>
      </c>
      <c r="K792" s="7" t="str">
        <f>'Filtered Data'!K791</f>
        <v>00</v>
      </c>
      <c r="L792" s="7" t="str">
        <f>'Filtered Data'!L791</f>
        <v>00</v>
      </c>
      <c r="M792" s="7" t="str">
        <f>'Filtered Data'!M791</f>
        <v>00</v>
      </c>
      <c r="N792" s="7" t="str">
        <f>'Filtered Data'!N791</f>
        <v>00</v>
      </c>
      <c r="P792" s="9" t="e">
        <f t="shared" si="13"/>
        <v>#NUM!</v>
      </c>
      <c r="Q792" s="10"/>
      <c r="R792" s="10" t="str">
        <f>IF(C792=401,(HEX2DEC(_xlfn.CONCAT(H792,G792))/1000),"")</f>
        <v/>
      </c>
      <c r="S792" s="6">
        <f>HEX2DEC(_xlfn.CONCAT(N792,M792,L792,K792))</f>
        <v>0</v>
      </c>
      <c r="T792" s="6">
        <f>IF(S792&gt;2147483647,S792-4294967296,S792)</f>
        <v>0</v>
      </c>
      <c r="U792" s="6" t="str">
        <f>IF(C792=401,T792/1000,"")</f>
        <v/>
      </c>
      <c r="V792" s="10"/>
      <c r="W792" s="10"/>
      <c r="X792" s="10" t="str">
        <f>IF(C792=402,HEX2DEC(G792),"")</f>
        <v/>
      </c>
      <c r="Y792" s="10" t="str">
        <f>IF(C792=402,HEX2DEC(_xlfn.CONCAT(N792,M792,L792,K792))/1000,"")</f>
        <v/>
      </c>
      <c r="Z792" s="11"/>
      <c r="AA792" s="10"/>
      <c r="AB792" s="10"/>
      <c r="AC792" s="10" t="str">
        <f>IF(C792=403,HEX2DEC(_xlfn.CONCAT(N792,M792,L792,K792))/1000,"")</f>
        <v/>
      </c>
      <c r="AD792" s="10"/>
      <c r="AE792" s="10"/>
      <c r="AF792" s="10"/>
      <c r="AG792" s="10"/>
      <c r="AH792" s="10"/>
      <c r="AI792" s="10"/>
      <c r="AJ792" s="11"/>
      <c r="AK792" s="10"/>
      <c r="AL792" s="10"/>
      <c r="AM792" s="10"/>
      <c r="AN792" s="10"/>
      <c r="AO792" s="10"/>
      <c r="AP792" s="10"/>
      <c r="AQ792" s="10"/>
      <c r="AR792" s="10"/>
    </row>
    <row r="793">
      <c r="A793" s="7">
        <f>'Filtered Data'!A792</f>
        <v>19356</v>
      </c>
      <c r="B793" s="7">
        <f>'Filtered Data'!B792</f>
        <v>1</v>
      </c>
      <c r="C793" s="7">
        <f>'Filtered Data'!C792</f>
        <v>404</v>
      </c>
      <c r="D793" s="7">
        <f>'Filtered Data'!D792</f>
        <v>0</v>
      </c>
      <c r="E793" s="7">
        <f>'Filtered Data'!E792</f>
        <v>0</v>
      </c>
      <c r="F793" s="7">
        <f>'Filtered Data'!F792</f>
        <v>2</v>
      </c>
      <c r="G793" s="7" t="str">
        <f>'Filtered Data'!G792</f>
        <v>02</v>
      </c>
      <c r="H793" s="7" t="str">
        <f>'Filtered Data'!H792</f>
        <v>30</v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3"/>
        <v>560</v>
      </c>
      <c r="Q793" s="10"/>
      <c r="R793" s="10" t="str">
        <f>IF(C793=401,(HEX2DEC(_xlfn.CONCAT(H793,G793))/1000),"")</f>
        <v/>
      </c>
      <c r="S793" s="6">
        <f>HEX2DEC(_xlfn.CONCAT(N793,M793,L793,K793))</f>
        <v>0</v>
      </c>
      <c r="T793" s="6">
        <f>IF(S793&gt;2147483647,S793-4294967296,S793)</f>
        <v>0</v>
      </c>
      <c r="U793" s="6" t="str">
        <f>IF(C793=401,T793/1000,"")</f>
        <v/>
      </c>
      <c r="V793" s="10"/>
      <c r="W793" s="10"/>
      <c r="X793" s="10" t="str">
        <f>IF(C793=402,HEX2DEC(G793),"")</f>
        <v/>
      </c>
      <c r="Y793" s="10" t="str">
        <f>IF(C793=402,HEX2DEC(_xlfn.CONCAT(N793,M793,L793,K793))/1000,"")</f>
        <v/>
      </c>
      <c r="Z793" s="11"/>
      <c r="AA793" s="10"/>
      <c r="AB793" s="10"/>
      <c r="AC793" s="10" t="str">
        <f>IF(C793=403,HEX2DEC(_xlfn.CONCAT(N793,M793,L793,K793))/1000,"")</f>
        <v/>
      </c>
      <c r="AD793" s="10"/>
      <c r="AE793" s="10"/>
      <c r="AF793" s="10"/>
      <c r="AG793" s="10"/>
      <c r="AH793" s="10"/>
      <c r="AI793" s="10"/>
      <c r="AJ793" s="11"/>
      <c r="AK793" s="10"/>
      <c r="AL793" s="10"/>
      <c r="AM793" s="10"/>
      <c r="AN793" s="10"/>
      <c r="AO793" s="10"/>
      <c r="AP793" s="10"/>
      <c r="AQ793" s="10"/>
      <c r="AR793" s="10"/>
    </row>
    <row r="794">
      <c r="A794" s="7">
        <f>'Filtered Data'!A793</f>
        <v>19357</v>
      </c>
      <c r="B794" s="7">
        <f>'Filtered Data'!B793</f>
        <v>0</v>
      </c>
      <c r="C794" s="7">
        <f>'Filtered Data'!C793</f>
        <v>201</v>
      </c>
      <c r="D794" s="7">
        <f>'Filtered Data'!D793</f>
        <v>0</v>
      </c>
      <c r="E794" s="7">
        <f>'Filtered Data'!E793</f>
        <v>0</v>
      </c>
      <c r="F794" s="7">
        <f>'Filtered Data'!F793</f>
        <v>6</v>
      </c>
      <c r="G794" s="7" t="str">
        <f>'Filtered Data'!G793</f>
        <v>8a</v>
      </c>
      <c r="H794" s="7" t="str">
        <f>'Filtered Data'!H793</f>
        <v>02</v>
      </c>
      <c r="I794" s="7" t="str">
        <f>'Filtered Data'!I793</f>
        <v>00</v>
      </c>
      <c r="J794" s="7" t="str">
        <f>'Filtered Data'!J793</f>
        <v>00</v>
      </c>
      <c r="K794" s="7" t="str">
        <f>'Filtered Data'!K793</f>
        <v>62</v>
      </c>
      <c r="L794" s="7" t="str">
        <f>'Filtered Data'!L793</f>
        <v>00</v>
      </c>
      <c r="M794" s="7" t="str">
        <f>'Filtered Data'!M793</f>
        <v/>
      </c>
      <c r="N794" s="7" t="str">
        <f>'Filtered Data'!N793</f>
        <v/>
      </c>
      <c r="P794" s="9" t="e">
        <f t="shared" si="13"/>
        <v>#NUM!</v>
      </c>
      <c r="Q794" s="10"/>
      <c r="R794" s="10" t="str">
        <f>IF(C794=401,(HEX2DEC(_xlfn.CONCAT(H794,G794))/1000),"")</f>
        <v/>
      </c>
      <c r="S794" s="6">
        <f>HEX2DEC(_xlfn.CONCAT(N794,M794,L794,K794))</f>
        <v>98</v>
      </c>
      <c r="T794" s="6">
        <f>IF(S794&gt;2147483647,S794-4294967296,S794)</f>
        <v>98</v>
      </c>
      <c r="U794" s="6" t="str">
        <f>IF(C794=401,T794/1000,"")</f>
        <v/>
      </c>
      <c r="V794" s="10"/>
      <c r="W794" s="10"/>
      <c r="X794" s="10" t="str">
        <f>IF(C794=402,HEX2DEC(G794),"")</f>
        <v/>
      </c>
      <c r="Y794" s="10" t="str">
        <f>IF(C794=402,HEX2DEC(_xlfn.CONCAT(N794,M794,L794,K794))/1000,"")</f>
        <v/>
      </c>
      <c r="Z794" s="11"/>
      <c r="AA794" s="10"/>
      <c r="AB794" s="10"/>
      <c r="AC794" s="10" t="str">
        <f>IF(C794=403,HEX2DEC(_xlfn.CONCAT(N794,M794,L794,K794))/1000,"")</f>
        <v/>
      </c>
      <c r="AD794" s="10"/>
      <c r="AE794" s="10"/>
      <c r="AF794" s="10"/>
      <c r="AG794" s="10"/>
      <c r="AH794" s="10"/>
      <c r="AI794" s="10"/>
      <c r="AJ794" s="11"/>
      <c r="AK794" s="10"/>
      <c r="AL794" s="10"/>
      <c r="AM794" s="10"/>
      <c r="AN794" s="10"/>
      <c r="AO794" s="10"/>
      <c r="AP794" s="10"/>
      <c r="AQ794" s="10"/>
      <c r="AR794" s="10"/>
    </row>
    <row r="795">
      <c r="A795" s="7">
        <f>'Filtered Data'!A794</f>
        <v>19357</v>
      </c>
      <c r="B795" s="7">
        <f>'Filtered Data'!B794</f>
        <v>0</v>
      </c>
      <c r="C795" s="7">
        <f>'Filtered Data'!C794</f>
        <v>203</v>
      </c>
      <c r="D795" s="7">
        <f>'Filtered Data'!D794</f>
        <v>0</v>
      </c>
      <c r="E795" s="7">
        <f>'Filtered Data'!E794</f>
        <v>0</v>
      </c>
      <c r="F795" s="7">
        <f>'Filtered Data'!F794</f>
        <v>8</v>
      </c>
      <c r="G795" s="7" t="str">
        <f>'Filtered Data'!G794</f>
        <v>6e</v>
      </c>
      <c r="H795" s="7" t="str">
        <f>'Filtered Data'!H794</f>
        <v>00</v>
      </c>
      <c r="I795" s="7" t="str">
        <f>'Filtered Data'!I794</f>
        <v>00</v>
      </c>
      <c r="J795" s="7" t="str">
        <f>'Filtered Data'!J794</f>
        <v>00</v>
      </c>
      <c r="K795" s="7" t="str">
        <f>'Filtered Data'!K794</f>
        <v>00</v>
      </c>
      <c r="L795" s="7" t="str">
        <f>'Filtered Data'!L794</f>
        <v>00</v>
      </c>
      <c r="M795" s="7" t="str">
        <f>'Filtered Data'!M794</f>
        <v>00</v>
      </c>
      <c r="N795" s="7" t="str">
        <f>'Filtered Data'!N794</f>
        <v>00</v>
      </c>
      <c r="P795" s="9" t="e">
        <f t="shared" si="13"/>
        <v>#NUM!</v>
      </c>
      <c r="Q795" s="10"/>
      <c r="R795" s="10" t="str">
        <f>IF(C795=401,(HEX2DEC(_xlfn.CONCAT(H795,G795))/1000),"")</f>
        <v/>
      </c>
      <c r="S795" s="6">
        <f>HEX2DEC(_xlfn.CONCAT(N795,M795,L795,K795))</f>
        <v>0</v>
      </c>
      <c r="T795" s="6">
        <f>IF(S795&gt;2147483647,S795-4294967296,S795)</f>
        <v>0</v>
      </c>
      <c r="U795" s="6" t="str">
        <f>IF(C795=401,T795/1000,"")</f>
        <v/>
      </c>
      <c r="V795" s="10"/>
      <c r="W795" s="10"/>
      <c r="X795" s="10" t="str">
        <f>IF(C795=402,HEX2DEC(G795),"")</f>
        <v/>
      </c>
      <c r="Y795" s="10" t="str">
        <f>IF(C795=402,HEX2DEC(_xlfn.CONCAT(N795,M795,L795,K795))/1000,"")</f>
        <v/>
      </c>
      <c r="Z795" s="11"/>
      <c r="AA795" s="10"/>
      <c r="AB795" s="10"/>
      <c r="AC795" s="10" t="str">
        <f>IF(C795=403,HEX2DEC(_xlfn.CONCAT(N795,M795,L795,K795))/1000,"")</f>
        <v/>
      </c>
      <c r="AD795" s="10"/>
      <c r="AE795" s="10"/>
      <c r="AF795" s="10"/>
      <c r="AG795" s="10"/>
      <c r="AH795" s="10"/>
      <c r="AI795" s="10"/>
      <c r="AJ795" s="11"/>
      <c r="AK795" s="10"/>
      <c r="AL795" s="10"/>
      <c r="AM795" s="10"/>
      <c r="AN795" s="10"/>
      <c r="AO795" s="10"/>
      <c r="AP795" s="10"/>
      <c r="AQ795" s="10"/>
      <c r="AR795" s="10"/>
    </row>
    <row r="796">
      <c r="A796" s="7">
        <f>'Filtered Data'!A795</f>
        <v>19363</v>
      </c>
      <c r="B796" s="7">
        <f>'Filtered Data'!B795</f>
        <v>0</v>
      </c>
      <c r="C796" s="7">
        <f>'Filtered Data'!C795</f>
        <v>403</v>
      </c>
      <c r="D796" s="7">
        <f>'Filtered Data'!D795</f>
        <v>0</v>
      </c>
      <c r="E796" s="7">
        <f>'Filtered Data'!E795</f>
        <v>0</v>
      </c>
      <c r="F796" s="7">
        <f>'Filtered Data'!F795</f>
        <v>8</v>
      </c>
      <c r="G796" s="7" t="str">
        <f>'Filtered Data'!G795</f>
        <v>63</v>
      </c>
      <c r="H796" s="7" t="str">
        <f>'Filtered Data'!H795</f>
        <v>00</v>
      </c>
      <c r="I796" s="7" t="str">
        <f>'Filtered Data'!I795</f>
        <v>00</v>
      </c>
      <c r="J796" s="7" t="str">
        <f>'Filtered Data'!J795</f>
        <v>00</v>
      </c>
      <c r="K796" s="7" t="str">
        <f>'Filtered Data'!K795</f>
        <v>94</v>
      </c>
      <c r="L796" s="7" t="str">
        <f>'Filtered Data'!L795</f>
        <v>e0</v>
      </c>
      <c r="M796" s="7" t="str">
        <f>'Filtered Data'!M795</f>
        <v>09</v>
      </c>
      <c r="N796" s="7" t="str">
        <f>'Filtered Data'!N795</f>
        <v>00</v>
      </c>
      <c r="P796" s="9" t="e">
        <f t="shared" si="13"/>
        <v>#NUM!</v>
      </c>
      <c r="Q796" s="10"/>
      <c r="R796" s="10" t="str">
        <f>IF(C796=401,(HEX2DEC(_xlfn.CONCAT(H796,G796))/1000),"")</f>
        <v/>
      </c>
      <c r="S796" s="6">
        <f>HEX2DEC(_xlfn.CONCAT(N796,M796,L796,K796))</f>
        <v>647316</v>
      </c>
      <c r="T796" s="6">
        <f>IF(S796&gt;2147483647,S796-4294967296,S796)</f>
        <v>647316</v>
      </c>
      <c r="U796" s="6" t="str">
        <f>IF(C796=401,T796/1000,"")</f>
        <v/>
      </c>
      <c r="V796" s="10"/>
      <c r="W796" s="10"/>
      <c r="X796" s="10" t="str">
        <f>IF(C796=402,HEX2DEC(G796),"")</f>
        <v/>
      </c>
      <c r="Y796" s="10" t="str">
        <f>IF(C796=402,HEX2DEC(_xlfn.CONCAT(N796,M796,L796,K796))/1000,"")</f>
        <v/>
      </c>
      <c r="Z796" s="11"/>
      <c r="AA796" s="10"/>
      <c r="AB796" s="10"/>
      <c r="AC796" s="10">
        <f>IF(C796=403,HEX2DEC(_xlfn.CONCAT(N796,M796,L796,K796))/1000,"")</f>
        <v>647.31600000000003</v>
      </c>
      <c r="AD796" s="10"/>
      <c r="AE796" s="10"/>
      <c r="AF796" s="10"/>
      <c r="AG796" s="10"/>
      <c r="AH796" s="10"/>
      <c r="AI796" s="10"/>
      <c r="AJ796" s="11"/>
      <c r="AK796" s="10"/>
      <c r="AL796" s="10"/>
      <c r="AM796" s="10"/>
      <c r="AN796" s="10"/>
      <c r="AO796" s="10"/>
      <c r="AP796" s="10"/>
      <c r="AQ796" s="10"/>
      <c r="AR796" s="10"/>
    </row>
    <row r="797">
      <c r="A797" s="7">
        <f>'Filtered Data'!A796</f>
        <v>19373</v>
      </c>
      <c r="B797" s="7">
        <f>'Filtered Data'!B796</f>
        <v>1</v>
      </c>
      <c r="C797" s="7">
        <f>'Filtered Data'!C796</f>
        <v>300</v>
      </c>
      <c r="D797" s="7">
        <f>'Filtered Data'!D796</f>
        <v>0</v>
      </c>
      <c r="E797" s="7">
        <f>'Filtered Data'!E796</f>
        <v>0</v>
      </c>
      <c r="F797" s="7">
        <f>'Filtered Data'!F796</f>
        <v>8</v>
      </c>
      <c r="G797" s="7" t="str">
        <f>'Filtered Data'!G796</f>
        <v>03</v>
      </c>
      <c r="H797" s="7" t="str">
        <f>'Filtered Data'!H796</f>
        <v>5a</v>
      </c>
      <c r="I797" s="7" t="str">
        <f>'Filtered Data'!I796</f>
        <v>64</v>
      </c>
      <c r="J797" s="7" t="str">
        <f>'Filtered Data'!J796</f>
        <v>5a</v>
      </c>
      <c r="K797" s="7" t="str">
        <f>'Filtered Data'!K796</f>
        <v>41</v>
      </c>
      <c r="L797" s="7" t="str">
        <f>'Filtered Data'!L796</f>
        <v>00</v>
      </c>
      <c r="M797" s="7" t="str">
        <f>'Filtered Data'!M796</f>
        <v>32</v>
      </c>
      <c r="N797" s="7" t="str">
        <f>'Filtered Data'!N796</f>
        <v>ee</v>
      </c>
      <c r="P797" s="9" t="e">
        <f t="shared" si="13"/>
        <v>#NUM!</v>
      </c>
      <c r="Q797" s="10"/>
      <c r="R797" s="10" t="str">
        <f>IF(C797=401,(HEX2DEC(_xlfn.CONCAT(H797,G797))/1000),"")</f>
        <v/>
      </c>
      <c r="S797" s="6">
        <f>HEX2DEC(_xlfn.CONCAT(N797,M797,L797,K797))</f>
        <v>3996254273</v>
      </c>
      <c r="T797" s="6">
        <f>IF(S797&gt;2147483647,S797-4294967296,S797)</f>
        <v>-298713023</v>
      </c>
      <c r="U797" s="6" t="str">
        <f>IF(C797=401,T797/1000,"")</f>
        <v/>
      </c>
      <c r="V797" s="10"/>
      <c r="W797" s="10"/>
      <c r="X797" s="10" t="str">
        <f>IF(C797=402,HEX2DEC(G797),"")</f>
        <v/>
      </c>
      <c r="Y797" s="10" t="str">
        <f>IF(C797=402,HEX2DEC(_xlfn.CONCAT(N797,M797,L797,K797))/1000,"")</f>
        <v/>
      </c>
      <c r="Z797" s="11"/>
      <c r="AA797" s="10"/>
      <c r="AB797" s="10"/>
      <c r="AC797" s="10" t="str">
        <f>IF(C797=403,HEX2DEC(_xlfn.CONCAT(N797,M797,L797,K797))/1000,"")</f>
        <v/>
      </c>
      <c r="AD797" s="10"/>
      <c r="AE797" s="10"/>
      <c r="AF797" s="10"/>
      <c r="AG797" s="10"/>
      <c r="AH797" s="10"/>
      <c r="AI797" s="10"/>
      <c r="AJ797" s="11"/>
      <c r="AK797" s="10"/>
      <c r="AL797" s="10"/>
      <c r="AM797" s="10"/>
      <c r="AN797" s="10"/>
      <c r="AO797" s="10"/>
      <c r="AP797" s="10"/>
      <c r="AQ797" s="10"/>
      <c r="AR797" s="10"/>
    </row>
    <row r="798">
      <c r="A798" s="7">
        <f>'Filtered Data'!A797</f>
        <v>19374</v>
      </c>
      <c r="B798" s="7">
        <f>'Filtered Data'!B797</f>
        <v>1</v>
      </c>
      <c r="C798" s="7">
        <f>'Filtered Data'!C797</f>
        <v>301</v>
      </c>
      <c r="D798" s="7">
        <f>'Filtered Data'!D797</f>
        <v>0</v>
      </c>
      <c r="E798" s="7">
        <f>'Filtered Data'!E797</f>
        <v>0</v>
      </c>
      <c r="F798" s="7">
        <f>'Filtered Data'!F797</f>
        <v>3</v>
      </c>
      <c r="G798" s="7" t="str">
        <f>'Filtered Data'!G797</f>
        <v>1d</v>
      </c>
      <c r="H798" s="7" t="str">
        <f>'Filtered Data'!H797</f>
        <v>e</v>
      </c>
      <c r="I798" s="7" t="str">
        <f>'Filtered Data'!I797</f>
        <v>00</v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>IF(C798=401,(HEX2DEC(_xlfn.CONCAT(H798,G798))/1000),"")</f>
        <v/>
      </c>
      <c r="S798" s="6">
        <f>HEX2DEC(_xlfn.CONCAT(N798,M798,L798,K798))</f>
        <v>0</v>
      </c>
      <c r="T798" s="6">
        <f>IF(S798&gt;2147483647,S798-4294967296,S798)</f>
        <v>0</v>
      </c>
      <c r="U798" s="6" t="str">
        <f>IF(C798=401,T798/1000,"")</f>
        <v/>
      </c>
      <c r="V798" s="10"/>
      <c r="W798" s="10"/>
      <c r="X798" s="10" t="str">
        <f>IF(C798=402,HEX2DEC(G798),"")</f>
        <v/>
      </c>
      <c r="Y798" s="10" t="str">
        <f>IF(C798=402,HEX2DEC(_xlfn.CONCAT(N798,M798,L798,K798))/1000,"")</f>
        <v/>
      </c>
      <c r="Z798" s="11"/>
      <c r="AA798" s="10"/>
      <c r="AB798" s="10"/>
      <c r="AC798" s="10" t="str">
        <f>IF(C798=403,HEX2DEC(_xlfn.CONCAT(N798,M798,L798,K798))/1000,"")</f>
        <v/>
      </c>
      <c r="AD798" s="10"/>
      <c r="AE798" s="10"/>
      <c r="AF798" s="10"/>
      <c r="AG798" s="10"/>
      <c r="AH798" s="10"/>
      <c r="AI798" s="10"/>
      <c r="AJ798" s="11"/>
      <c r="AK798" s="10"/>
      <c r="AL798" s="10"/>
      <c r="AM798" s="10"/>
      <c r="AN798" s="10"/>
      <c r="AO798" s="10"/>
      <c r="AP798" s="10"/>
      <c r="AQ798" s="10"/>
      <c r="AR798" s="10"/>
    </row>
    <row r="799">
      <c r="A799" s="7">
        <f>'Filtered Data'!A798</f>
        <v>19383</v>
      </c>
      <c r="B799" s="7">
        <f>'Filtered Data'!B798</f>
        <v>0</v>
      </c>
      <c r="C799" s="7">
        <f>'Filtered Data'!C798</f>
        <v>204</v>
      </c>
      <c r="D799" s="7">
        <f>'Filtered Data'!D798</f>
        <v>0</v>
      </c>
      <c r="E799" s="7">
        <f>'Filtered Data'!E798</f>
        <v>0</v>
      </c>
      <c r="F799" s="7">
        <f>'Filtered Data'!F798</f>
        <v>8</v>
      </c>
      <c r="G799" s="7" t="str">
        <f>'Filtered Data'!G798</f>
        <v>00</v>
      </c>
      <c r="H799" s="7" t="str">
        <f>'Filtered Data'!H798</f>
        <v>00</v>
      </c>
      <c r="I799" s="7" t="str">
        <f>'Filtered Data'!I798</f>
        <v>00</v>
      </c>
      <c r="J799" s="7" t="str">
        <f>'Filtered Data'!J798</f>
        <v>00</v>
      </c>
      <c r="K799" s="7" t="str">
        <f>'Filtered Data'!K798</f>
        <v>00</v>
      </c>
      <c r="L799" s="7" t="str">
        <f>'Filtered Data'!L798</f>
        <v>00</v>
      </c>
      <c r="M799" s="7" t="str">
        <f>'Filtered Data'!M798</f>
        <v>00</v>
      </c>
      <c r="N799" s="7" t="str">
        <f>'Filtered Data'!N798</f>
        <v>00</v>
      </c>
      <c r="P799" s="9" t="e">
        <f t="shared" si="13"/>
        <v>#NUM!</v>
      </c>
      <c r="Q799" s="10"/>
      <c r="R799" s="10" t="str">
        <f>IF(C799=401,(HEX2DEC(_xlfn.CONCAT(H799,G799))/1000),"")</f>
        <v/>
      </c>
      <c r="S799" s="6">
        <f>HEX2DEC(_xlfn.CONCAT(N799,M799,L799,K799))</f>
        <v>0</v>
      </c>
      <c r="T799" s="6">
        <f>IF(S799&gt;2147483647,S799-4294967296,S799)</f>
        <v>0</v>
      </c>
      <c r="U799" s="6" t="str">
        <f>IF(C799=401,T799/1000,"")</f>
        <v/>
      </c>
      <c r="V799" s="10"/>
      <c r="W799" s="10"/>
      <c r="X799" s="10" t="str">
        <f>IF(C799=402,HEX2DEC(G799),"")</f>
        <v/>
      </c>
      <c r="Y799" s="10" t="str">
        <f>IF(C799=402,HEX2DEC(_xlfn.CONCAT(N799,M799,L799,K799))/1000,"")</f>
        <v/>
      </c>
      <c r="Z799" s="11"/>
      <c r="AA799" s="10"/>
      <c r="AB799" s="10"/>
      <c r="AC799" s="10" t="str">
        <f>IF(C799=403,HEX2DEC(_xlfn.CONCAT(N799,M799,L799,K799))/1000,"")</f>
        <v/>
      </c>
      <c r="AD799" s="10"/>
      <c r="AE799" s="10"/>
      <c r="AF799" s="10"/>
      <c r="AG799" s="10"/>
      <c r="AH799" s="10"/>
      <c r="AI799" s="10"/>
      <c r="AJ799" s="11"/>
      <c r="AK799" s="10"/>
      <c r="AL799" s="10"/>
      <c r="AM799" s="10"/>
      <c r="AN799" s="10"/>
      <c r="AO799" s="10"/>
      <c r="AP799" s="10"/>
      <c r="AQ799" s="10"/>
      <c r="AR799" s="10"/>
    </row>
    <row r="800">
      <c r="A800" s="7">
        <f>'Filtered Data'!A799</f>
        <v>19421</v>
      </c>
      <c r="B800" s="7">
        <f>'Filtered Data'!B799</f>
        <v>0</v>
      </c>
      <c r="C800" s="7">
        <f>'Filtered Data'!C799</f>
        <v>405</v>
      </c>
      <c r="D800" s="7">
        <f>'Filtered Data'!D799</f>
        <v>0</v>
      </c>
      <c r="E800" s="7">
        <f>'Filtered Data'!E799</f>
        <v>0</v>
      </c>
      <c r="F800" s="7">
        <f>'Filtered Data'!F799</f>
        <v>7</v>
      </c>
      <c r="G800" s="7" t="str">
        <f>'Filtered Data'!G799</f>
        <v>02</v>
      </c>
      <c r="H800" s="7" t="str">
        <f>'Filtered Data'!H799</f>
        <v>30</v>
      </c>
      <c r="I800" s="7" t="str">
        <f>'Filtered Data'!I799</f>
        <v>00</v>
      </c>
      <c r="J800" s="7" t="str">
        <f>'Filtered Data'!J799</f>
        <v>04</v>
      </c>
      <c r="K800" s="7" t="str">
        <f>'Filtered Data'!K799</f>
        <v>00</v>
      </c>
      <c r="L800" s="7" t="str">
        <f>'Filtered Data'!L799</f>
        <v>00</v>
      </c>
      <c r="M800" s="7" t="str">
        <f>'Filtered Data'!M799</f>
        <v>00</v>
      </c>
      <c r="N800" s="7" t="str">
        <f>'Filtered Data'!N799</f>
        <v/>
      </c>
      <c r="P800" s="9" t="e">
        <f t="shared" si="13"/>
        <v>#NUM!</v>
      </c>
      <c r="Q800" s="10"/>
      <c r="R800" s="10" t="str">
        <f>IF(C800=401,(HEX2DEC(_xlfn.CONCAT(H800,G800))/1000),"")</f>
        <v/>
      </c>
      <c r="S800" s="6">
        <f>HEX2DEC(_xlfn.CONCAT(N800,M800,L800,K800))</f>
        <v>0</v>
      </c>
      <c r="T800" s="6">
        <f>IF(S800&gt;2147483647,S800-4294967296,S800)</f>
        <v>0</v>
      </c>
      <c r="U800" s="6" t="str">
        <f>IF(C800=401,T800/1000,"")</f>
        <v/>
      </c>
      <c r="V800" s="10"/>
      <c r="W800" s="10"/>
      <c r="X800" s="10" t="str">
        <f>IF(C800=402,HEX2DEC(G800),"")</f>
        <v/>
      </c>
      <c r="Y800" s="10" t="str">
        <f>IF(C800=402,HEX2DEC(_xlfn.CONCAT(N800,M800,L800,K800))/1000,"")</f>
        <v/>
      </c>
      <c r="Z800" s="11"/>
      <c r="AA800" s="10"/>
      <c r="AB800" s="10"/>
      <c r="AC800" s="10" t="str">
        <f>IF(C800=403,HEX2DEC(_xlfn.CONCAT(N800,M800,L800,K800))/1000,"")</f>
        <v/>
      </c>
      <c r="AD800" s="10"/>
      <c r="AE800" s="10"/>
      <c r="AF800" s="10"/>
      <c r="AG800" s="10"/>
      <c r="AH800" s="10"/>
      <c r="AI800" s="10"/>
      <c r="AJ800" s="11"/>
      <c r="AK800" s="10"/>
      <c r="AL800" s="10"/>
      <c r="AM800" s="10"/>
      <c r="AN800" s="10"/>
      <c r="AO800" s="10"/>
      <c r="AP800" s="10"/>
      <c r="AQ800" s="10"/>
      <c r="AR800" s="10"/>
    </row>
    <row r="801">
      <c r="A801" s="7">
        <f>'Filtered Data'!A800</f>
        <v>19422</v>
      </c>
      <c r="B801" s="7">
        <f>'Filtered Data'!B800</f>
        <v>1</v>
      </c>
      <c r="C801" s="7">
        <f>'Filtered Data'!C800</f>
        <v>300</v>
      </c>
      <c r="D801" s="7">
        <f>'Filtered Data'!D800</f>
        <v>0</v>
      </c>
      <c r="E801" s="7">
        <f>'Filtered Data'!E800</f>
        <v>0</v>
      </c>
      <c r="F801" s="7">
        <f>'Filtered Data'!F800</f>
        <v>8</v>
      </c>
      <c r="G801" s="7" t="str">
        <f>'Filtered Data'!G800</f>
        <v>03</v>
      </c>
      <c r="H801" s="7" t="str">
        <f>'Filtered Data'!H800</f>
        <v>5a</v>
      </c>
      <c r="I801" s="7" t="str">
        <f>'Filtered Data'!I800</f>
        <v>64</v>
      </c>
      <c r="J801" s="7" t="str">
        <f>'Filtered Data'!J800</f>
        <v>5a</v>
      </c>
      <c r="K801" s="7" t="str">
        <f>'Filtered Data'!K800</f>
        <v>41</v>
      </c>
      <c r="L801" s="7" t="str">
        <f>'Filtered Data'!L800</f>
        <v>00</v>
      </c>
      <c r="M801" s="7" t="str">
        <f>'Filtered Data'!M800</f>
        <v>32</v>
      </c>
      <c r="N801" s="7" t="str">
        <f>'Filtered Data'!N800</f>
        <v>ef</v>
      </c>
      <c r="P801" s="9" t="e">
        <f t="shared" si="13"/>
        <v>#NUM!</v>
      </c>
      <c r="Q801" s="10"/>
      <c r="R801" s="10" t="str">
        <f>IF(C801=401,(HEX2DEC(_xlfn.CONCAT(H801,G801))/1000),"")</f>
        <v/>
      </c>
      <c r="S801" s="6">
        <f>HEX2DEC(_xlfn.CONCAT(N801,M801,L801,K801))</f>
        <v>4013031489</v>
      </c>
      <c r="T801" s="6">
        <f>IF(S801&gt;2147483647,S801-4294967296,S801)</f>
        <v>-281935807</v>
      </c>
      <c r="U801" s="6" t="str">
        <f>IF(C801=401,T801/1000,"")</f>
        <v/>
      </c>
      <c r="V801" s="10"/>
      <c r="W801" s="10"/>
      <c r="X801" s="10" t="str">
        <f>IF(C801=402,HEX2DEC(G801),"")</f>
        <v/>
      </c>
      <c r="Y801" s="10" t="str">
        <f>IF(C801=402,HEX2DEC(_xlfn.CONCAT(N801,M801,L801,K801))/1000,"")</f>
        <v/>
      </c>
      <c r="Z801" s="11"/>
      <c r="AA801" s="10"/>
      <c r="AB801" s="10"/>
      <c r="AC801" s="10" t="str">
        <f>IF(C801=403,HEX2DEC(_xlfn.CONCAT(N801,M801,L801,K801))/1000,"")</f>
        <v/>
      </c>
      <c r="AD801" s="10"/>
      <c r="AE801" s="10"/>
      <c r="AF801" s="10"/>
      <c r="AG801" s="10"/>
      <c r="AH801" s="10"/>
      <c r="AI801" s="10"/>
      <c r="AJ801" s="11"/>
      <c r="AK801" s="10"/>
      <c r="AL801" s="10"/>
      <c r="AM801" s="10"/>
      <c r="AN801" s="10"/>
      <c r="AO801" s="10"/>
      <c r="AP801" s="10"/>
      <c r="AQ801" s="10"/>
      <c r="AR801" s="10"/>
    </row>
    <row r="802">
      <c r="A802" s="7">
        <f>'Filtered Data'!A801</f>
        <v>19423</v>
      </c>
      <c r="B802" s="7">
        <f>'Filtered Data'!B801</f>
        <v>1</v>
      </c>
      <c r="C802" s="7">
        <f>'Filtered Data'!C801</f>
        <v>301</v>
      </c>
      <c r="D802" s="7">
        <f>'Filtered Data'!D801</f>
        <v>0</v>
      </c>
      <c r="E802" s="7">
        <f>'Filtered Data'!E801</f>
        <v>0</v>
      </c>
      <c r="F802" s="7">
        <f>'Filtered Data'!F801</f>
        <v>3</v>
      </c>
      <c r="G802" s="7" t="str">
        <f>'Filtered Data'!G801</f>
        <v>e8</v>
      </c>
      <c r="H802" s="7" t="str">
        <f>'Filtered Data'!H801</f>
        <v>f</v>
      </c>
      <c r="I802" s="7" t="str">
        <f>'Filtered Data'!I801</f>
        <v>00</v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>IF(C802=401,(HEX2DEC(_xlfn.CONCAT(H802,G802))/1000),"")</f>
        <v/>
      </c>
      <c r="S802" s="6">
        <f>HEX2DEC(_xlfn.CONCAT(N802,M802,L802,K802))</f>
        <v>0</v>
      </c>
      <c r="T802" s="6">
        <f>IF(S802&gt;2147483647,S802-4294967296,S802)</f>
        <v>0</v>
      </c>
      <c r="U802" s="6" t="str">
        <f>IF(C802=401,T802/1000,"")</f>
        <v/>
      </c>
      <c r="V802" s="10"/>
      <c r="W802" s="10"/>
      <c r="X802" s="10" t="str">
        <f>IF(C802=402,HEX2DEC(G802),"")</f>
        <v/>
      </c>
      <c r="Y802" s="10" t="str">
        <f>IF(C802=402,HEX2DEC(_xlfn.CONCAT(N802,M802,L802,K802))/1000,"")</f>
        <v/>
      </c>
      <c r="Z802" s="11"/>
      <c r="AA802" s="10"/>
      <c r="AB802" s="10"/>
      <c r="AC802" s="10" t="str">
        <f>IF(C802=403,HEX2DEC(_xlfn.CONCAT(N802,M802,L802,K802))/1000,"")</f>
        <v/>
      </c>
      <c r="AD802" s="10"/>
      <c r="AE802" s="10"/>
      <c r="AF802" s="10"/>
      <c r="AG802" s="10"/>
      <c r="AH802" s="10"/>
      <c r="AI802" s="10"/>
      <c r="AJ802" s="11"/>
      <c r="AK802" s="10"/>
      <c r="AL802" s="10"/>
      <c r="AM802" s="10"/>
      <c r="AN802" s="10"/>
      <c r="AO802" s="10"/>
      <c r="AP802" s="10"/>
      <c r="AQ802" s="10"/>
      <c r="AR802" s="10"/>
    </row>
    <row r="803">
      <c r="A803" s="7">
        <f>'Filtered Data'!A802</f>
        <v>19433</v>
      </c>
      <c r="B803" s="7">
        <f>'Filtered Data'!B802</f>
        <v>0</v>
      </c>
      <c r="C803" s="7">
        <f>'Filtered Data'!C802</f>
        <v>202</v>
      </c>
      <c r="D803" s="7">
        <f>'Filtered Data'!D802</f>
        <v>0</v>
      </c>
      <c r="E803" s="7">
        <f>'Filtered Data'!E802</f>
        <v>0</v>
      </c>
      <c r="F803" s="7">
        <f>'Filtered Data'!F802</f>
        <v>8</v>
      </c>
      <c r="G803" s="7" t="str">
        <f>'Filtered Data'!G802</f>
        <v>e2</v>
      </c>
      <c r="H803" s="7" t="str">
        <f>'Filtered Data'!H802</f>
        <v>20</v>
      </c>
      <c r="I803" s="7" t="str">
        <f>'Filtered Data'!I802</f>
        <v>00</v>
      </c>
      <c r="J803" s="7" t="str">
        <f>'Filtered Data'!J802</f>
        <v>00</v>
      </c>
      <c r="K803" s="7" t="str">
        <f>'Filtered Data'!K802</f>
        <v>be</v>
      </c>
      <c r="L803" s="7" t="str">
        <f>'Filtered Data'!L802</f>
        <v>ab</v>
      </c>
      <c r="M803" s="7" t="str">
        <f>'Filtered Data'!M802</f>
        <v>22</v>
      </c>
      <c r="N803" s="7" t="str">
        <f>'Filtered Data'!N802</f>
        <v>00</v>
      </c>
      <c r="P803" s="9" t="e">
        <f t="shared" si="13"/>
        <v>#NUM!</v>
      </c>
      <c r="Q803" s="10"/>
      <c r="R803" s="10" t="str">
        <f>IF(C803=401,(HEX2DEC(_xlfn.CONCAT(H803,G803))/1000),"")</f>
        <v/>
      </c>
      <c r="S803" s="6">
        <f>HEX2DEC(_xlfn.CONCAT(N803,M803,L803,K803))</f>
        <v>2272190</v>
      </c>
      <c r="T803" s="6">
        <f>IF(S803&gt;2147483647,S803-4294967296,S803)</f>
        <v>2272190</v>
      </c>
      <c r="U803" s="6" t="str">
        <f>IF(C803=401,T803/1000,"")</f>
        <v/>
      </c>
      <c r="V803" s="10"/>
      <c r="W803" s="10"/>
      <c r="X803" s="10" t="str">
        <f>IF(C803=402,HEX2DEC(G803),"")</f>
        <v/>
      </c>
      <c r="Y803" s="10" t="str">
        <f>IF(C803=402,HEX2DEC(_xlfn.CONCAT(N803,M803,L803,K803))/1000,"")</f>
        <v/>
      </c>
      <c r="Z803" s="11"/>
      <c r="AA803" s="10"/>
      <c r="AB803" s="10"/>
      <c r="AC803" s="10" t="str">
        <f>IF(C803=403,HEX2DEC(_xlfn.CONCAT(N803,M803,L803,K803))/1000,"")</f>
        <v/>
      </c>
      <c r="AD803" s="10"/>
      <c r="AE803" s="10"/>
      <c r="AF803" s="10"/>
      <c r="AG803" s="10"/>
      <c r="AH803" s="10"/>
      <c r="AI803" s="10"/>
      <c r="AJ803" s="11"/>
      <c r="AK803" s="10"/>
      <c r="AL803" s="10"/>
      <c r="AM803" s="10"/>
      <c r="AN803" s="10"/>
      <c r="AO803" s="10"/>
      <c r="AP803" s="10"/>
      <c r="AQ803" s="10"/>
      <c r="AR803" s="10"/>
    </row>
    <row r="804">
      <c r="A804" s="7">
        <f>'Filtered Data'!A803</f>
        <v>19446</v>
      </c>
      <c r="B804" s="7">
        <f>'Filtered Data'!B803</f>
        <v>1</v>
      </c>
      <c r="C804" s="7">
        <f>'Filtered Data'!C803</f>
        <v>404</v>
      </c>
      <c r="D804" s="7">
        <f>'Filtered Data'!D803</f>
        <v>0</v>
      </c>
      <c r="E804" s="7">
        <f>'Filtered Data'!E803</f>
        <v>0</v>
      </c>
      <c r="F804" s="7">
        <f>'Filtered Data'!F803</f>
        <v>2</v>
      </c>
      <c r="G804" s="7" t="str">
        <f>'Filtered Data'!G803</f>
        <v>44</v>
      </c>
      <c r="H804" s="7" t="str">
        <f>'Filtered Data'!H803</f>
        <v>00</v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4">HEX2DEC(_xlfn.CONCAT(G804:N804))</f>
        <v>17408</v>
      </c>
      <c r="Q804" s="10"/>
      <c r="R804" s="10" t="str">
        <f>IF(C804=401,(HEX2DEC(_xlfn.CONCAT(H804,G804))/1000),"")</f>
        <v/>
      </c>
      <c r="S804" s="6">
        <f>HEX2DEC(_xlfn.CONCAT(N804,M804,L804,K804))</f>
        <v>0</v>
      </c>
      <c r="T804" s="6">
        <f>IF(S804&gt;2147483647,S804-4294967296,S804)</f>
        <v>0</v>
      </c>
      <c r="U804" s="6" t="str">
        <f>IF(C804=401,T804/1000,"")</f>
        <v/>
      </c>
      <c r="V804" s="10"/>
      <c r="W804" s="10"/>
      <c r="X804" s="10" t="str">
        <f>IF(C804=402,HEX2DEC(G804),"")</f>
        <v/>
      </c>
      <c r="Y804" s="10" t="str">
        <f>IF(C804=402,HEX2DEC(_xlfn.CONCAT(N804,M804,L804,K804))/1000,"")</f>
        <v/>
      </c>
      <c r="Z804" s="11"/>
      <c r="AA804" s="10"/>
      <c r="AB804" s="10"/>
      <c r="AC804" s="10" t="str">
        <f>IF(C804=403,HEX2DEC(_xlfn.CONCAT(N804,M804,L804,K804))/1000,"")</f>
        <v/>
      </c>
      <c r="AD804" s="10"/>
      <c r="AE804" s="10"/>
      <c r="AF804" s="10"/>
      <c r="AG804" s="10"/>
      <c r="AH804" s="10"/>
      <c r="AI804" s="10"/>
      <c r="AJ804" s="11"/>
      <c r="AK804" s="10"/>
      <c r="AL804" s="10"/>
      <c r="AM804" s="10"/>
      <c r="AN804" s="10"/>
      <c r="AO804" s="10"/>
      <c r="AP804" s="10"/>
      <c r="AQ804" s="10"/>
      <c r="AR804" s="10"/>
    </row>
    <row r="805">
      <c r="A805" s="7">
        <f>'Filtered Data'!A804</f>
        <v>19447</v>
      </c>
      <c r="B805" s="7">
        <f>'Filtered Data'!B804</f>
        <v>0</v>
      </c>
      <c r="C805" s="7">
        <f>'Filtered Data'!C804</f>
        <v>401</v>
      </c>
      <c r="D805" s="7">
        <f>'Filtered Data'!D804</f>
        <v>0</v>
      </c>
      <c r="E805" s="7">
        <f>'Filtered Data'!E804</f>
        <v>0</v>
      </c>
      <c r="F805" s="7">
        <f>'Filtered Data'!F804</f>
        <v>8</v>
      </c>
      <c r="G805" s="7" t="str">
        <f>'Filtered Data'!G804</f>
        <v>6b</v>
      </c>
      <c r="H805" s="7" t="str">
        <f>'Filtered Data'!H804</f>
        <v>9a</v>
      </c>
      <c r="I805" s="7" t="str">
        <f>'Filtered Data'!I804</f>
        <v>00</v>
      </c>
      <c r="J805" s="7" t="str">
        <f>'Filtered Data'!J804</f>
        <v>00</v>
      </c>
      <c r="K805" s="7" t="str">
        <f>'Filtered Data'!K804</f>
        <v>4e</v>
      </c>
      <c r="L805" s="7" t="str">
        <f>'Filtered Data'!L804</f>
        <v>00</v>
      </c>
      <c r="M805" s="7" t="str">
        <f>'Filtered Data'!M804</f>
        <v>00</v>
      </c>
      <c r="N805" s="7" t="str">
        <f>'Filtered Data'!N804</f>
        <v>00</v>
      </c>
      <c r="P805" s="9" t="e">
        <f t="shared" si="14"/>
        <v>#NUM!</v>
      </c>
      <c r="Q805" s="10"/>
      <c r="R805" s="10">
        <f>IF(C805=401,(HEX2DEC(_xlfn.CONCAT(H805,G805))/1000),"")</f>
        <v>39.530999999999999</v>
      </c>
      <c r="S805" s="6">
        <f>HEX2DEC(_xlfn.CONCAT(N805,M805,L805,K805))</f>
        <v>78</v>
      </c>
      <c r="T805" s="6">
        <f>IF(S805&gt;2147483647,S805-4294967296,S805)</f>
        <v>78</v>
      </c>
      <c r="U805" s="6">
        <f>IF(C805=401,T805/1000,"")</f>
        <v>7.8e-002</v>
      </c>
      <c r="V805" s="10"/>
      <c r="W805" s="10"/>
      <c r="X805" s="10" t="str">
        <f>IF(C805=402,HEX2DEC(G805),"")</f>
        <v/>
      </c>
      <c r="Y805" s="10" t="str">
        <f>IF(C805=402,HEX2DEC(_xlfn.CONCAT(N805,M805,L805,K805))/1000,"")</f>
        <v/>
      </c>
      <c r="Z805" s="11"/>
      <c r="AA805" s="10"/>
      <c r="AB805" s="10"/>
      <c r="AC805" s="10" t="str">
        <f>IF(C805=403,HEX2DEC(_xlfn.CONCAT(N805,M805,L805,K805))/1000,"")</f>
        <v/>
      </c>
      <c r="AD805" s="10"/>
      <c r="AE805" s="10"/>
      <c r="AF805" s="10"/>
      <c r="AG805" s="10"/>
      <c r="AH805" s="10"/>
      <c r="AI805" s="10"/>
      <c r="AJ805" s="11"/>
      <c r="AK805" s="10"/>
      <c r="AL805" s="10"/>
      <c r="AM805" s="10"/>
      <c r="AN805" s="10"/>
      <c r="AO805" s="10"/>
      <c r="AP805" s="10"/>
      <c r="AQ805" s="10"/>
      <c r="AR805" s="10"/>
    </row>
    <row r="806">
      <c r="A806" s="7">
        <f>'Filtered Data'!A805</f>
        <v>19463</v>
      </c>
      <c r="B806" s="7">
        <f>'Filtered Data'!B805</f>
        <v>0</v>
      </c>
      <c r="C806" s="7">
        <f>'Filtered Data'!C805</f>
        <v>400</v>
      </c>
      <c r="D806" s="7">
        <f>'Filtered Data'!D805</f>
        <v>0</v>
      </c>
      <c r="E806" s="7">
        <f>'Filtered Data'!E805</f>
        <v>0</v>
      </c>
      <c r="F806" s="7">
        <f>'Filtered Data'!F805</f>
        <v>8</v>
      </c>
      <c r="G806" s="7" t="str">
        <f>'Filtered Data'!G805</f>
        <v>01</v>
      </c>
      <c r="H806" s="7" t="str">
        <f>'Filtered Data'!H805</f>
        <v>00</v>
      </c>
      <c r="I806" s="7" t="str">
        <f>'Filtered Data'!I805</f>
        <v>c</v>
      </c>
      <c r="J806" s="7" t="str">
        <f>'Filtered Data'!J805</f>
        <v>00</v>
      </c>
      <c r="K806" s="7" t="str">
        <f>'Filtered Data'!K805</f>
        <v>00</v>
      </c>
      <c r="L806" s="7" t="str">
        <f>'Filtered Data'!L805</f>
        <v>00</v>
      </c>
      <c r="M806" s="7" t="str">
        <f>'Filtered Data'!M805</f>
        <v>00</v>
      </c>
      <c r="N806" s="7" t="str">
        <f>'Filtered Data'!N805</f>
        <v>00</v>
      </c>
      <c r="P806" s="9" t="e">
        <f t="shared" si="14"/>
        <v>#NUM!</v>
      </c>
      <c r="Q806" s="10"/>
      <c r="R806" s="10" t="str">
        <f>IF(C806=401,(HEX2DEC(_xlfn.CONCAT(H806,G806))/1000),"")</f>
        <v/>
      </c>
      <c r="S806" s="6">
        <f>HEX2DEC(_xlfn.CONCAT(N806,M806,L806,K806))</f>
        <v>0</v>
      </c>
      <c r="T806" s="6">
        <f>IF(S806&gt;2147483647,S806-4294967296,S806)</f>
        <v>0</v>
      </c>
      <c r="U806" s="6" t="str">
        <f>IF(C806=401,T806/1000,"")</f>
        <v/>
      </c>
      <c r="V806" s="10"/>
      <c r="W806" s="10"/>
      <c r="X806" s="10" t="str">
        <f>IF(C806=402,HEX2DEC(G806),"")</f>
        <v/>
      </c>
      <c r="Y806" s="10" t="str">
        <f>IF(C806=402,HEX2DEC(_xlfn.CONCAT(N806,M806,L806,K806))/1000,"")</f>
        <v/>
      </c>
      <c r="Z806" s="11"/>
      <c r="AA806" s="10"/>
      <c r="AB806" s="10"/>
      <c r="AC806" s="10" t="str">
        <f>IF(C806=403,HEX2DEC(_xlfn.CONCAT(N806,M806,L806,K806))/1000,"")</f>
        <v/>
      </c>
      <c r="AD806" s="10"/>
      <c r="AE806" s="10"/>
      <c r="AF806" s="10"/>
      <c r="AG806" s="10"/>
      <c r="AH806" s="10"/>
      <c r="AI806" s="10"/>
      <c r="AJ806" s="11"/>
      <c r="AK806" s="10"/>
      <c r="AL806" s="10"/>
      <c r="AM806" s="10"/>
      <c r="AN806" s="10"/>
      <c r="AO806" s="10"/>
      <c r="AP806" s="10"/>
      <c r="AQ806" s="10"/>
      <c r="AR806" s="10"/>
    </row>
    <row r="807">
      <c r="A807" s="7">
        <f>'Filtered Data'!A806</f>
        <v>19473</v>
      </c>
      <c r="B807" s="7">
        <f>'Filtered Data'!B806</f>
        <v>1</v>
      </c>
      <c r="C807" s="7">
        <f>'Filtered Data'!C806</f>
        <v>300</v>
      </c>
      <c r="D807" s="7">
        <f>'Filtered Data'!D806</f>
        <v>0</v>
      </c>
      <c r="E807" s="7">
        <f>'Filtered Data'!E806</f>
        <v>0</v>
      </c>
      <c r="F807" s="7">
        <f>'Filtered Data'!F806</f>
        <v>8</v>
      </c>
      <c r="G807" s="7" t="str">
        <f>'Filtered Data'!G806</f>
        <v>03</v>
      </c>
      <c r="H807" s="7" t="str">
        <f>'Filtered Data'!H806</f>
        <v>5a</v>
      </c>
      <c r="I807" s="7" t="str">
        <f>'Filtered Data'!I806</f>
        <v>64</v>
      </c>
      <c r="J807" s="7" t="str">
        <f>'Filtered Data'!J806</f>
        <v>5a</v>
      </c>
      <c r="K807" s="7" t="str">
        <f>'Filtered Data'!K806</f>
        <v>41</v>
      </c>
      <c r="L807" s="7" t="str">
        <f>'Filtered Data'!L806</f>
        <v>00</v>
      </c>
      <c r="M807" s="7" t="str">
        <f>'Filtered Data'!M806</f>
        <v>32</v>
      </c>
      <c r="N807" s="7" t="str">
        <f>'Filtered Data'!N806</f>
        <v>20</v>
      </c>
      <c r="P807" s="9" t="e">
        <f t="shared" si="14"/>
        <v>#NUM!</v>
      </c>
      <c r="Q807" s="10"/>
      <c r="R807" s="10" t="str">
        <f>IF(C807=401,(HEX2DEC(_xlfn.CONCAT(H807,G807))/1000),"")</f>
        <v/>
      </c>
      <c r="S807" s="6">
        <f>HEX2DEC(_xlfn.CONCAT(N807,M807,L807,K807))</f>
        <v>540147777</v>
      </c>
      <c r="T807" s="6">
        <f>IF(S807&gt;2147483647,S807-4294967296,S807)</f>
        <v>540147777</v>
      </c>
      <c r="U807" s="6" t="str">
        <f>IF(C807=401,T807/1000,"")</f>
        <v/>
      </c>
      <c r="V807" s="10"/>
      <c r="W807" s="10"/>
      <c r="X807" s="10" t="str">
        <f>IF(C807=402,HEX2DEC(G807),"")</f>
        <v/>
      </c>
      <c r="Y807" s="10" t="str">
        <f>IF(C807=402,HEX2DEC(_xlfn.CONCAT(N807,M807,L807,K807))/1000,"")</f>
        <v/>
      </c>
      <c r="Z807" s="11"/>
      <c r="AA807" s="10"/>
      <c r="AB807" s="10"/>
      <c r="AC807" s="10" t="str">
        <f>IF(C807=403,HEX2DEC(_xlfn.CONCAT(N807,M807,L807,K807))/1000,"")</f>
        <v/>
      </c>
      <c r="AD807" s="10"/>
      <c r="AE807" s="10"/>
      <c r="AF807" s="10"/>
      <c r="AG807" s="10"/>
      <c r="AH807" s="10"/>
      <c r="AI807" s="10"/>
      <c r="AJ807" s="11"/>
      <c r="AK807" s="10"/>
      <c r="AL807" s="10"/>
      <c r="AM807" s="10"/>
      <c r="AN807" s="10"/>
      <c r="AO807" s="10"/>
      <c r="AP807" s="10"/>
      <c r="AQ807" s="10"/>
      <c r="AR807" s="10"/>
    </row>
    <row r="808">
      <c r="A808" s="7">
        <f>'Filtered Data'!A807</f>
        <v>19474</v>
      </c>
      <c r="B808" s="7">
        <f>'Filtered Data'!B807</f>
        <v>1</v>
      </c>
      <c r="C808" s="7">
        <f>'Filtered Data'!C807</f>
        <v>301</v>
      </c>
      <c r="D808" s="7">
        <f>'Filtered Data'!D807</f>
        <v>0</v>
      </c>
      <c r="E808" s="7">
        <f>'Filtered Data'!E807</f>
        <v>0</v>
      </c>
      <c r="F808" s="7">
        <f>'Filtered Data'!F807</f>
        <v>3</v>
      </c>
      <c r="G808" s="7" t="str">
        <f>'Filtered Data'!G807</f>
        <v>e2</v>
      </c>
      <c r="H808" s="7" t="str">
        <f>'Filtered Data'!H807</f>
        <v>00</v>
      </c>
      <c r="I808" s="7" t="str">
        <f>'Filtered Data'!I807</f>
        <v>00</v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>IF(C808=401,(HEX2DEC(_xlfn.CONCAT(H808,G808))/1000),"")</f>
        <v/>
      </c>
      <c r="S808" s="6">
        <f>HEX2DEC(_xlfn.CONCAT(N808,M808,L808,K808))</f>
        <v>0</v>
      </c>
      <c r="T808" s="6">
        <f>IF(S808&gt;2147483647,S808-4294967296,S808)</f>
        <v>0</v>
      </c>
      <c r="U808" s="6" t="str">
        <f>IF(C808=401,T808/1000,"")</f>
        <v/>
      </c>
      <c r="V808" s="10"/>
      <c r="W808" s="10"/>
      <c r="X808" s="10" t="str">
        <f>IF(C808=402,HEX2DEC(G808),"")</f>
        <v/>
      </c>
      <c r="Y808" s="10" t="str">
        <f>IF(C808=402,HEX2DEC(_xlfn.CONCAT(N808,M808,L808,K808))/1000,"")</f>
        <v/>
      </c>
      <c r="Z808" s="11"/>
      <c r="AA808" s="10"/>
      <c r="AB808" s="10"/>
      <c r="AC808" s="10" t="str">
        <f>IF(C808=403,HEX2DEC(_xlfn.CONCAT(N808,M808,L808,K808))/1000,"")</f>
        <v/>
      </c>
      <c r="AD808" s="10"/>
      <c r="AE808" s="10"/>
      <c r="AF808" s="10"/>
      <c r="AG808" s="10"/>
      <c r="AH808" s="10"/>
      <c r="AI808" s="10"/>
      <c r="AJ808" s="11"/>
      <c r="AK808" s="10"/>
      <c r="AL808" s="10"/>
      <c r="AM808" s="10"/>
      <c r="AN808" s="10"/>
      <c r="AO808" s="10"/>
      <c r="AP808" s="10"/>
      <c r="AQ808" s="10"/>
      <c r="AR808" s="10"/>
    </row>
    <row r="809">
      <c r="A809" s="7">
        <f>'Filtered Data'!A808</f>
        <v>19483</v>
      </c>
      <c r="B809" s="7">
        <f>'Filtered Data'!B808</f>
        <v>0</v>
      </c>
      <c r="C809" s="7">
        <f>'Filtered Data'!C808</f>
        <v>201</v>
      </c>
      <c r="D809" s="7">
        <f>'Filtered Data'!D808</f>
        <v>0</v>
      </c>
      <c r="E809" s="7">
        <f>'Filtered Data'!E808</f>
        <v>0</v>
      </c>
      <c r="F809" s="7">
        <f>'Filtered Data'!F808</f>
        <v>6</v>
      </c>
      <c r="G809" s="7" t="str">
        <f>'Filtered Data'!G808</f>
        <v>8a</v>
      </c>
      <c r="H809" s="7" t="str">
        <f>'Filtered Data'!H808</f>
        <v>02</v>
      </c>
      <c r="I809" s="7" t="str">
        <f>'Filtered Data'!I808</f>
        <v>00</v>
      </c>
      <c r="J809" s="7" t="str">
        <f>'Filtered Data'!J808</f>
        <v>00</v>
      </c>
      <c r="K809" s="7" t="str">
        <f>'Filtered Data'!K808</f>
        <v>62</v>
      </c>
      <c r="L809" s="7" t="str">
        <f>'Filtered Data'!L808</f>
        <v>00</v>
      </c>
      <c r="M809" s="7" t="str">
        <f>'Filtered Data'!M808</f>
        <v/>
      </c>
      <c r="N809" s="7" t="str">
        <f>'Filtered Data'!N808</f>
        <v/>
      </c>
      <c r="P809" s="9" t="e">
        <f t="shared" si="14"/>
        <v>#NUM!</v>
      </c>
      <c r="Q809" s="10"/>
      <c r="R809" s="10" t="str">
        <f>IF(C809=401,(HEX2DEC(_xlfn.CONCAT(H809,G809))/1000),"")</f>
        <v/>
      </c>
      <c r="S809" s="6">
        <f>HEX2DEC(_xlfn.CONCAT(N809,M809,L809,K809))</f>
        <v>98</v>
      </c>
      <c r="T809" s="6">
        <f>IF(S809&gt;2147483647,S809-4294967296,S809)</f>
        <v>98</v>
      </c>
      <c r="U809" s="6" t="str">
        <f>IF(C809=401,T809/1000,"")</f>
        <v/>
      </c>
      <c r="V809" s="10"/>
      <c r="W809" s="10"/>
      <c r="X809" s="10" t="str">
        <f>IF(C809=402,HEX2DEC(G809),"")</f>
        <v/>
      </c>
      <c r="Y809" s="10" t="str">
        <f>IF(C809=402,HEX2DEC(_xlfn.CONCAT(N809,M809,L809,K809))/1000,"")</f>
        <v/>
      </c>
      <c r="Z809" s="11"/>
      <c r="AA809" s="10"/>
      <c r="AB809" s="10"/>
      <c r="AC809" s="10" t="str">
        <f>IF(C809=403,HEX2DEC(_xlfn.CONCAT(N809,M809,L809,K809))/1000,"")</f>
        <v/>
      </c>
      <c r="AD809" s="10"/>
      <c r="AE809" s="10"/>
      <c r="AF809" s="10"/>
      <c r="AG809" s="10"/>
      <c r="AH809" s="10"/>
      <c r="AI809" s="10"/>
      <c r="AJ809" s="11"/>
      <c r="AK809" s="10"/>
      <c r="AL809" s="10"/>
      <c r="AM809" s="10"/>
      <c r="AN809" s="10"/>
      <c r="AO809" s="10"/>
      <c r="AP809" s="10"/>
      <c r="AQ809" s="10"/>
      <c r="AR809" s="10"/>
    </row>
    <row r="810">
      <c r="A810" s="7">
        <f>'Filtered Data'!A809</f>
        <v>19521</v>
      </c>
      <c r="B810" s="7">
        <f>'Filtered Data'!B809</f>
        <v>0</v>
      </c>
      <c r="C810" s="7">
        <f>'Filtered Data'!C809</f>
        <v>203</v>
      </c>
      <c r="D810" s="7">
        <f>'Filtered Data'!D809</f>
        <v>0</v>
      </c>
      <c r="E810" s="7">
        <f>'Filtered Data'!E809</f>
        <v>0</v>
      </c>
      <c r="F810" s="7">
        <f>'Filtered Data'!F809</f>
        <v>8</v>
      </c>
      <c r="G810" s="7" t="str">
        <f>'Filtered Data'!G809</f>
        <v>00</v>
      </c>
      <c r="H810" s="7" t="str">
        <f>'Filtered Data'!H809</f>
        <v>00</v>
      </c>
      <c r="I810" s="7" t="str">
        <f>'Filtered Data'!I809</f>
        <v>00</v>
      </c>
      <c r="J810" s="7" t="str">
        <f>'Filtered Data'!J809</f>
        <v>00</v>
      </c>
      <c r="K810" s="7" t="str">
        <f>'Filtered Data'!K809</f>
        <v>00</v>
      </c>
      <c r="L810" s="7" t="str">
        <f>'Filtered Data'!L809</f>
        <v>00</v>
      </c>
      <c r="M810" s="7" t="str">
        <f>'Filtered Data'!M809</f>
        <v>00</v>
      </c>
      <c r="N810" s="7" t="str">
        <f>'Filtered Data'!N809</f>
        <v>00</v>
      </c>
      <c r="P810" s="9" t="e">
        <f t="shared" si="14"/>
        <v>#NUM!</v>
      </c>
      <c r="Q810" s="10"/>
      <c r="R810" s="10" t="str">
        <f>IF(C810=401,(HEX2DEC(_xlfn.CONCAT(H810,G810))/1000),"")</f>
        <v/>
      </c>
      <c r="S810" s="6">
        <f>HEX2DEC(_xlfn.CONCAT(N810,M810,L810,K810))</f>
        <v>0</v>
      </c>
      <c r="T810" s="6">
        <f>IF(S810&gt;2147483647,S810-4294967296,S810)</f>
        <v>0</v>
      </c>
      <c r="U810" s="6" t="str">
        <f>IF(C810=401,T810/1000,"")</f>
        <v/>
      </c>
      <c r="V810" s="10"/>
      <c r="W810" s="10"/>
      <c r="X810" s="10" t="str">
        <f>IF(C810=402,HEX2DEC(G810),"")</f>
        <v/>
      </c>
      <c r="Y810" s="10" t="str">
        <f>IF(C810=402,HEX2DEC(_xlfn.CONCAT(N810,M810,L810,K810))/1000,"")</f>
        <v/>
      </c>
      <c r="Z810" s="11"/>
      <c r="AA810" s="10"/>
      <c r="AB810" s="10"/>
      <c r="AC810" s="10" t="str">
        <f>IF(C810=403,HEX2DEC(_xlfn.CONCAT(N810,M810,L810,K810))/1000,"")</f>
        <v/>
      </c>
      <c r="AD810" s="10"/>
      <c r="AE810" s="10"/>
      <c r="AF810" s="10"/>
      <c r="AG810" s="10"/>
      <c r="AH810" s="10"/>
      <c r="AI810" s="10"/>
      <c r="AJ810" s="11"/>
      <c r="AK810" s="10"/>
      <c r="AL810" s="10"/>
      <c r="AM810" s="10"/>
      <c r="AN810" s="10"/>
      <c r="AO810" s="10"/>
      <c r="AP810" s="10"/>
      <c r="AQ810" s="10"/>
      <c r="AR810" s="10"/>
    </row>
    <row r="811">
      <c r="A811" s="7">
        <f>'Filtered Data'!A810</f>
        <v>19522</v>
      </c>
      <c r="B811" s="7">
        <f>'Filtered Data'!B810</f>
        <v>1</v>
      </c>
      <c r="C811" s="7">
        <f>'Filtered Data'!C810</f>
        <v>300</v>
      </c>
      <c r="D811" s="7">
        <f>'Filtered Data'!D810</f>
        <v>0</v>
      </c>
      <c r="E811" s="7">
        <f>'Filtered Data'!E810</f>
        <v>0</v>
      </c>
      <c r="F811" s="7">
        <f>'Filtered Data'!F810</f>
        <v>8</v>
      </c>
      <c r="G811" s="7" t="str">
        <f>'Filtered Data'!G810</f>
        <v>03</v>
      </c>
      <c r="H811" s="7" t="str">
        <f>'Filtered Data'!H810</f>
        <v>5a</v>
      </c>
      <c r="I811" s="7" t="str">
        <f>'Filtered Data'!I810</f>
        <v>64</v>
      </c>
      <c r="J811" s="7" t="str">
        <f>'Filtered Data'!J810</f>
        <v>5a</v>
      </c>
      <c r="K811" s="7" t="str">
        <f>'Filtered Data'!K810</f>
        <v>41</v>
      </c>
      <c r="L811" s="7" t="str">
        <f>'Filtered Data'!L810</f>
        <v>00</v>
      </c>
      <c r="M811" s="7" t="str">
        <f>'Filtered Data'!M810</f>
        <v>32</v>
      </c>
      <c r="N811" s="7" t="str">
        <f>'Filtered Data'!N810</f>
        <v>21</v>
      </c>
      <c r="P811" s="9" t="e">
        <f t="shared" si="14"/>
        <v>#NUM!</v>
      </c>
      <c r="Q811" s="10"/>
      <c r="R811" s="10" t="str">
        <f>IF(C811=401,(HEX2DEC(_xlfn.CONCAT(H811,G811))/1000),"")</f>
        <v/>
      </c>
      <c r="S811" s="6">
        <f>HEX2DEC(_xlfn.CONCAT(N811,M811,L811,K811))</f>
        <v>556924993</v>
      </c>
      <c r="T811" s="6">
        <f>IF(S811&gt;2147483647,S811-4294967296,S811)</f>
        <v>556924993</v>
      </c>
      <c r="U811" s="6" t="str">
        <f>IF(C811=401,T811/1000,"")</f>
        <v/>
      </c>
      <c r="V811" s="10"/>
      <c r="W811" s="10"/>
      <c r="X811" s="10" t="str">
        <f>IF(C811=402,HEX2DEC(G811),"")</f>
        <v/>
      </c>
      <c r="Y811" s="10" t="str">
        <f>IF(C811=402,HEX2DEC(_xlfn.CONCAT(N811,M811,L811,K811))/1000,"")</f>
        <v/>
      </c>
      <c r="Z811" s="11"/>
      <c r="AA811" s="10"/>
      <c r="AB811" s="10"/>
      <c r="AC811" s="10" t="str">
        <f>IF(C811=403,HEX2DEC(_xlfn.CONCAT(N811,M811,L811,K811))/1000,"")</f>
        <v/>
      </c>
      <c r="AD811" s="10"/>
      <c r="AE811" s="10"/>
      <c r="AF811" s="10"/>
      <c r="AG811" s="10"/>
      <c r="AH811" s="10"/>
      <c r="AI811" s="10"/>
      <c r="AJ811" s="11"/>
      <c r="AK811" s="10"/>
      <c r="AL811" s="10"/>
      <c r="AM811" s="10"/>
      <c r="AN811" s="10"/>
      <c r="AO811" s="10"/>
      <c r="AP811" s="10"/>
      <c r="AQ811" s="10"/>
      <c r="AR811" s="10"/>
    </row>
    <row r="812">
      <c r="A812" s="7">
        <f>'Filtered Data'!A811</f>
        <v>19523</v>
      </c>
      <c r="B812" s="7">
        <f>'Filtered Data'!B811</f>
        <v>1</v>
      </c>
      <c r="C812" s="7">
        <f>'Filtered Data'!C811</f>
        <v>301</v>
      </c>
      <c r="D812" s="7">
        <f>'Filtered Data'!D811</f>
        <v>0</v>
      </c>
      <c r="E812" s="7">
        <f>'Filtered Data'!E811</f>
        <v>0</v>
      </c>
      <c r="F812" s="7">
        <f>'Filtered Data'!F811</f>
        <v>3</v>
      </c>
      <c r="G812" s="7" t="str">
        <f>'Filtered Data'!G811</f>
        <v>b3</v>
      </c>
      <c r="H812" s="7" t="str">
        <f>'Filtered Data'!H811</f>
        <v>01</v>
      </c>
      <c r="I812" s="7" t="str">
        <f>'Filtered Data'!I811</f>
        <v>00</v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>IF(C812=401,(HEX2DEC(_xlfn.CONCAT(H812,G812))/1000),"")</f>
        <v/>
      </c>
      <c r="S812" s="6">
        <f>HEX2DEC(_xlfn.CONCAT(N812,M812,L812,K812))</f>
        <v>0</v>
      </c>
      <c r="T812" s="6">
        <f>IF(S812&gt;2147483647,S812-4294967296,S812)</f>
        <v>0</v>
      </c>
      <c r="U812" s="6" t="str">
        <f>IF(C812=401,T812/1000,"")</f>
        <v/>
      </c>
      <c r="V812" s="10"/>
      <c r="W812" s="10"/>
      <c r="X812" s="10" t="str">
        <f>IF(C812=402,HEX2DEC(G812),"")</f>
        <v/>
      </c>
      <c r="Y812" s="10" t="str">
        <f>IF(C812=402,HEX2DEC(_xlfn.CONCAT(N812,M812,L812,K812))/1000,"")</f>
        <v/>
      </c>
      <c r="Z812" s="11"/>
      <c r="AA812" s="10"/>
      <c r="AB812" s="10"/>
      <c r="AC812" s="10" t="str">
        <f>IF(C812=403,HEX2DEC(_xlfn.CONCAT(N812,M812,L812,K812))/1000,"")</f>
        <v/>
      </c>
      <c r="AD812" s="10"/>
      <c r="AE812" s="10"/>
      <c r="AF812" s="10"/>
      <c r="AG812" s="10"/>
      <c r="AH812" s="10"/>
      <c r="AI812" s="10"/>
      <c r="AJ812" s="11"/>
      <c r="AK812" s="10"/>
      <c r="AL812" s="10"/>
      <c r="AM812" s="10"/>
      <c r="AN812" s="10"/>
      <c r="AO812" s="10"/>
      <c r="AP812" s="10"/>
      <c r="AQ812" s="10"/>
      <c r="AR812" s="10"/>
    </row>
    <row r="813">
      <c r="A813" s="7">
        <f>'Filtered Data'!A812</f>
        <v>19533</v>
      </c>
      <c r="B813" s="7">
        <f>'Filtered Data'!B812</f>
        <v>0</v>
      </c>
      <c r="C813" s="7">
        <f>'Filtered Data'!C812</f>
        <v>405</v>
      </c>
      <c r="D813" s="7">
        <f>'Filtered Data'!D812</f>
        <v>0</v>
      </c>
      <c r="E813" s="7">
        <f>'Filtered Data'!E812</f>
        <v>0</v>
      </c>
      <c r="F813" s="7">
        <f>'Filtered Data'!F812</f>
        <v>6</v>
      </c>
      <c r="G813" s="7" t="str">
        <f>'Filtered Data'!G812</f>
        <v>44</v>
      </c>
      <c r="H813" s="7" t="str">
        <f>'Filtered Data'!H812</f>
        <v>00</v>
      </c>
      <c r="I813" s="7" t="str">
        <f>'Filtered Data'!I812</f>
        <v>00</v>
      </c>
      <c r="J813" s="7" t="str">
        <f>'Filtered Data'!J812</f>
        <v>00</v>
      </c>
      <c r="K813" s="7" t="str">
        <f>'Filtered Data'!K812</f>
        <v>3d</v>
      </c>
      <c r="L813" s="7" t="str">
        <f>'Filtered Data'!L812</f>
        <v>46</v>
      </c>
      <c r="M813" s="7" t="str">
        <f>'Filtered Data'!M812</f>
        <v/>
      </c>
      <c r="N813" s="7" t="str">
        <f>'Filtered Data'!N812</f>
        <v/>
      </c>
      <c r="P813" s="9" t="e">
        <f t="shared" si="14"/>
        <v>#NUM!</v>
      </c>
      <c r="Q813" s="10"/>
      <c r="R813" s="10" t="str">
        <f>IF(C813=401,(HEX2DEC(_xlfn.CONCAT(H813,G813))/1000),"")</f>
        <v/>
      </c>
      <c r="S813" s="6">
        <f>HEX2DEC(_xlfn.CONCAT(N813,M813,L813,K813))</f>
        <v>17981</v>
      </c>
      <c r="T813" s="6">
        <f>IF(S813&gt;2147483647,S813-4294967296,S813)</f>
        <v>17981</v>
      </c>
      <c r="U813" s="6" t="str">
        <f>IF(C813=401,T813/1000,"")</f>
        <v/>
      </c>
      <c r="V813" s="10"/>
      <c r="W813" s="10"/>
      <c r="X813" s="10" t="str">
        <f>IF(C813=402,HEX2DEC(G813),"")</f>
        <v/>
      </c>
      <c r="Y813" s="10" t="str">
        <f>IF(C813=402,HEX2DEC(_xlfn.CONCAT(N813,M813,L813,K813))/1000,"")</f>
        <v/>
      </c>
      <c r="Z813" s="11"/>
      <c r="AA813" s="10"/>
      <c r="AB813" s="10"/>
      <c r="AC813" s="10" t="str">
        <f>IF(C813=403,HEX2DEC(_xlfn.CONCAT(N813,M813,L813,K813))/1000,"")</f>
        <v/>
      </c>
      <c r="AD813" s="10"/>
      <c r="AE813" s="10"/>
      <c r="AF813" s="10"/>
      <c r="AG813" s="10"/>
      <c r="AH813" s="10"/>
      <c r="AI813" s="10"/>
      <c r="AJ813" s="11"/>
      <c r="AK813" s="10"/>
      <c r="AL813" s="10"/>
      <c r="AM813" s="10"/>
      <c r="AN813" s="10"/>
      <c r="AO813" s="10"/>
      <c r="AP813" s="10"/>
      <c r="AQ813" s="10"/>
      <c r="AR813" s="10"/>
    </row>
    <row r="814">
      <c r="A814" s="7">
        <f>'Filtered Data'!A813</f>
        <v>19536</v>
      </c>
      <c r="B814" s="7">
        <f>'Filtered Data'!B813</f>
        <v>1</v>
      </c>
      <c r="C814" s="7">
        <f>'Filtered Data'!C813</f>
        <v>404</v>
      </c>
      <c r="D814" s="7">
        <f>'Filtered Data'!D813</f>
        <v>0</v>
      </c>
      <c r="E814" s="7">
        <f>'Filtered Data'!E813</f>
        <v>0</v>
      </c>
      <c r="F814" s="7">
        <f>'Filtered Data'!F813</f>
        <v>2</v>
      </c>
      <c r="G814" s="7" t="str">
        <f>'Filtered Data'!G813</f>
        <v>01</v>
      </c>
      <c r="H814" s="7" t="str">
        <f>'Filtered Data'!H813</f>
        <v>00</v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4"/>
        <v>256</v>
      </c>
      <c r="Q814" s="10"/>
      <c r="R814" s="10" t="str">
        <f>IF(C814=401,(HEX2DEC(_xlfn.CONCAT(H814,G814))/1000),"")</f>
        <v/>
      </c>
      <c r="S814" s="6">
        <f>HEX2DEC(_xlfn.CONCAT(N814,M814,L814,K814))</f>
        <v>0</v>
      </c>
      <c r="T814" s="6">
        <f>IF(S814&gt;2147483647,S814-4294967296,S814)</f>
        <v>0</v>
      </c>
      <c r="U814" s="6" t="str">
        <f>IF(C814=401,T814/1000,"")</f>
        <v/>
      </c>
      <c r="V814" s="10"/>
      <c r="W814" s="10"/>
      <c r="X814" s="10" t="str">
        <f>IF(C814=402,HEX2DEC(G814),"")</f>
        <v/>
      </c>
      <c r="Y814" s="10" t="str">
        <f>IF(C814=402,HEX2DEC(_xlfn.CONCAT(N814,M814,L814,K814))/1000,"")</f>
        <v/>
      </c>
      <c r="Z814" s="11"/>
      <c r="AA814" s="10"/>
      <c r="AB814" s="10"/>
      <c r="AC814" s="10" t="str">
        <f>IF(C814=403,HEX2DEC(_xlfn.CONCAT(N814,M814,L814,K814))/1000,"")</f>
        <v/>
      </c>
      <c r="AD814" s="10"/>
      <c r="AE814" s="10"/>
      <c r="AF814" s="10"/>
      <c r="AG814" s="10"/>
      <c r="AH814" s="10"/>
      <c r="AI814" s="10"/>
      <c r="AJ814" s="11"/>
      <c r="AK814" s="10"/>
      <c r="AL814" s="10"/>
      <c r="AM814" s="10"/>
      <c r="AN814" s="10"/>
      <c r="AO814" s="10"/>
      <c r="AP814" s="10"/>
      <c r="AQ814" s="10"/>
      <c r="AR814" s="10"/>
    </row>
    <row r="815">
      <c r="A815" s="7">
        <f>'Filtered Data'!A814</f>
        <v>19537</v>
      </c>
      <c r="B815" s="7">
        <f>'Filtered Data'!B814</f>
        <v>0</v>
      </c>
      <c r="C815" s="7">
        <f>'Filtered Data'!C814</f>
        <v>401</v>
      </c>
      <c r="D815" s="7">
        <f>'Filtered Data'!D814</f>
        <v>0</v>
      </c>
      <c r="E815" s="7">
        <f>'Filtered Data'!E814</f>
        <v>0</v>
      </c>
      <c r="F815" s="7">
        <f>'Filtered Data'!F814</f>
        <v>8</v>
      </c>
      <c r="G815" s="7" t="str">
        <f>'Filtered Data'!G814</f>
        <v>6b</v>
      </c>
      <c r="H815" s="7" t="str">
        <f>'Filtered Data'!H814</f>
        <v>9a</v>
      </c>
      <c r="I815" s="7" t="str">
        <f>'Filtered Data'!I814</f>
        <v>00</v>
      </c>
      <c r="J815" s="7" t="str">
        <f>'Filtered Data'!J814</f>
        <v>00</v>
      </c>
      <c r="K815" s="7" t="str">
        <f>'Filtered Data'!K814</f>
        <v>4d</v>
      </c>
      <c r="L815" s="7" t="str">
        <f>'Filtered Data'!L814</f>
        <v>00</v>
      </c>
      <c r="M815" s="7" t="str">
        <f>'Filtered Data'!M814</f>
        <v>00</v>
      </c>
      <c r="N815" s="7" t="str">
        <f>'Filtered Data'!N814</f>
        <v>00</v>
      </c>
      <c r="P815" s="9" t="e">
        <f t="shared" si="14"/>
        <v>#NUM!</v>
      </c>
      <c r="Q815" s="10"/>
      <c r="R815" s="10">
        <f>IF(C815=401,(HEX2DEC(_xlfn.CONCAT(H815,G815))/1000),"")</f>
        <v>39.530999999999999</v>
      </c>
      <c r="S815" s="6">
        <f>HEX2DEC(_xlfn.CONCAT(N815,M815,L815,K815))</f>
        <v>77</v>
      </c>
      <c r="T815" s="6">
        <f>IF(S815&gt;2147483647,S815-4294967296,S815)</f>
        <v>77</v>
      </c>
      <c r="U815" s="6">
        <f>IF(C815=401,T815/1000,"")</f>
        <v>7.6999999999999999e-002</v>
      </c>
      <c r="V815" s="10"/>
      <c r="W815" s="10"/>
      <c r="X815" s="10" t="str">
        <f>IF(C815=402,HEX2DEC(G815),"")</f>
        <v/>
      </c>
      <c r="Y815" s="10" t="str">
        <f>IF(C815=402,HEX2DEC(_xlfn.CONCAT(N815,M815,L815,K815))/1000,"")</f>
        <v/>
      </c>
      <c r="Z815" s="11"/>
      <c r="AA815" s="10"/>
      <c r="AB815" s="10"/>
      <c r="AC815" s="10" t="str">
        <f>IF(C815=403,HEX2DEC(_xlfn.CONCAT(N815,M815,L815,K815))/1000,"")</f>
        <v/>
      </c>
      <c r="AD815" s="10"/>
      <c r="AE815" s="10"/>
      <c r="AF815" s="10"/>
      <c r="AG815" s="10"/>
      <c r="AH815" s="10"/>
      <c r="AI815" s="10"/>
      <c r="AJ815" s="11"/>
      <c r="AK815" s="10"/>
      <c r="AL815" s="10"/>
      <c r="AM815" s="10"/>
      <c r="AN815" s="10"/>
      <c r="AO815" s="10"/>
      <c r="AP815" s="10"/>
      <c r="AQ815" s="10"/>
      <c r="AR815" s="10"/>
    </row>
    <row r="816">
      <c r="A816" s="7">
        <f>'Filtered Data'!A815</f>
        <v>19563</v>
      </c>
      <c r="B816" s="7">
        <f>'Filtered Data'!B815</f>
        <v>0</v>
      </c>
      <c r="C816" s="7">
        <f>'Filtered Data'!C815</f>
        <v>400</v>
      </c>
      <c r="D816" s="7">
        <f>'Filtered Data'!D815</f>
        <v>0</v>
      </c>
      <c r="E816" s="7">
        <f>'Filtered Data'!E815</f>
        <v>0</v>
      </c>
      <c r="F816" s="7">
        <f>'Filtered Data'!F815</f>
        <v>8</v>
      </c>
      <c r="G816" s="7" t="str">
        <f>'Filtered Data'!G815</f>
        <v>01</v>
      </c>
      <c r="H816" s="7" t="str">
        <f>'Filtered Data'!H815</f>
        <v>00</v>
      </c>
      <c r="I816" s="7" t="str">
        <f>'Filtered Data'!I815</f>
        <v>c</v>
      </c>
      <c r="J816" s="7" t="str">
        <f>'Filtered Data'!J815</f>
        <v>00</v>
      </c>
      <c r="K816" s="7" t="str">
        <f>'Filtered Data'!K815</f>
        <v>00</v>
      </c>
      <c r="L816" s="7" t="str">
        <f>'Filtered Data'!L815</f>
        <v>00</v>
      </c>
      <c r="M816" s="7" t="str">
        <f>'Filtered Data'!M815</f>
        <v>00</v>
      </c>
      <c r="N816" s="7" t="str">
        <f>'Filtered Data'!N815</f>
        <v>00</v>
      </c>
      <c r="P816" s="9" t="e">
        <f t="shared" si="14"/>
        <v>#NUM!</v>
      </c>
      <c r="Q816" s="10"/>
      <c r="R816" s="10" t="str">
        <f>IF(C816=401,(HEX2DEC(_xlfn.CONCAT(H816,G816))/1000),"")</f>
        <v/>
      </c>
      <c r="S816" s="6">
        <f>HEX2DEC(_xlfn.CONCAT(N816,M816,L816,K816))</f>
        <v>0</v>
      </c>
      <c r="T816" s="6">
        <f>IF(S816&gt;2147483647,S816-4294967296,S816)</f>
        <v>0</v>
      </c>
      <c r="U816" s="6" t="str">
        <f>IF(C816=401,T816/1000,"")</f>
        <v/>
      </c>
      <c r="V816" s="10"/>
      <c r="W816" s="10"/>
      <c r="X816" s="10" t="str">
        <f>IF(C816=402,HEX2DEC(G816),"")</f>
        <v/>
      </c>
      <c r="Y816" s="10" t="str">
        <f>IF(C816=402,HEX2DEC(_xlfn.CONCAT(N816,M816,L816,K816))/1000,"")</f>
        <v/>
      </c>
      <c r="Z816" s="11"/>
      <c r="AA816" s="10"/>
      <c r="AB816" s="10"/>
      <c r="AC816" s="10" t="str">
        <f>IF(C816=403,HEX2DEC(_xlfn.CONCAT(N816,M816,L816,K816))/1000,"")</f>
        <v/>
      </c>
      <c r="AD816" s="10"/>
      <c r="AE816" s="10"/>
      <c r="AF816" s="10"/>
      <c r="AG816" s="10"/>
      <c r="AH816" s="10"/>
      <c r="AI816" s="10"/>
      <c r="AJ816" s="11"/>
      <c r="AK816" s="10"/>
      <c r="AL816" s="10"/>
      <c r="AM816" s="10"/>
      <c r="AN816" s="10"/>
      <c r="AO816" s="10"/>
      <c r="AP816" s="10"/>
      <c r="AQ816" s="10"/>
      <c r="AR816" s="10"/>
    </row>
    <row r="817">
      <c r="A817" s="7">
        <f>'Filtered Data'!A816</f>
        <v>19573</v>
      </c>
      <c r="B817" s="7">
        <f>'Filtered Data'!B816</f>
        <v>1</v>
      </c>
      <c r="C817" s="7">
        <f>'Filtered Data'!C816</f>
        <v>300</v>
      </c>
      <c r="D817" s="7">
        <f>'Filtered Data'!D816</f>
        <v>0</v>
      </c>
      <c r="E817" s="7">
        <f>'Filtered Data'!E816</f>
        <v>0</v>
      </c>
      <c r="F817" s="7">
        <f>'Filtered Data'!F816</f>
        <v>8</v>
      </c>
      <c r="G817" s="7" t="str">
        <f>'Filtered Data'!G816</f>
        <v>03</v>
      </c>
      <c r="H817" s="7" t="str">
        <f>'Filtered Data'!H816</f>
        <v>5a</v>
      </c>
      <c r="I817" s="7" t="str">
        <f>'Filtered Data'!I816</f>
        <v>64</v>
      </c>
      <c r="J817" s="7" t="str">
        <f>'Filtered Data'!J816</f>
        <v>5a</v>
      </c>
      <c r="K817" s="7" t="str">
        <f>'Filtered Data'!K816</f>
        <v>41</v>
      </c>
      <c r="L817" s="7" t="str">
        <f>'Filtered Data'!L816</f>
        <v>00</v>
      </c>
      <c r="M817" s="7" t="str">
        <f>'Filtered Data'!M816</f>
        <v>32</v>
      </c>
      <c r="N817" s="7" t="str">
        <f>'Filtered Data'!N816</f>
        <v>22</v>
      </c>
      <c r="P817" s="9" t="e">
        <f t="shared" si="14"/>
        <v>#NUM!</v>
      </c>
      <c r="Q817" s="10"/>
      <c r="R817" s="10" t="str">
        <f>IF(C817=401,(HEX2DEC(_xlfn.CONCAT(H817,G817))/1000),"")</f>
        <v/>
      </c>
      <c r="S817" s="6">
        <f>HEX2DEC(_xlfn.CONCAT(N817,M817,L817,K817))</f>
        <v>573702209</v>
      </c>
      <c r="T817" s="6">
        <f>IF(S817&gt;2147483647,S817-4294967296,S817)</f>
        <v>573702209</v>
      </c>
      <c r="U817" s="6" t="str">
        <f>IF(C817=401,T817/1000,"")</f>
        <v/>
      </c>
      <c r="V817" s="10"/>
      <c r="W817" s="10"/>
      <c r="X817" s="10" t="str">
        <f>IF(C817=402,HEX2DEC(G817),"")</f>
        <v/>
      </c>
      <c r="Y817" s="10" t="str">
        <f>IF(C817=402,HEX2DEC(_xlfn.CONCAT(N817,M817,L817,K817))/1000,"")</f>
        <v/>
      </c>
      <c r="Z817" s="11"/>
      <c r="AA817" s="10"/>
      <c r="AB817" s="10"/>
      <c r="AC817" s="10" t="str">
        <f>IF(C817=403,HEX2DEC(_xlfn.CONCAT(N817,M817,L817,K817))/1000,"")</f>
        <v/>
      </c>
      <c r="AD817" s="10"/>
      <c r="AE817" s="10"/>
      <c r="AF817" s="10"/>
      <c r="AG817" s="10"/>
      <c r="AH817" s="10"/>
      <c r="AI817" s="10"/>
      <c r="AJ817" s="11"/>
      <c r="AK817" s="10"/>
      <c r="AL817" s="10"/>
      <c r="AM817" s="10"/>
      <c r="AN817" s="10"/>
      <c r="AO817" s="10"/>
      <c r="AP817" s="10"/>
      <c r="AQ817" s="10"/>
      <c r="AR817" s="10"/>
    </row>
    <row r="818">
      <c r="A818" s="7">
        <f>'Filtered Data'!A817</f>
        <v>19574</v>
      </c>
      <c r="B818" s="7">
        <f>'Filtered Data'!B817</f>
        <v>1</v>
      </c>
      <c r="C818" s="7">
        <f>'Filtered Data'!C817</f>
        <v>301</v>
      </c>
      <c r="D818" s="7">
        <f>'Filtered Data'!D817</f>
        <v>0</v>
      </c>
      <c r="E818" s="7">
        <f>'Filtered Data'!E817</f>
        <v>0</v>
      </c>
      <c r="F818" s="7">
        <f>'Filtered Data'!F817</f>
        <v>3</v>
      </c>
      <c r="G818" s="7" t="str">
        <f>'Filtered Data'!G817</f>
        <v>6b</v>
      </c>
      <c r="H818" s="7" t="str">
        <f>'Filtered Data'!H817</f>
        <v>02</v>
      </c>
      <c r="I818" s="7" t="str">
        <f>'Filtered Data'!I817</f>
        <v>00</v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>IF(C818=401,(HEX2DEC(_xlfn.CONCAT(H818,G818))/1000),"")</f>
        <v/>
      </c>
      <c r="S818" s="6">
        <f>HEX2DEC(_xlfn.CONCAT(N818,M818,L818,K818))</f>
        <v>0</v>
      </c>
      <c r="T818" s="6">
        <f>IF(S818&gt;2147483647,S818-4294967296,S818)</f>
        <v>0</v>
      </c>
      <c r="U818" s="6" t="str">
        <f>IF(C818=401,T818/1000,"")</f>
        <v/>
      </c>
      <c r="V818" s="10"/>
      <c r="W818" s="10"/>
      <c r="X818" s="10" t="str">
        <f>IF(C818=402,HEX2DEC(G818),"")</f>
        <v/>
      </c>
      <c r="Y818" s="10" t="str">
        <f>IF(C818=402,HEX2DEC(_xlfn.CONCAT(N818,M818,L818,K818))/1000,"")</f>
        <v/>
      </c>
      <c r="Z818" s="11"/>
      <c r="AA818" s="10"/>
      <c r="AB818" s="10"/>
      <c r="AC818" s="10" t="str">
        <f>IF(C818=403,HEX2DEC(_xlfn.CONCAT(N818,M818,L818,K818))/1000,"")</f>
        <v/>
      </c>
      <c r="AD818" s="10"/>
      <c r="AE818" s="10"/>
      <c r="AF818" s="10"/>
      <c r="AG818" s="10"/>
      <c r="AH818" s="10"/>
      <c r="AI818" s="10"/>
      <c r="AJ818" s="11"/>
      <c r="AK818" s="10"/>
      <c r="AL818" s="10"/>
      <c r="AM818" s="10"/>
      <c r="AN818" s="10"/>
      <c r="AO818" s="10"/>
      <c r="AP818" s="10"/>
      <c r="AQ818" s="10"/>
      <c r="AR818" s="10"/>
    </row>
    <row r="819">
      <c r="A819" s="7">
        <f>'Filtered Data'!A818</f>
        <v>19583</v>
      </c>
      <c r="B819" s="7">
        <f>'Filtered Data'!B818</f>
        <v>0</v>
      </c>
      <c r="C819" s="7">
        <f>'Filtered Data'!C818</f>
        <v>201</v>
      </c>
      <c r="D819" s="7">
        <f>'Filtered Data'!D818</f>
        <v>0</v>
      </c>
      <c r="E819" s="7">
        <f>'Filtered Data'!E818</f>
        <v>0</v>
      </c>
      <c r="F819" s="7">
        <f>'Filtered Data'!F818</f>
        <v>6</v>
      </c>
      <c r="G819" s="7" t="str">
        <f>'Filtered Data'!G818</f>
        <v>8a</v>
      </c>
      <c r="H819" s="7" t="str">
        <f>'Filtered Data'!H818</f>
        <v>02</v>
      </c>
      <c r="I819" s="7" t="str">
        <f>'Filtered Data'!I818</f>
        <v>00</v>
      </c>
      <c r="J819" s="7" t="str">
        <f>'Filtered Data'!J818</f>
        <v>00</v>
      </c>
      <c r="K819" s="7" t="str">
        <f>'Filtered Data'!K818</f>
        <v>62</v>
      </c>
      <c r="L819" s="7" t="str">
        <f>'Filtered Data'!L818</f>
        <v>00</v>
      </c>
      <c r="M819" s="7" t="str">
        <f>'Filtered Data'!M818</f>
        <v/>
      </c>
      <c r="N819" s="7" t="str">
        <f>'Filtered Data'!N818</f>
        <v/>
      </c>
      <c r="P819" s="9" t="e">
        <f t="shared" si="14"/>
        <v>#NUM!</v>
      </c>
      <c r="Q819" s="10"/>
      <c r="R819" s="10" t="str">
        <f>IF(C819=401,(HEX2DEC(_xlfn.CONCAT(H819,G819))/1000),"")</f>
        <v/>
      </c>
      <c r="S819" s="6">
        <f>HEX2DEC(_xlfn.CONCAT(N819,M819,L819,K819))</f>
        <v>98</v>
      </c>
      <c r="T819" s="6">
        <f>IF(S819&gt;2147483647,S819-4294967296,S819)</f>
        <v>98</v>
      </c>
      <c r="U819" s="6" t="str">
        <f>IF(C819=401,T819/1000,"")</f>
        <v/>
      </c>
      <c r="V819" s="10"/>
      <c r="W819" s="10"/>
      <c r="X819" s="10" t="str">
        <f>IF(C819=402,HEX2DEC(G819),"")</f>
        <v/>
      </c>
      <c r="Y819" s="10" t="str">
        <f>IF(C819=402,HEX2DEC(_xlfn.CONCAT(N819,M819,L819,K819))/1000,"")</f>
        <v/>
      </c>
      <c r="Z819" s="11"/>
      <c r="AA819" s="10"/>
      <c r="AB819" s="10"/>
      <c r="AC819" s="10" t="str">
        <f>IF(C819=403,HEX2DEC(_xlfn.CONCAT(N819,M819,L819,K819))/1000,"")</f>
        <v/>
      </c>
      <c r="AD819" s="10"/>
      <c r="AE819" s="10"/>
      <c r="AF819" s="10"/>
      <c r="AG819" s="10"/>
      <c r="AH819" s="10"/>
      <c r="AI819" s="10"/>
      <c r="AJ819" s="11"/>
      <c r="AK819" s="10"/>
      <c r="AL819" s="10"/>
      <c r="AM819" s="10"/>
      <c r="AN819" s="10"/>
      <c r="AO819" s="10"/>
      <c r="AP819" s="10"/>
      <c r="AQ819" s="10"/>
      <c r="AR819" s="10"/>
    </row>
    <row r="820">
      <c r="A820" s="7">
        <f>'Filtered Data'!A819</f>
        <v>19621</v>
      </c>
      <c r="B820" s="7">
        <f>'Filtered Data'!B819</f>
        <v>0</v>
      </c>
      <c r="C820" s="7">
        <f>'Filtered Data'!C819</f>
        <v>203</v>
      </c>
      <c r="D820" s="7">
        <f>'Filtered Data'!D819</f>
        <v>0</v>
      </c>
      <c r="E820" s="7">
        <f>'Filtered Data'!E819</f>
        <v>0</v>
      </c>
      <c r="F820" s="7">
        <f>'Filtered Data'!F819</f>
        <v>8</v>
      </c>
      <c r="G820" s="7" t="str">
        <f>'Filtered Data'!G819</f>
        <v>00</v>
      </c>
      <c r="H820" s="7" t="str">
        <f>'Filtered Data'!H819</f>
        <v>00</v>
      </c>
      <c r="I820" s="7" t="str">
        <f>'Filtered Data'!I819</f>
        <v>00</v>
      </c>
      <c r="J820" s="7" t="str">
        <f>'Filtered Data'!J819</f>
        <v>00</v>
      </c>
      <c r="K820" s="7" t="str">
        <f>'Filtered Data'!K819</f>
        <v>00</v>
      </c>
      <c r="L820" s="7" t="str">
        <f>'Filtered Data'!L819</f>
        <v>00</v>
      </c>
      <c r="M820" s="7" t="str">
        <f>'Filtered Data'!M819</f>
        <v>00</v>
      </c>
      <c r="N820" s="7" t="str">
        <f>'Filtered Data'!N819</f>
        <v>00</v>
      </c>
      <c r="P820" s="9" t="e">
        <f t="shared" si="14"/>
        <v>#NUM!</v>
      </c>
      <c r="Q820" s="10"/>
      <c r="R820" s="10" t="str">
        <f>IF(C820=401,(HEX2DEC(_xlfn.CONCAT(H820,G820))/1000),"")</f>
        <v/>
      </c>
      <c r="S820" s="6">
        <f>HEX2DEC(_xlfn.CONCAT(N820,M820,L820,K820))</f>
        <v>0</v>
      </c>
      <c r="T820" s="6">
        <f>IF(S820&gt;2147483647,S820-4294967296,S820)</f>
        <v>0</v>
      </c>
      <c r="U820" s="6" t="str">
        <f>IF(C820=401,T820/1000,"")</f>
        <v/>
      </c>
      <c r="V820" s="10"/>
      <c r="W820" s="10"/>
      <c r="X820" s="10" t="str">
        <f>IF(C820=402,HEX2DEC(G820),"")</f>
        <v/>
      </c>
      <c r="Y820" s="10" t="str">
        <f>IF(C820=402,HEX2DEC(_xlfn.CONCAT(N820,M820,L820,K820))/1000,"")</f>
        <v/>
      </c>
      <c r="Z820" s="11"/>
      <c r="AA820" s="10"/>
      <c r="AB820" s="10"/>
      <c r="AC820" s="10" t="str">
        <f>IF(C820=403,HEX2DEC(_xlfn.CONCAT(N820,M820,L820,K820))/1000,"")</f>
        <v/>
      </c>
      <c r="AD820" s="10"/>
      <c r="AE820" s="10"/>
      <c r="AF820" s="10"/>
      <c r="AG820" s="10"/>
      <c r="AH820" s="10"/>
      <c r="AI820" s="10"/>
      <c r="AJ820" s="11"/>
      <c r="AK820" s="10"/>
      <c r="AL820" s="10"/>
      <c r="AM820" s="10"/>
      <c r="AN820" s="10"/>
      <c r="AO820" s="10"/>
      <c r="AP820" s="10"/>
      <c r="AQ820" s="10"/>
      <c r="AR820" s="10"/>
    </row>
    <row r="821">
      <c r="A821" s="7">
        <f>'Filtered Data'!A820</f>
        <v>19622</v>
      </c>
      <c r="B821" s="7">
        <f>'Filtered Data'!B820</f>
        <v>1</v>
      </c>
      <c r="C821" s="7">
        <f>'Filtered Data'!C820</f>
        <v>300</v>
      </c>
      <c r="D821" s="7">
        <f>'Filtered Data'!D820</f>
        <v>0</v>
      </c>
      <c r="E821" s="7">
        <f>'Filtered Data'!E820</f>
        <v>0</v>
      </c>
      <c r="F821" s="7">
        <f>'Filtered Data'!F820</f>
        <v>8</v>
      </c>
      <c r="G821" s="7" t="str">
        <f>'Filtered Data'!G820</f>
        <v>03</v>
      </c>
      <c r="H821" s="7" t="str">
        <f>'Filtered Data'!H820</f>
        <v>5a</v>
      </c>
      <c r="I821" s="7" t="str">
        <f>'Filtered Data'!I820</f>
        <v>64</v>
      </c>
      <c r="J821" s="7" t="str">
        <f>'Filtered Data'!J820</f>
        <v>5a</v>
      </c>
      <c r="K821" s="7" t="str">
        <f>'Filtered Data'!K820</f>
        <v>41</v>
      </c>
      <c r="L821" s="7" t="str">
        <f>'Filtered Data'!L820</f>
        <v>00</v>
      </c>
      <c r="M821" s="7" t="str">
        <f>'Filtered Data'!M820</f>
        <v>32</v>
      </c>
      <c r="N821" s="7" t="str">
        <f>'Filtered Data'!N820</f>
        <v>23</v>
      </c>
      <c r="P821" s="9" t="e">
        <f t="shared" si="14"/>
        <v>#NUM!</v>
      </c>
      <c r="Q821" s="10"/>
      <c r="R821" s="10" t="str">
        <f>IF(C821=401,(HEX2DEC(_xlfn.CONCAT(H821,G821))/1000),"")</f>
        <v/>
      </c>
      <c r="S821" s="6">
        <f>HEX2DEC(_xlfn.CONCAT(N821,M821,L821,K821))</f>
        <v>590479425</v>
      </c>
      <c r="T821" s="6">
        <f>IF(S821&gt;2147483647,S821-4294967296,S821)</f>
        <v>590479425</v>
      </c>
      <c r="U821" s="6" t="str">
        <f>IF(C821=401,T821/1000,"")</f>
        <v/>
      </c>
      <c r="V821" s="10"/>
      <c r="W821" s="10"/>
      <c r="X821" s="10" t="str">
        <f>IF(C821=402,HEX2DEC(G821),"")</f>
        <v/>
      </c>
      <c r="Y821" s="10" t="str">
        <f>IF(C821=402,HEX2DEC(_xlfn.CONCAT(N821,M821,L821,K821))/1000,"")</f>
        <v/>
      </c>
      <c r="Z821" s="11"/>
      <c r="AA821" s="10"/>
      <c r="AB821" s="10"/>
      <c r="AC821" s="10" t="str">
        <f>IF(C821=403,HEX2DEC(_xlfn.CONCAT(N821,M821,L821,K821))/1000,"")</f>
        <v/>
      </c>
      <c r="AD821" s="10"/>
      <c r="AE821" s="10"/>
      <c r="AF821" s="10"/>
      <c r="AG821" s="10"/>
      <c r="AH821" s="10"/>
      <c r="AI821" s="10"/>
      <c r="AJ821" s="11"/>
      <c r="AK821" s="10"/>
      <c r="AL821" s="10"/>
      <c r="AM821" s="10"/>
      <c r="AN821" s="10"/>
      <c r="AO821" s="10"/>
      <c r="AP821" s="10"/>
      <c r="AQ821" s="10"/>
      <c r="AR821" s="10"/>
    </row>
    <row r="822">
      <c r="A822" s="7">
        <f>'Filtered Data'!A821</f>
        <v>19623</v>
      </c>
      <c r="B822" s="7">
        <f>'Filtered Data'!B821</f>
        <v>1</v>
      </c>
      <c r="C822" s="7">
        <f>'Filtered Data'!C821</f>
        <v>301</v>
      </c>
      <c r="D822" s="7">
        <f>'Filtered Data'!D821</f>
        <v>0</v>
      </c>
      <c r="E822" s="7">
        <f>'Filtered Data'!E821</f>
        <v>0</v>
      </c>
      <c r="F822" s="7">
        <f>'Filtered Data'!F821</f>
        <v>3</v>
      </c>
      <c r="G822" s="7" t="str">
        <f>'Filtered Data'!G821</f>
        <v>96</v>
      </c>
      <c r="H822" s="7" t="str">
        <f>'Filtered Data'!H821</f>
        <v>03</v>
      </c>
      <c r="I822" s="7" t="str">
        <f>'Filtered Data'!I821</f>
        <v>00</v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>IF(C822=401,(HEX2DEC(_xlfn.CONCAT(H822,G822))/1000),"")</f>
        <v/>
      </c>
      <c r="S822" s="6">
        <f>HEX2DEC(_xlfn.CONCAT(N822,M822,L822,K822))</f>
        <v>0</v>
      </c>
      <c r="T822" s="6">
        <f>IF(S822&gt;2147483647,S822-4294967296,S822)</f>
        <v>0</v>
      </c>
      <c r="U822" s="6" t="str">
        <f>IF(C822=401,T822/1000,"")</f>
        <v/>
      </c>
      <c r="V822" s="10"/>
      <c r="W822" s="10"/>
      <c r="X822" s="10" t="str">
        <f>IF(C822=402,HEX2DEC(G822),"")</f>
        <v/>
      </c>
      <c r="Y822" s="10" t="str">
        <f>IF(C822=402,HEX2DEC(_xlfn.CONCAT(N822,M822,L822,K822))/1000,"")</f>
        <v/>
      </c>
      <c r="Z822" s="11"/>
      <c r="AA822" s="10"/>
      <c r="AB822" s="10"/>
      <c r="AC822" s="10" t="str">
        <f>IF(C822=403,HEX2DEC(_xlfn.CONCAT(N822,M822,L822,K822))/1000,"")</f>
        <v/>
      </c>
      <c r="AD822" s="10"/>
      <c r="AE822" s="10"/>
      <c r="AF822" s="10"/>
      <c r="AG822" s="10"/>
      <c r="AH822" s="10"/>
      <c r="AI822" s="10"/>
      <c r="AJ822" s="11"/>
      <c r="AK822" s="10"/>
      <c r="AL822" s="10"/>
      <c r="AM822" s="10"/>
      <c r="AN822" s="10"/>
      <c r="AO822" s="10"/>
      <c r="AP822" s="10"/>
      <c r="AQ822" s="10"/>
      <c r="AR822" s="10"/>
    </row>
    <row r="823">
      <c r="A823" s="7">
        <f>'Filtered Data'!A822</f>
        <v>19633</v>
      </c>
      <c r="B823" s="7">
        <f>'Filtered Data'!B822</f>
        <v>0</v>
      </c>
      <c r="C823" s="7">
        <f>'Filtered Data'!C822</f>
        <v>405</v>
      </c>
      <c r="D823" s="7">
        <f>'Filtered Data'!D822</f>
        <v>0</v>
      </c>
      <c r="E823" s="7">
        <f>'Filtered Data'!E822</f>
        <v>0</v>
      </c>
      <c r="F823" s="7">
        <f>'Filtered Data'!F822</f>
        <v>8</v>
      </c>
      <c r="G823" s="7" t="str">
        <f>'Filtered Data'!G822</f>
        <v>01</v>
      </c>
      <c r="H823" s="7" t="str">
        <f>'Filtered Data'!H822</f>
        <v>00</v>
      </c>
      <c r="I823" s="7" t="str">
        <f>'Filtered Data'!I822</f>
        <v>00</v>
      </c>
      <c r="J823" s="7" t="str">
        <f>'Filtered Data'!J822</f>
        <v>00</v>
      </c>
      <c r="K823" s="7" t="str">
        <f>'Filtered Data'!K822</f>
        <v>00</v>
      </c>
      <c r="L823" s="7" t="str">
        <f>'Filtered Data'!L822</f>
        <v>04</v>
      </c>
      <c r="M823" s="7" t="str">
        <f>'Filtered Data'!M822</f>
        <v>06</v>
      </c>
      <c r="N823" s="7" t="str">
        <f>'Filtered Data'!N822</f>
        <v>04</v>
      </c>
      <c r="P823" s="9" t="e">
        <f t="shared" si="14"/>
        <v>#NUM!</v>
      </c>
      <c r="Q823" s="10"/>
      <c r="R823" s="10" t="str">
        <f>IF(C823=401,(HEX2DEC(_xlfn.CONCAT(H823,G823))/1000),"")</f>
        <v/>
      </c>
      <c r="S823" s="6">
        <f>HEX2DEC(_xlfn.CONCAT(N823,M823,L823,K823))</f>
        <v>67503104</v>
      </c>
      <c r="T823" s="6">
        <f>IF(S823&gt;2147483647,S823-4294967296,S823)</f>
        <v>67503104</v>
      </c>
      <c r="U823" s="6" t="str">
        <f>IF(C823=401,T823/1000,"")</f>
        <v/>
      </c>
      <c r="V823" s="10"/>
      <c r="W823" s="10"/>
      <c r="X823" s="10" t="str">
        <f>IF(C823=402,HEX2DEC(G823),"")</f>
        <v/>
      </c>
      <c r="Y823" s="10" t="str">
        <f>IF(C823=402,HEX2DEC(_xlfn.CONCAT(N823,M823,L823,K823))/1000,"")</f>
        <v/>
      </c>
      <c r="Z823" s="11"/>
      <c r="AA823" s="10"/>
      <c r="AB823" s="10"/>
      <c r="AC823" s="10" t="str">
        <f>IF(C823=403,HEX2DEC(_xlfn.CONCAT(N823,M823,L823,K823))/1000,"")</f>
        <v/>
      </c>
      <c r="AD823" s="10"/>
      <c r="AE823" s="10"/>
      <c r="AF823" s="10"/>
      <c r="AG823" s="10"/>
      <c r="AH823" s="10"/>
      <c r="AI823" s="10"/>
      <c r="AJ823" s="11"/>
      <c r="AK823" s="10"/>
      <c r="AL823" s="10"/>
      <c r="AM823" s="10"/>
      <c r="AN823" s="10"/>
      <c r="AO823" s="10"/>
      <c r="AP823" s="10"/>
      <c r="AQ823" s="10"/>
      <c r="AR823" s="10"/>
    </row>
    <row r="824">
      <c r="A824" s="7">
        <f>'Filtered Data'!A823</f>
        <v>19656</v>
      </c>
      <c r="B824" s="7">
        <f>'Filtered Data'!B823</f>
        <v>1</v>
      </c>
      <c r="C824" s="7">
        <f>'Filtered Data'!C823</f>
        <v>404</v>
      </c>
      <c r="D824" s="7">
        <f>'Filtered Data'!D823</f>
        <v>0</v>
      </c>
      <c r="E824" s="7">
        <f>'Filtered Data'!E823</f>
        <v>0</v>
      </c>
      <c r="F824" s="7">
        <f>'Filtered Data'!F823</f>
        <v>2</v>
      </c>
      <c r="G824" s="7" t="str">
        <f>'Filtered Data'!G823</f>
        <v>a3</v>
      </c>
      <c r="H824" s="7" t="str">
        <f>'Filtered Data'!H823</f>
        <v>01</v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4"/>
        <v>41729</v>
      </c>
      <c r="Q824" s="10"/>
      <c r="R824" s="10" t="str">
        <f>IF(C824=401,(HEX2DEC(_xlfn.CONCAT(H824,G824))/1000),"")</f>
        <v/>
      </c>
      <c r="S824" s="6">
        <f>HEX2DEC(_xlfn.CONCAT(N824,M824,L824,K824))</f>
        <v>0</v>
      </c>
      <c r="T824" s="6">
        <f>IF(S824&gt;2147483647,S824-4294967296,S824)</f>
        <v>0</v>
      </c>
      <c r="U824" s="6" t="str">
        <f>IF(C824=401,T824/1000,"")</f>
        <v/>
      </c>
      <c r="V824" s="10"/>
      <c r="W824" s="10"/>
      <c r="X824" s="10" t="str">
        <f>IF(C824=402,HEX2DEC(G824),"")</f>
        <v/>
      </c>
      <c r="Y824" s="10" t="str">
        <f>IF(C824=402,HEX2DEC(_xlfn.CONCAT(N824,M824,L824,K824))/1000,"")</f>
        <v/>
      </c>
      <c r="Z824" s="11"/>
      <c r="AA824" s="10"/>
      <c r="AB824" s="10"/>
      <c r="AC824" s="10" t="str">
        <f>IF(C824=403,HEX2DEC(_xlfn.CONCAT(N824,M824,L824,K824))/1000,"")</f>
        <v/>
      </c>
      <c r="AD824" s="10"/>
      <c r="AE824" s="10"/>
      <c r="AF824" s="10"/>
      <c r="AG824" s="10"/>
      <c r="AH824" s="10"/>
      <c r="AI824" s="10"/>
      <c r="AJ824" s="11"/>
      <c r="AK824" s="10"/>
      <c r="AL824" s="10"/>
      <c r="AM824" s="10"/>
      <c r="AN824" s="10"/>
      <c r="AO824" s="10"/>
      <c r="AP824" s="10"/>
      <c r="AQ824" s="10"/>
      <c r="AR824" s="10"/>
    </row>
    <row r="825">
      <c r="A825" s="7">
        <f>'Filtered Data'!A824</f>
        <v>19657</v>
      </c>
      <c r="B825" s="7">
        <f>'Filtered Data'!B824</f>
        <v>0</v>
      </c>
      <c r="C825" s="7">
        <f>'Filtered Data'!C824</f>
        <v>401</v>
      </c>
      <c r="D825" s="7">
        <f>'Filtered Data'!D824</f>
        <v>0</v>
      </c>
      <c r="E825" s="7">
        <f>'Filtered Data'!E824</f>
        <v>0</v>
      </c>
      <c r="F825" s="7">
        <f>'Filtered Data'!F824</f>
        <v>8</v>
      </c>
      <c r="G825" s="7" t="str">
        <f>'Filtered Data'!G824</f>
        <v>6b</v>
      </c>
      <c r="H825" s="7" t="str">
        <f>'Filtered Data'!H824</f>
        <v>9a</v>
      </c>
      <c r="I825" s="7" t="str">
        <f>'Filtered Data'!I824</f>
        <v>00</v>
      </c>
      <c r="J825" s="7" t="str">
        <f>'Filtered Data'!J824</f>
        <v>00</v>
      </c>
      <c r="K825" s="7" t="str">
        <f>'Filtered Data'!K824</f>
        <v>4d</v>
      </c>
      <c r="L825" s="7" t="str">
        <f>'Filtered Data'!L824</f>
        <v>00</v>
      </c>
      <c r="M825" s="7" t="str">
        <f>'Filtered Data'!M824</f>
        <v>00</v>
      </c>
      <c r="N825" s="7" t="str">
        <f>'Filtered Data'!N824</f>
        <v>00</v>
      </c>
      <c r="P825" s="9" t="e">
        <f t="shared" si="14"/>
        <v>#NUM!</v>
      </c>
      <c r="Q825" s="10"/>
      <c r="R825" s="10">
        <f>IF(C825=401,(HEX2DEC(_xlfn.CONCAT(H825,G825))/1000),"")</f>
        <v>39.530999999999999</v>
      </c>
      <c r="S825" s="6">
        <f>HEX2DEC(_xlfn.CONCAT(N825,M825,L825,K825))</f>
        <v>77</v>
      </c>
      <c r="T825" s="6">
        <f>IF(S825&gt;2147483647,S825-4294967296,S825)</f>
        <v>77</v>
      </c>
      <c r="U825" s="6">
        <f>IF(C825=401,T825/1000,"")</f>
        <v>7.6999999999999999e-002</v>
      </c>
      <c r="V825" s="10"/>
      <c r="W825" s="10"/>
      <c r="X825" s="10" t="str">
        <f>IF(C825=402,HEX2DEC(G825),"")</f>
        <v/>
      </c>
      <c r="Y825" s="10" t="str">
        <f>IF(C825=402,HEX2DEC(_xlfn.CONCAT(N825,M825,L825,K825))/1000,"")</f>
        <v/>
      </c>
      <c r="Z825" s="11"/>
      <c r="AA825" s="10"/>
      <c r="AB825" s="10"/>
      <c r="AC825" s="10" t="str">
        <f>IF(C825=403,HEX2DEC(_xlfn.CONCAT(N825,M825,L825,K825))/1000,"")</f>
        <v/>
      </c>
      <c r="AD825" s="10"/>
      <c r="AE825" s="10"/>
      <c r="AF825" s="10"/>
      <c r="AG825" s="10"/>
      <c r="AH825" s="10"/>
      <c r="AI825" s="10"/>
      <c r="AJ825" s="11"/>
      <c r="AK825" s="10"/>
      <c r="AL825" s="10"/>
      <c r="AM825" s="10"/>
      <c r="AN825" s="10"/>
      <c r="AO825" s="10"/>
      <c r="AP825" s="10"/>
      <c r="AQ825" s="10"/>
      <c r="AR825" s="10"/>
    </row>
    <row r="826">
      <c r="A826" s="7">
        <f>'Filtered Data'!A825</f>
        <v>19663</v>
      </c>
      <c r="B826" s="7">
        <f>'Filtered Data'!B825</f>
        <v>0</v>
      </c>
      <c r="C826" s="7">
        <f>'Filtered Data'!C825</f>
        <v>400</v>
      </c>
      <c r="D826" s="7">
        <f>'Filtered Data'!D825</f>
        <v>0</v>
      </c>
      <c r="E826" s="7">
        <f>'Filtered Data'!E825</f>
        <v>0</v>
      </c>
      <c r="F826" s="7">
        <f>'Filtered Data'!F825</f>
        <v>8</v>
      </c>
      <c r="G826" s="7" t="str">
        <f>'Filtered Data'!G825</f>
        <v>01</v>
      </c>
      <c r="H826" s="7" t="str">
        <f>'Filtered Data'!H825</f>
        <v>00</v>
      </c>
      <c r="I826" s="7" t="str">
        <f>'Filtered Data'!I825</f>
        <v>c</v>
      </c>
      <c r="J826" s="7" t="str">
        <f>'Filtered Data'!J825</f>
        <v>00</v>
      </c>
      <c r="K826" s="7" t="str">
        <f>'Filtered Data'!K825</f>
        <v>00</v>
      </c>
      <c r="L826" s="7" t="str">
        <f>'Filtered Data'!L825</f>
        <v>00</v>
      </c>
      <c r="M826" s="7" t="str">
        <f>'Filtered Data'!M825</f>
        <v>00</v>
      </c>
      <c r="N826" s="7" t="str">
        <f>'Filtered Data'!N825</f>
        <v>00</v>
      </c>
      <c r="P826" s="9" t="e">
        <f t="shared" si="14"/>
        <v>#NUM!</v>
      </c>
      <c r="Q826" s="10"/>
      <c r="R826" s="10" t="str">
        <f>IF(C826=401,(HEX2DEC(_xlfn.CONCAT(H826,G826))/1000),"")</f>
        <v/>
      </c>
      <c r="S826" s="6">
        <f>HEX2DEC(_xlfn.CONCAT(N826,M826,L826,K826))</f>
        <v>0</v>
      </c>
      <c r="T826" s="6">
        <f>IF(S826&gt;2147483647,S826-4294967296,S826)</f>
        <v>0</v>
      </c>
      <c r="U826" s="6" t="str">
        <f>IF(C826=401,T826/1000,"")</f>
        <v/>
      </c>
      <c r="V826" s="10"/>
      <c r="W826" s="10"/>
      <c r="X826" s="10" t="str">
        <f>IF(C826=402,HEX2DEC(G826),"")</f>
        <v/>
      </c>
      <c r="Y826" s="10" t="str">
        <f>IF(C826=402,HEX2DEC(_xlfn.CONCAT(N826,M826,L826,K826))/1000,"")</f>
        <v/>
      </c>
      <c r="Z826" s="11"/>
      <c r="AA826" s="10"/>
      <c r="AB826" s="10"/>
      <c r="AC826" s="10" t="str">
        <f>IF(C826=403,HEX2DEC(_xlfn.CONCAT(N826,M826,L826,K826))/1000,"")</f>
        <v/>
      </c>
      <c r="AD826" s="10"/>
      <c r="AE826" s="10"/>
      <c r="AF826" s="10"/>
      <c r="AG826" s="10"/>
      <c r="AH826" s="10"/>
      <c r="AI826" s="10"/>
      <c r="AJ826" s="11"/>
      <c r="AK826" s="10"/>
      <c r="AL826" s="10"/>
      <c r="AM826" s="10"/>
      <c r="AN826" s="10"/>
      <c r="AO826" s="10"/>
      <c r="AP826" s="10"/>
      <c r="AQ826" s="10"/>
      <c r="AR826" s="10"/>
    </row>
    <row r="827">
      <c r="A827" s="7">
        <f>'Filtered Data'!A826</f>
        <v>19673</v>
      </c>
      <c r="B827" s="7">
        <f>'Filtered Data'!B826</f>
        <v>1</v>
      </c>
      <c r="C827" s="7">
        <f>'Filtered Data'!C826</f>
        <v>300</v>
      </c>
      <c r="D827" s="7">
        <f>'Filtered Data'!D826</f>
        <v>0</v>
      </c>
      <c r="E827" s="7">
        <f>'Filtered Data'!E826</f>
        <v>0</v>
      </c>
      <c r="F827" s="7">
        <f>'Filtered Data'!F826</f>
        <v>8</v>
      </c>
      <c r="G827" s="7" t="str">
        <f>'Filtered Data'!G826</f>
        <v>03</v>
      </c>
      <c r="H827" s="7" t="str">
        <f>'Filtered Data'!H826</f>
        <v>5a</v>
      </c>
      <c r="I827" s="7" t="str">
        <f>'Filtered Data'!I826</f>
        <v>64</v>
      </c>
      <c r="J827" s="7" t="str">
        <f>'Filtered Data'!J826</f>
        <v>5a</v>
      </c>
      <c r="K827" s="7" t="str">
        <f>'Filtered Data'!K826</f>
        <v>41</v>
      </c>
      <c r="L827" s="7" t="str">
        <f>'Filtered Data'!L826</f>
        <v>00</v>
      </c>
      <c r="M827" s="7" t="str">
        <f>'Filtered Data'!M826</f>
        <v>32</v>
      </c>
      <c r="N827" s="7" t="str">
        <f>'Filtered Data'!N826</f>
        <v>64</v>
      </c>
      <c r="P827" s="9" t="e">
        <f t="shared" si="14"/>
        <v>#NUM!</v>
      </c>
      <c r="Q827" s="10"/>
      <c r="R827" s="10" t="str">
        <f>IF(C827=401,(HEX2DEC(_xlfn.CONCAT(H827,G827))/1000),"")</f>
        <v/>
      </c>
      <c r="S827" s="6">
        <f>HEX2DEC(_xlfn.CONCAT(N827,M827,L827,K827))</f>
        <v>1680998465</v>
      </c>
      <c r="T827" s="6">
        <f>IF(S827&gt;2147483647,S827-4294967296,S827)</f>
        <v>1680998465</v>
      </c>
      <c r="U827" s="6" t="str">
        <f>IF(C827=401,T827/1000,"")</f>
        <v/>
      </c>
      <c r="V827" s="10"/>
      <c r="W827" s="10"/>
      <c r="X827" s="10" t="str">
        <f>IF(C827=402,HEX2DEC(G827),"")</f>
        <v/>
      </c>
      <c r="Y827" s="10" t="str">
        <f>IF(C827=402,HEX2DEC(_xlfn.CONCAT(N827,M827,L827,K827))/1000,"")</f>
        <v/>
      </c>
      <c r="Z827" s="11"/>
      <c r="AA827" s="10"/>
      <c r="AB827" s="10"/>
      <c r="AC827" s="10" t="str">
        <f>IF(C827=403,HEX2DEC(_xlfn.CONCAT(N827,M827,L827,K827))/1000,"")</f>
        <v/>
      </c>
      <c r="AD827" s="10"/>
      <c r="AE827" s="10"/>
      <c r="AF827" s="10"/>
      <c r="AG827" s="10"/>
      <c r="AH827" s="10"/>
      <c r="AI827" s="10"/>
      <c r="AJ827" s="11"/>
      <c r="AK827" s="10"/>
      <c r="AL827" s="10"/>
      <c r="AM827" s="10"/>
      <c r="AN827" s="10"/>
      <c r="AO827" s="10"/>
      <c r="AP827" s="10"/>
      <c r="AQ827" s="10"/>
      <c r="AR827" s="10"/>
    </row>
    <row r="828">
      <c r="A828" s="7">
        <f>'Filtered Data'!A827</f>
        <v>19674</v>
      </c>
      <c r="B828" s="7">
        <f>'Filtered Data'!B827</f>
        <v>1</v>
      </c>
      <c r="C828" s="7">
        <f>'Filtered Data'!C827</f>
        <v>301</v>
      </c>
      <c r="D828" s="7">
        <f>'Filtered Data'!D827</f>
        <v>0</v>
      </c>
      <c r="E828" s="7">
        <f>'Filtered Data'!E827</f>
        <v>0</v>
      </c>
      <c r="F828" s="7">
        <f>'Filtered Data'!F827</f>
        <v>3</v>
      </c>
      <c r="G828" s="7" t="str">
        <f>'Filtered Data'!G827</f>
        <v>03</v>
      </c>
      <c r="H828" s="7" t="str">
        <f>'Filtered Data'!H827</f>
        <v>04</v>
      </c>
      <c r="I828" s="7" t="str">
        <f>'Filtered Data'!I827</f>
        <v>00</v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>IF(C828=401,(HEX2DEC(_xlfn.CONCAT(H828,G828))/1000),"")</f>
        <v/>
      </c>
      <c r="S828" s="6">
        <f>HEX2DEC(_xlfn.CONCAT(N828,M828,L828,K828))</f>
        <v>0</v>
      </c>
      <c r="T828" s="6">
        <f>IF(S828&gt;2147483647,S828-4294967296,S828)</f>
        <v>0</v>
      </c>
      <c r="U828" s="6" t="str">
        <f>IF(C828=401,T828/1000,"")</f>
        <v/>
      </c>
      <c r="V828" s="10"/>
      <c r="W828" s="10"/>
      <c r="X828" s="10" t="str">
        <f>IF(C828=402,HEX2DEC(G828),"")</f>
        <v/>
      </c>
      <c r="Y828" s="10" t="str">
        <f>IF(C828=402,HEX2DEC(_xlfn.CONCAT(N828,M828,L828,K828))/1000,"")</f>
        <v/>
      </c>
      <c r="Z828" s="11"/>
      <c r="AA828" s="10"/>
      <c r="AB828" s="10"/>
      <c r="AC828" s="10" t="str">
        <f>IF(C828=403,HEX2DEC(_xlfn.CONCAT(N828,M828,L828,K828))/1000,"")</f>
        <v/>
      </c>
      <c r="AD828" s="10"/>
      <c r="AE828" s="10"/>
      <c r="AF828" s="10"/>
      <c r="AG828" s="10"/>
      <c r="AH828" s="10"/>
      <c r="AI828" s="10"/>
      <c r="AJ828" s="11"/>
      <c r="AK828" s="10"/>
      <c r="AL828" s="10"/>
      <c r="AM828" s="10"/>
      <c r="AN828" s="10"/>
      <c r="AO828" s="10"/>
      <c r="AP828" s="10"/>
      <c r="AQ828" s="10"/>
      <c r="AR828" s="10"/>
    </row>
    <row r="829">
      <c r="A829" s="7">
        <f>'Filtered Data'!A828</f>
        <v>19683</v>
      </c>
      <c r="B829" s="7">
        <f>'Filtered Data'!B828</f>
        <v>0</v>
      </c>
      <c r="C829" s="7">
        <f>'Filtered Data'!C828</f>
        <v>201</v>
      </c>
      <c r="D829" s="7">
        <f>'Filtered Data'!D828</f>
        <v>0</v>
      </c>
      <c r="E829" s="7">
        <f>'Filtered Data'!E828</f>
        <v>0</v>
      </c>
      <c r="F829" s="7">
        <f>'Filtered Data'!F828</f>
        <v>6</v>
      </c>
      <c r="G829" s="7" t="str">
        <f>'Filtered Data'!G828</f>
        <v>8a</v>
      </c>
      <c r="H829" s="7" t="str">
        <f>'Filtered Data'!H828</f>
        <v>02</v>
      </c>
      <c r="I829" s="7" t="str">
        <f>'Filtered Data'!I828</f>
        <v>00</v>
      </c>
      <c r="J829" s="7" t="str">
        <f>'Filtered Data'!J828</f>
        <v>00</v>
      </c>
      <c r="K829" s="7" t="str">
        <f>'Filtered Data'!K828</f>
        <v>62</v>
      </c>
      <c r="L829" s="7" t="str">
        <f>'Filtered Data'!L828</f>
        <v>00</v>
      </c>
      <c r="M829" s="7" t="str">
        <f>'Filtered Data'!M828</f>
        <v/>
      </c>
      <c r="N829" s="7" t="str">
        <f>'Filtered Data'!N828</f>
        <v/>
      </c>
      <c r="P829" s="9" t="e">
        <f t="shared" si="14"/>
        <v>#NUM!</v>
      </c>
      <c r="Q829" s="10"/>
      <c r="R829" s="10" t="str">
        <f>IF(C829=401,(HEX2DEC(_xlfn.CONCAT(H829,G829))/1000),"")</f>
        <v/>
      </c>
      <c r="S829" s="6">
        <f>HEX2DEC(_xlfn.CONCAT(N829,M829,L829,K829))</f>
        <v>98</v>
      </c>
      <c r="T829" s="6">
        <f>IF(S829&gt;2147483647,S829-4294967296,S829)</f>
        <v>98</v>
      </c>
      <c r="U829" s="6" t="str">
        <f>IF(C829=401,T829/1000,"")</f>
        <v/>
      </c>
      <c r="V829" s="10"/>
      <c r="W829" s="10"/>
      <c r="X829" s="10" t="str">
        <f>IF(C829=402,HEX2DEC(G829),"")</f>
        <v/>
      </c>
      <c r="Y829" s="10" t="str">
        <f>IF(C829=402,HEX2DEC(_xlfn.CONCAT(N829,M829,L829,K829))/1000,"")</f>
        <v/>
      </c>
      <c r="Z829" s="11"/>
      <c r="AA829" s="10"/>
      <c r="AB829" s="10"/>
      <c r="AC829" s="10" t="str">
        <f>IF(C829=403,HEX2DEC(_xlfn.CONCAT(N829,M829,L829,K829))/1000,"")</f>
        <v/>
      </c>
      <c r="AD829" s="10"/>
      <c r="AE829" s="10"/>
      <c r="AF829" s="10"/>
      <c r="AG829" s="10"/>
      <c r="AH829" s="10"/>
      <c r="AI829" s="10"/>
      <c r="AJ829" s="11"/>
      <c r="AK829" s="10"/>
      <c r="AL829" s="10"/>
      <c r="AM829" s="10"/>
      <c r="AN829" s="10"/>
      <c r="AO829" s="10"/>
      <c r="AP829" s="10"/>
      <c r="AQ829" s="10"/>
      <c r="AR829" s="10"/>
    </row>
    <row r="830">
      <c r="A830" s="7">
        <f>'Filtered Data'!A829</f>
        <v>19721</v>
      </c>
      <c r="B830" s="7">
        <f>'Filtered Data'!B829</f>
        <v>0</v>
      </c>
      <c r="C830" s="7">
        <f>'Filtered Data'!C829</f>
        <v>203</v>
      </c>
      <c r="D830" s="7">
        <f>'Filtered Data'!D829</f>
        <v>0</v>
      </c>
      <c r="E830" s="7">
        <f>'Filtered Data'!E829</f>
        <v>0</v>
      </c>
      <c r="F830" s="7">
        <f>'Filtered Data'!F829</f>
        <v>8</v>
      </c>
      <c r="G830" s="7" t="str">
        <f>'Filtered Data'!G829</f>
        <v>00</v>
      </c>
      <c r="H830" s="7" t="str">
        <f>'Filtered Data'!H829</f>
        <v>00</v>
      </c>
      <c r="I830" s="7" t="str">
        <f>'Filtered Data'!I829</f>
        <v>00</v>
      </c>
      <c r="J830" s="7" t="str">
        <f>'Filtered Data'!J829</f>
        <v>00</v>
      </c>
      <c r="K830" s="7" t="str">
        <f>'Filtered Data'!K829</f>
        <v>00</v>
      </c>
      <c r="L830" s="7" t="str">
        <f>'Filtered Data'!L829</f>
        <v>00</v>
      </c>
      <c r="M830" s="7" t="str">
        <f>'Filtered Data'!M829</f>
        <v>00</v>
      </c>
      <c r="N830" s="7" t="str">
        <f>'Filtered Data'!N829</f>
        <v>00</v>
      </c>
      <c r="P830" s="9" t="e">
        <f t="shared" si="14"/>
        <v>#NUM!</v>
      </c>
      <c r="Q830" s="10"/>
      <c r="R830" s="10" t="str">
        <f>IF(C830=401,(HEX2DEC(_xlfn.CONCAT(H830,G830))/1000),"")</f>
        <v/>
      </c>
      <c r="S830" s="6">
        <f>HEX2DEC(_xlfn.CONCAT(N830,M830,L830,K830))</f>
        <v>0</v>
      </c>
      <c r="T830" s="6">
        <f>IF(S830&gt;2147483647,S830-4294967296,S830)</f>
        <v>0</v>
      </c>
      <c r="U830" s="6" t="str">
        <f>IF(C830=401,T830/1000,"")</f>
        <v/>
      </c>
      <c r="V830" s="10"/>
      <c r="W830" s="10"/>
      <c r="X830" s="10" t="str">
        <f>IF(C830=402,HEX2DEC(G830),"")</f>
        <v/>
      </c>
      <c r="Y830" s="10" t="str">
        <f>IF(C830=402,HEX2DEC(_xlfn.CONCAT(N830,M830,L830,K830))/1000,"")</f>
        <v/>
      </c>
      <c r="Z830" s="11"/>
      <c r="AA830" s="10"/>
      <c r="AB830" s="10"/>
      <c r="AC830" s="10" t="str">
        <f>IF(C830=403,HEX2DEC(_xlfn.CONCAT(N830,M830,L830,K830))/1000,"")</f>
        <v/>
      </c>
      <c r="AD830" s="10"/>
      <c r="AE830" s="10"/>
      <c r="AF830" s="10"/>
      <c r="AG830" s="10"/>
      <c r="AH830" s="10"/>
      <c r="AI830" s="10"/>
      <c r="AJ830" s="11"/>
      <c r="AK830" s="10"/>
      <c r="AL830" s="10"/>
      <c r="AM830" s="10"/>
      <c r="AN830" s="10"/>
      <c r="AO830" s="10"/>
      <c r="AP830" s="10"/>
      <c r="AQ830" s="10"/>
      <c r="AR830" s="10"/>
    </row>
    <row r="831">
      <c r="A831" s="7">
        <f>'Filtered Data'!A830</f>
        <v>19722</v>
      </c>
      <c r="B831" s="7">
        <f>'Filtered Data'!B830</f>
        <v>1</v>
      </c>
      <c r="C831" s="7">
        <f>'Filtered Data'!C830</f>
        <v>300</v>
      </c>
      <c r="D831" s="7">
        <f>'Filtered Data'!D830</f>
        <v>0</v>
      </c>
      <c r="E831" s="7">
        <f>'Filtered Data'!E830</f>
        <v>0</v>
      </c>
      <c r="F831" s="7">
        <f>'Filtered Data'!F830</f>
        <v>8</v>
      </c>
      <c r="G831" s="7" t="str">
        <f>'Filtered Data'!G830</f>
        <v>03</v>
      </c>
      <c r="H831" s="7" t="str">
        <f>'Filtered Data'!H830</f>
        <v>5a</v>
      </c>
      <c r="I831" s="7" t="str">
        <f>'Filtered Data'!I830</f>
        <v>64</v>
      </c>
      <c r="J831" s="7" t="str">
        <f>'Filtered Data'!J830</f>
        <v>5a</v>
      </c>
      <c r="K831" s="7" t="str">
        <f>'Filtered Data'!K830</f>
        <v>41</v>
      </c>
      <c r="L831" s="7" t="str">
        <f>'Filtered Data'!L830</f>
        <v>00</v>
      </c>
      <c r="M831" s="7" t="str">
        <f>'Filtered Data'!M830</f>
        <v>32</v>
      </c>
      <c r="N831" s="7" t="str">
        <f>'Filtered Data'!N830</f>
        <v>65</v>
      </c>
      <c r="P831" s="9" t="e">
        <f t="shared" si="14"/>
        <v>#NUM!</v>
      </c>
      <c r="Q831" s="10"/>
      <c r="R831" s="10" t="str">
        <f>IF(C831=401,(HEX2DEC(_xlfn.CONCAT(H831,G831))/1000),"")</f>
        <v/>
      </c>
      <c r="S831" s="6">
        <f>HEX2DEC(_xlfn.CONCAT(N831,M831,L831,K831))</f>
        <v>1697775681</v>
      </c>
      <c r="T831" s="6">
        <f>IF(S831&gt;2147483647,S831-4294967296,S831)</f>
        <v>1697775681</v>
      </c>
      <c r="U831" s="6" t="str">
        <f>IF(C831=401,T831/1000,"")</f>
        <v/>
      </c>
      <c r="V831" s="10"/>
      <c r="W831" s="10"/>
      <c r="X831" s="10" t="str">
        <f>IF(C831=402,HEX2DEC(G831),"")</f>
        <v/>
      </c>
      <c r="Y831" s="10" t="str">
        <f>IF(C831=402,HEX2DEC(_xlfn.CONCAT(N831,M831,L831,K831))/1000,"")</f>
        <v/>
      </c>
      <c r="Z831" s="11"/>
      <c r="AA831" s="10"/>
      <c r="AB831" s="10"/>
      <c r="AC831" s="10" t="str">
        <f>IF(C831=403,HEX2DEC(_xlfn.CONCAT(N831,M831,L831,K831))/1000,"")</f>
        <v/>
      </c>
      <c r="AD831" s="10"/>
      <c r="AE831" s="10"/>
      <c r="AF831" s="10"/>
      <c r="AG831" s="10"/>
      <c r="AH831" s="10"/>
      <c r="AI831" s="10"/>
      <c r="AJ831" s="11"/>
      <c r="AK831" s="10"/>
      <c r="AL831" s="10"/>
      <c r="AM831" s="10"/>
      <c r="AN831" s="10"/>
      <c r="AO831" s="10"/>
      <c r="AP831" s="10"/>
      <c r="AQ831" s="10"/>
      <c r="AR831" s="10"/>
    </row>
    <row r="832">
      <c r="A832" s="7">
        <f>'Filtered Data'!A831</f>
        <v>19723</v>
      </c>
      <c r="B832" s="7">
        <f>'Filtered Data'!B831</f>
        <v>1</v>
      </c>
      <c r="C832" s="7">
        <f>'Filtered Data'!C831</f>
        <v>301</v>
      </c>
      <c r="D832" s="7">
        <f>'Filtered Data'!D831</f>
        <v>0</v>
      </c>
      <c r="E832" s="7">
        <f>'Filtered Data'!E831</f>
        <v>0</v>
      </c>
      <c r="F832" s="7">
        <f>'Filtered Data'!F831</f>
        <v>3</v>
      </c>
      <c r="G832" s="7" t="str">
        <f>'Filtered Data'!G831</f>
        <v>54</v>
      </c>
      <c r="H832" s="7" t="str">
        <f>'Filtered Data'!H831</f>
        <v>05</v>
      </c>
      <c r="I832" s="7" t="str">
        <f>'Filtered Data'!I831</f>
        <v>00</v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>IF(C832=401,(HEX2DEC(_xlfn.CONCAT(H832,G832))/1000),"")</f>
        <v/>
      </c>
      <c r="S832" s="6">
        <f>HEX2DEC(_xlfn.CONCAT(N832,M832,L832,K832))</f>
        <v>0</v>
      </c>
      <c r="T832" s="6">
        <f>IF(S832&gt;2147483647,S832-4294967296,S832)</f>
        <v>0</v>
      </c>
      <c r="U832" s="6" t="str">
        <f>IF(C832=401,T832/1000,"")</f>
        <v/>
      </c>
      <c r="V832" s="10"/>
      <c r="W832" s="10"/>
      <c r="X832" s="10" t="str">
        <f>IF(C832=402,HEX2DEC(G832),"")</f>
        <v/>
      </c>
      <c r="Y832" s="10" t="str">
        <f>IF(C832=402,HEX2DEC(_xlfn.CONCAT(N832,M832,L832,K832))/1000,"")</f>
        <v/>
      </c>
      <c r="Z832" s="11"/>
      <c r="AA832" s="10"/>
      <c r="AB832" s="10"/>
      <c r="AC832" s="10" t="str">
        <f>IF(C832=403,HEX2DEC(_xlfn.CONCAT(N832,M832,L832,K832))/1000,"")</f>
        <v/>
      </c>
      <c r="AD832" s="10"/>
      <c r="AE832" s="10"/>
      <c r="AF832" s="10"/>
      <c r="AG832" s="10"/>
      <c r="AH832" s="10"/>
      <c r="AI832" s="10"/>
      <c r="AJ832" s="11"/>
      <c r="AK832" s="10"/>
      <c r="AL832" s="10"/>
      <c r="AM832" s="10"/>
      <c r="AN832" s="10"/>
      <c r="AO832" s="10"/>
      <c r="AP832" s="10"/>
      <c r="AQ832" s="10"/>
      <c r="AR832" s="10"/>
    </row>
    <row r="833">
      <c r="A833" s="7">
        <f>'Filtered Data'!A832</f>
        <v>19733</v>
      </c>
      <c r="B833" s="7">
        <f>'Filtered Data'!B832</f>
        <v>0</v>
      </c>
      <c r="C833" s="7">
        <f>'Filtered Data'!C832</f>
        <v>405</v>
      </c>
      <c r="D833" s="7">
        <f>'Filtered Data'!D832</f>
        <v>0</v>
      </c>
      <c r="E833" s="7">
        <f>'Filtered Data'!E832</f>
        <v>0</v>
      </c>
      <c r="F833" s="7">
        <f>'Filtered Data'!F832</f>
        <v>5</v>
      </c>
      <c r="G833" s="7" t="str">
        <f>'Filtered Data'!G832</f>
        <v>a3</v>
      </c>
      <c r="H833" s="7" t="str">
        <f>'Filtered Data'!H832</f>
        <v>01</v>
      </c>
      <c r="I833" s="7" t="str">
        <f>'Filtered Data'!I832</f>
        <v>00</v>
      </c>
      <c r="J833" s="7" t="str">
        <f>'Filtered Data'!J832</f>
        <v>00</v>
      </c>
      <c r="K833" s="7" t="str">
        <f>'Filtered Data'!K832</f>
        <v>06</v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4"/>
        <v>-399415181306</v>
      </c>
      <c r="Q833" s="10"/>
      <c r="R833" s="10" t="str">
        <f>IF(C833=401,(HEX2DEC(_xlfn.CONCAT(H833,G833))/1000),"")</f>
        <v/>
      </c>
      <c r="S833" s="6">
        <f>HEX2DEC(_xlfn.CONCAT(N833,M833,L833,K833))</f>
        <v>6</v>
      </c>
      <c r="T833" s="6">
        <f>IF(S833&gt;2147483647,S833-4294967296,S833)</f>
        <v>6</v>
      </c>
      <c r="U833" s="6" t="str">
        <f>IF(C833=401,T833/1000,"")</f>
        <v/>
      </c>
      <c r="V833" s="10"/>
      <c r="W833" s="10"/>
      <c r="X833" s="10" t="str">
        <f>IF(C833=402,HEX2DEC(G833),"")</f>
        <v/>
      </c>
      <c r="Y833" s="10" t="str">
        <f>IF(C833=402,HEX2DEC(_xlfn.CONCAT(N833,M833,L833,K833))/1000,"")</f>
        <v/>
      </c>
      <c r="Z833" s="11"/>
      <c r="AA833" s="10"/>
      <c r="AB833" s="10"/>
      <c r="AC833" s="10" t="str">
        <f>IF(C833=403,HEX2DEC(_xlfn.CONCAT(N833,M833,L833,K833))/1000,"")</f>
        <v/>
      </c>
      <c r="AD833" s="10"/>
      <c r="AE833" s="10"/>
      <c r="AF833" s="10"/>
      <c r="AG833" s="10"/>
      <c r="AH833" s="10"/>
      <c r="AI833" s="10"/>
      <c r="AJ833" s="11"/>
      <c r="AK833" s="10"/>
      <c r="AL833" s="10"/>
      <c r="AM833" s="10"/>
      <c r="AN833" s="10"/>
      <c r="AO833" s="10"/>
      <c r="AP833" s="10"/>
      <c r="AQ833" s="10"/>
      <c r="AR833" s="10"/>
    </row>
    <row r="834">
      <c r="A834" s="7">
        <f>'Filtered Data'!A833</f>
        <v>19746</v>
      </c>
      <c r="B834" s="7">
        <f>'Filtered Data'!B833</f>
        <v>1</v>
      </c>
      <c r="C834" s="7">
        <f>'Filtered Data'!C833</f>
        <v>404</v>
      </c>
      <c r="D834" s="7">
        <f>'Filtered Data'!D833</f>
        <v>0</v>
      </c>
      <c r="E834" s="7">
        <f>'Filtered Data'!E833</f>
        <v>0</v>
      </c>
      <c r="F834" s="7">
        <f>'Filtered Data'!F833</f>
        <v>2</v>
      </c>
      <c r="G834" s="7" t="str">
        <f>'Filtered Data'!G833</f>
        <v>20</v>
      </c>
      <c r="H834" s="7" t="str">
        <f>'Filtered Data'!H833</f>
        <v>00</v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4"/>
        <v>8192</v>
      </c>
      <c r="Q834" s="10"/>
      <c r="R834" s="10" t="str">
        <f>IF(C834=401,(HEX2DEC(_xlfn.CONCAT(H834,G834))/1000),"")</f>
        <v/>
      </c>
      <c r="S834" s="6">
        <f>HEX2DEC(_xlfn.CONCAT(N834,M834,L834,K834))</f>
        <v>0</v>
      </c>
      <c r="T834" s="6">
        <f>IF(S834&gt;2147483647,S834-4294967296,S834)</f>
        <v>0</v>
      </c>
      <c r="U834" s="6" t="str">
        <f>IF(C834=401,T834/1000,"")</f>
        <v/>
      </c>
      <c r="V834" s="10"/>
      <c r="W834" s="10"/>
      <c r="X834" s="10" t="str">
        <f>IF(C834=402,HEX2DEC(G834),"")</f>
        <v/>
      </c>
      <c r="Y834" s="10" t="str">
        <f>IF(C834=402,HEX2DEC(_xlfn.CONCAT(N834,M834,L834,K834))/1000,"")</f>
        <v/>
      </c>
      <c r="Z834" s="11"/>
      <c r="AA834" s="10"/>
      <c r="AB834" s="10"/>
      <c r="AC834" s="10" t="str">
        <f>IF(C834=403,HEX2DEC(_xlfn.CONCAT(N834,M834,L834,K834))/1000,"")</f>
        <v/>
      </c>
      <c r="AD834" s="10"/>
      <c r="AE834" s="10"/>
      <c r="AF834" s="10"/>
      <c r="AG834" s="10"/>
      <c r="AH834" s="10"/>
      <c r="AI834" s="10"/>
      <c r="AJ834" s="11"/>
      <c r="AK834" s="10"/>
      <c r="AL834" s="10"/>
      <c r="AM834" s="10"/>
      <c r="AN834" s="10"/>
      <c r="AO834" s="10"/>
      <c r="AP834" s="10"/>
      <c r="AQ834" s="10"/>
      <c r="AR834" s="10"/>
    </row>
    <row r="835">
      <c r="A835" s="7">
        <f>'Filtered Data'!A834</f>
        <v>19747</v>
      </c>
      <c r="B835" s="7">
        <f>'Filtered Data'!B834</f>
        <v>0</v>
      </c>
      <c r="C835" s="7">
        <f>'Filtered Data'!C834</f>
        <v>401</v>
      </c>
      <c r="D835" s="7">
        <f>'Filtered Data'!D834</f>
        <v>0</v>
      </c>
      <c r="E835" s="7">
        <f>'Filtered Data'!E834</f>
        <v>0</v>
      </c>
      <c r="F835" s="7">
        <f>'Filtered Data'!F834</f>
        <v>8</v>
      </c>
      <c r="G835" s="7" t="str">
        <f>'Filtered Data'!G834</f>
        <v>69</v>
      </c>
      <c r="H835" s="7" t="str">
        <f>'Filtered Data'!H834</f>
        <v>9a</v>
      </c>
      <c r="I835" s="7" t="str">
        <f>'Filtered Data'!I834</f>
        <v>00</v>
      </c>
      <c r="J835" s="7" t="str">
        <f>'Filtered Data'!J834</f>
        <v>00</v>
      </c>
      <c r="K835" s="7" t="str">
        <f>'Filtered Data'!K834</f>
        <v>4d</v>
      </c>
      <c r="L835" s="7" t="str">
        <f>'Filtered Data'!L834</f>
        <v>00</v>
      </c>
      <c r="M835" s="7" t="str">
        <f>'Filtered Data'!M834</f>
        <v>00</v>
      </c>
      <c r="N835" s="7" t="str">
        <f>'Filtered Data'!N834</f>
        <v>00</v>
      </c>
      <c r="P835" s="9" t="e">
        <f t="shared" si="14"/>
        <v>#NUM!</v>
      </c>
      <c r="Q835" s="10"/>
      <c r="R835" s="10">
        <f>IF(C835=401,(HEX2DEC(_xlfn.CONCAT(H835,G835))/1000),"")</f>
        <v>39.529000000000003</v>
      </c>
      <c r="S835" s="6">
        <f>HEX2DEC(_xlfn.CONCAT(N835,M835,L835,K835))</f>
        <v>77</v>
      </c>
      <c r="T835" s="6">
        <f>IF(S835&gt;2147483647,S835-4294967296,S835)</f>
        <v>77</v>
      </c>
      <c r="U835" s="6">
        <f>IF(C835=401,T835/1000,"")</f>
        <v>7.6999999999999999e-002</v>
      </c>
      <c r="V835" s="10"/>
      <c r="W835" s="10"/>
      <c r="X835" s="10" t="str">
        <f>IF(C835=402,HEX2DEC(G835),"")</f>
        <v/>
      </c>
      <c r="Y835" s="10" t="str">
        <f>IF(C835=402,HEX2DEC(_xlfn.CONCAT(N835,M835,L835,K835))/1000,"")</f>
        <v/>
      </c>
      <c r="Z835" s="11"/>
      <c r="AA835" s="10"/>
      <c r="AB835" s="10"/>
      <c r="AC835" s="10" t="str">
        <f>IF(C835=403,HEX2DEC(_xlfn.CONCAT(N835,M835,L835,K835))/1000,"")</f>
        <v/>
      </c>
      <c r="AD835" s="10"/>
      <c r="AE835" s="10"/>
      <c r="AF835" s="10"/>
      <c r="AG835" s="10"/>
      <c r="AH835" s="10"/>
      <c r="AI835" s="10"/>
      <c r="AJ835" s="11"/>
      <c r="AK835" s="10"/>
      <c r="AL835" s="10"/>
      <c r="AM835" s="10"/>
      <c r="AN835" s="10"/>
      <c r="AO835" s="10"/>
      <c r="AP835" s="10"/>
      <c r="AQ835" s="10"/>
      <c r="AR835" s="10"/>
    </row>
    <row r="836">
      <c r="A836" s="7">
        <f>'Filtered Data'!A835</f>
        <v>19764</v>
      </c>
      <c r="B836" s="7">
        <f>'Filtered Data'!B835</f>
        <v>0</v>
      </c>
      <c r="C836" s="7">
        <f>'Filtered Data'!C835</f>
        <v>400</v>
      </c>
      <c r="D836" s="7">
        <f>'Filtered Data'!D835</f>
        <v>0</v>
      </c>
      <c r="E836" s="7">
        <f>'Filtered Data'!E835</f>
        <v>0</v>
      </c>
      <c r="F836" s="7">
        <f>'Filtered Data'!F835</f>
        <v>8</v>
      </c>
      <c r="G836" s="7" t="str">
        <f>'Filtered Data'!G835</f>
        <v>01</v>
      </c>
      <c r="H836" s="7" t="str">
        <f>'Filtered Data'!H835</f>
        <v>00</v>
      </c>
      <c r="I836" s="7" t="str">
        <f>'Filtered Data'!I835</f>
        <v>c</v>
      </c>
      <c r="J836" s="7" t="str">
        <f>'Filtered Data'!J835</f>
        <v>00</v>
      </c>
      <c r="K836" s="7" t="str">
        <f>'Filtered Data'!K835</f>
        <v>00</v>
      </c>
      <c r="L836" s="7" t="str">
        <f>'Filtered Data'!L835</f>
        <v>00</v>
      </c>
      <c r="M836" s="7" t="str">
        <f>'Filtered Data'!M835</f>
        <v>00</v>
      </c>
      <c r="N836" s="7" t="str">
        <f>'Filtered Data'!N835</f>
        <v>00</v>
      </c>
      <c r="P836" s="9" t="e">
        <f t="shared" si="14"/>
        <v>#NUM!</v>
      </c>
      <c r="Q836" s="10"/>
      <c r="R836" s="10" t="str">
        <f>IF(C836=401,(HEX2DEC(_xlfn.CONCAT(H836,G836))/1000),"")</f>
        <v/>
      </c>
      <c r="S836" s="6">
        <f>HEX2DEC(_xlfn.CONCAT(N836,M836,L836,K836))</f>
        <v>0</v>
      </c>
      <c r="T836" s="6">
        <f>IF(S836&gt;2147483647,S836-4294967296,S836)</f>
        <v>0</v>
      </c>
      <c r="U836" s="6" t="str">
        <f>IF(C836=401,T836/1000,"")</f>
        <v/>
      </c>
      <c r="V836" s="10"/>
      <c r="W836" s="10"/>
      <c r="X836" s="10" t="str">
        <f>IF(C836=402,HEX2DEC(G836),"")</f>
        <v/>
      </c>
      <c r="Y836" s="10" t="str">
        <f>IF(C836=402,HEX2DEC(_xlfn.CONCAT(N836,M836,L836,K836))/1000,"")</f>
        <v/>
      </c>
      <c r="Z836" s="11"/>
      <c r="AA836" s="10"/>
      <c r="AB836" s="10"/>
      <c r="AC836" s="10" t="str">
        <f>IF(C836=403,HEX2DEC(_xlfn.CONCAT(N836,M836,L836,K836))/1000,"")</f>
        <v/>
      </c>
      <c r="AD836" s="10"/>
      <c r="AE836" s="10"/>
      <c r="AF836" s="10"/>
      <c r="AG836" s="10"/>
      <c r="AH836" s="10"/>
      <c r="AI836" s="10"/>
      <c r="AJ836" s="11"/>
      <c r="AK836" s="10"/>
      <c r="AL836" s="10"/>
      <c r="AM836" s="10"/>
      <c r="AN836" s="10"/>
      <c r="AO836" s="10"/>
      <c r="AP836" s="10"/>
      <c r="AQ836" s="10"/>
      <c r="AR836" s="10"/>
    </row>
    <row r="837">
      <c r="A837" s="7">
        <f>'Filtered Data'!A836</f>
        <v>19773</v>
      </c>
      <c r="B837" s="7">
        <f>'Filtered Data'!B836</f>
        <v>1</v>
      </c>
      <c r="C837" s="7">
        <f>'Filtered Data'!C836</f>
        <v>300</v>
      </c>
      <c r="D837" s="7">
        <f>'Filtered Data'!D836</f>
        <v>0</v>
      </c>
      <c r="E837" s="7">
        <f>'Filtered Data'!E836</f>
        <v>0</v>
      </c>
      <c r="F837" s="7">
        <f>'Filtered Data'!F836</f>
        <v>8</v>
      </c>
      <c r="G837" s="7" t="str">
        <f>'Filtered Data'!G836</f>
        <v>03</v>
      </c>
      <c r="H837" s="7" t="str">
        <f>'Filtered Data'!H836</f>
        <v>5a</v>
      </c>
      <c r="I837" s="7" t="str">
        <f>'Filtered Data'!I836</f>
        <v>64</v>
      </c>
      <c r="J837" s="7" t="str">
        <f>'Filtered Data'!J836</f>
        <v>5a</v>
      </c>
      <c r="K837" s="7" t="str">
        <f>'Filtered Data'!K836</f>
        <v>41</v>
      </c>
      <c r="L837" s="7" t="str">
        <f>'Filtered Data'!L836</f>
        <v>00</v>
      </c>
      <c r="M837" s="7" t="str">
        <f>'Filtered Data'!M836</f>
        <v>32</v>
      </c>
      <c r="N837" s="7" t="str">
        <f>'Filtered Data'!N836</f>
        <v>66</v>
      </c>
      <c r="P837" s="9" t="e">
        <f t="shared" si="14"/>
        <v>#NUM!</v>
      </c>
      <c r="Q837" s="10"/>
      <c r="R837" s="10" t="str">
        <f>IF(C837=401,(HEX2DEC(_xlfn.CONCAT(H837,G837))/1000),"")</f>
        <v/>
      </c>
      <c r="S837" s="6">
        <f>HEX2DEC(_xlfn.CONCAT(N837,M837,L837,K837))</f>
        <v>1714552897</v>
      </c>
      <c r="T837" s="6">
        <f>IF(S837&gt;2147483647,S837-4294967296,S837)</f>
        <v>1714552897</v>
      </c>
      <c r="U837" s="6" t="str">
        <f>IF(C837=401,T837/1000,"")</f>
        <v/>
      </c>
      <c r="V837" s="10"/>
      <c r="W837" s="10"/>
      <c r="X837" s="10" t="str">
        <f>IF(C837=402,HEX2DEC(G837),"")</f>
        <v/>
      </c>
      <c r="Y837" s="10" t="str">
        <f>IF(C837=402,HEX2DEC(_xlfn.CONCAT(N837,M837,L837,K837))/1000,"")</f>
        <v/>
      </c>
      <c r="Z837" s="11"/>
      <c r="AA837" s="10"/>
      <c r="AB837" s="10"/>
      <c r="AC837" s="10" t="str">
        <f>IF(C837=403,HEX2DEC(_xlfn.CONCAT(N837,M837,L837,K837))/1000,"")</f>
        <v/>
      </c>
      <c r="AD837" s="10"/>
      <c r="AE837" s="10"/>
      <c r="AF837" s="10"/>
      <c r="AG837" s="10"/>
      <c r="AH837" s="10"/>
      <c r="AI837" s="10"/>
      <c r="AJ837" s="11"/>
      <c r="AK837" s="10"/>
      <c r="AL837" s="10"/>
      <c r="AM837" s="10"/>
      <c r="AN837" s="10"/>
      <c r="AO837" s="10"/>
      <c r="AP837" s="10"/>
      <c r="AQ837" s="10"/>
      <c r="AR837" s="10"/>
    </row>
    <row r="838">
      <c r="A838" s="7">
        <f>'Filtered Data'!A837</f>
        <v>19774</v>
      </c>
      <c r="B838" s="7">
        <f>'Filtered Data'!B837</f>
        <v>1</v>
      </c>
      <c r="C838" s="7">
        <f>'Filtered Data'!C837</f>
        <v>301</v>
      </c>
      <c r="D838" s="7">
        <f>'Filtered Data'!D837</f>
        <v>0</v>
      </c>
      <c r="E838" s="7">
        <f>'Filtered Data'!E837</f>
        <v>0</v>
      </c>
      <c r="F838" s="7">
        <f>'Filtered Data'!F837</f>
        <v>3</v>
      </c>
      <c r="G838" s="7" t="str">
        <f>'Filtered Data'!G837</f>
        <v>f5</v>
      </c>
      <c r="H838" s="7" t="str">
        <f>'Filtered Data'!H837</f>
        <v>06</v>
      </c>
      <c r="I838" s="7" t="str">
        <f>'Filtered Data'!I837</f>
        <v>00</v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>IF(C838=401,(HEX2DEC(_xlfn.CONCAT(H838,G838))/1000),"")</f>
        <v/>
      </c>
      <c r="S838" s="6">
        <f>HEX2DEC(_xlfn.CONCAT(N838,M838,L838,K838))</f>
        <v>0</v>
      </c>
      <c r="T838" s="6">
        <f>IF(S838&gt;2147483647,S838-4294967296,S838)</f>
        <v>0</v>
      </c>
      <c r="U838" s="6" t="str">
        <f>IF(C838=401,T838/1000,"")</f>
        <v/>
      </c>
      <c r="V838" s="10"/>
      <c r="W838" s="10"/>
      <c r="X838" s="10" t="str">
        <f>IF(C838=402,HEX2DEC(G838),"")</f>
        <v/>
      </c>
      <c r="Y838" s="10" t="str">
        <f>IF(C838=402,HEX2DEC(_xlfn.CONCAT(N838,M838,L838,K838))/1000,"")</f>
        <v/>
      </c>
      <c r="Z838" s="11"/>
      <c r="AA838" s="10"/>
      <c r="AB838" s="10"/>
      <c r="AC838" s="10" t="str">
        <f>IF(C838=403,HEX2DEC(_xlfn.CONCAT(N838,M838,L838,K838))/1000,"")</f>
        <v/>
      </c>
      <c r="AD838" s="10"/>
      <c r="AE838" s="10"/>
      <c r="AF838" s="10"/>
      <c r="AG838" s="10"/>
      <c r="AH838" s="10"/>
      <c r="AI838" s="10"/>
      <c r="AJ838" s="11"/>
      <c r="AK838" s="10"/>
      <c r="AL838" s="10"/>
      <c r="AM838" s="10"/>
      <c r="AN838" s="10"/>
      <c r="AO838" s="10"/>
      <c r="AP838" s="10"/>
      <c r="AQ838" s="10"/>
      <c r="AR838" s="10"/>
    </row>
    <row r="839">
      <c r="A839" s="7">
        <f>'Filtered Data'!A838</f>
        <v>19784</v>
      </c>
      <c r="B839" s="7">
        <f>'Filtered Data'!B838</f>
        <v>0</v>
      </c>
      <c r="C839" s="7">
        <f>'Filtered Data'!C838</f>
        <v>201</v>
      </c>
      <c r="D839" s="7">
        <f>'Filtered Data'!D838</f>
        <v>0</v>
      </c>
      <c r="E839" s="7">
        <f>'Filtered Data'!E838</f>
        <v>0</v>
      </c>
      <c r="F839" s="7">
        <f>'Filtered Data'!F838</f>
        <v>6</v>
      </c>
      <c r="G839" s="7" t="str">
        <f>'Filtered Data'!G838</f>
        <v>94</v>
      </c>
      <c r="H839" s="7" t="str">
        <f>'Filtered Data'!H838</f>
        <v>02</v>
      </c>
      <c r="I839" s="7" t="str">
        <f>'Filtered Data'!I838</f>
        <v>00</v>
      </c>
      <c r="J839" s="7" t="str">
        <f>'Filtered Data'!J838</f>
        <v>00</v>
      </c>
      <c r="K839" s="7" t="str">
        <f>'Filtered Data'!K838</f>
        <v>62</v>
      </c>
      <c r="L839" s="7" t="str">
        <f>'Filtered Data'!L838</f>
        <v>00</v>
      </c>
      <c r="M839" s="7" t="str">
        <f>'Filtered Data'!M838</f>
        <v/>
      </c>
      <c r="N839" s="7" t="str">
        <f>'Filtered Data'!N838</f>
        <v/>
      </c>
      <c r="P839" s="9" t="e">
        <f t="shared" si="14"/>
        <v>#NUM!</v>
      </c>
      <c r="Q839" s="10"/>
      <c r="R839" s="10" t="str">
        <f>IF(C839=401,(HEX2DEC(_xlfn.CONCAT(H839,G839))/1000),"")</f>
        <v/>
      </c>
      <c r="S839" s="6">
        <f>HEX2DEC(_xlfn.CONCAT(N839,M839,L839,K839))</f>
        <v>98</v>
      </c>
      <c r="T839" s="6">
        <f>IF(S839&gt;2147483647,S839-4294967296,S839)</f>
        <v>98</v>
      </c>
      <c r="U839" s="6" t="str">
        <f>IF(C839=401,T839/1000,"")</f>
        <v/>
      </c>
      <c r="V839" s="10"/>
      <c r="W839" s="10"/>
      <c r="X839" s="10" t="str">
        <f>IF(C839=402,HEX2DEC(G839),"")</f>
        <v/>
      </c>
      <c r="Y839" s="10" t="str">
        <f>IF(C839=402,HEX2DEC(_xlfn.CONCAT(N839,M839,L839,K839))/1000,"")</f>
        <v/>
      </c>
      <c r="Z839" s="11"/>
      <c r="AA839" s="10"/>
      <c r="AB839" s="10"/>
      <c r="AC839" s="10" t="str">
        <f>IF(C839=403,HEX2DEC(_xlfn.CONCAT(N839,M839,L839,K839))/1000,"")</f>
        <v/>
      </c>
      <c r="AD839" s="10"/>
      <c r="AE839" s="10"/>
      <c r="AF839" s="10"/>
      <c r="AG839" s="10"/>
      <c r="AH839" s="10"/>
      <c r="AI839" s="10"/>
      <c r="AJ839" s="11"/>
      <c r="AK839" s="10"/>
      <c r="AL839" s="10"/>
      <c r="AM839" s="10"/>
      <c r="AN839" s="10"/>
      <c r="AO839" s="10"/>
      <c r="AP839" s="10"/>
      <c r="AQ839" s="10"/>
      <c r="AR839" s="10"/>
    </row>
    <row r="840">
      <c r="A840" s="7">
        <f>'Filtered Data'!A839</f>
        <v>19821</v>
      </c>
      <c r="B840" s="7">
        <f>'Filtered Data'!B839</f>
        <v>0</v>
      </c>
      <c r="C840" s="7">
        <f>'Filtered Data'!C839</f>
        <v>203</v>
      </c>
      <c r="D840" s="7">
        <f>'Filtered Data'!D839</f>
        <v>0</v>
      </c>
      <c r="E840" s="7">
        <f>'Filtered Data'!E839</f>
        <v>0</v>
      </c>
      <c r="F840" s="7">
        <f>'Filtered Data'!F839</f>
        <v>8</v>
      </c>
      <c r="G840" s="7" t="str">
        <f>'Filtered Data'!G839</f>
        <v>00</v>
      </c>
      <c r="H840" s="7" t="str">
        <f>'Filtered Data'!H839</f>
        <v>00</v>
      </c>
      <c r="I840" s="7" t="str">
        <f>'Filtered Data'!I839</f>
        <v>00</v>
      </c>
      <c r="J840" s="7" t="str">
        <f>'Filtered Data'!J839</f>
        <v>00</v>
      </c>
      <c r="K840" s="7" t="str">
        <f>'Filtered Data'!K839</f>
        <v>00</v>
      </c>
      <c r="L840" s="7" t="str">
        <f>'Filtered Data'!L839</f>
        <v>00</v>
      </c>
      <c r="M840" s="7" t="str">
        <f>'Filtered Data'!M839</f>
        <v>00</v>
      </c>
      <c r="N840" s="7" t="str">
        <f>'Filtered Data'!N839</f>
        <v>00</v>
      </c>
      <c r="P840" s="9" t="e">
        <f t="shared" si="14"/>
        <v>#NUM!</v>
      </c>
      <c r="Q840" s="10"/>
      <c r="R840" s="10" t="str">
        <f>IF(C840=401,(HEX2DEC(_xlfn.CONCAT(H840,G840))/1000),"")</f>
        <v/>
      </c>
      <c r="S840" s="6">
        <f>HEX2DEC(_xlfn.CONCAT(N840,M840,L840,K840))</f>
        <v>0</v>
      </c>
      <c r="T840" s="6">
        <f>IF(S840&gt;2147483647,S840-4294967296,S840)</f>
        <v>0</v>
      </c>
      <c r="U840" s="6" t="str">
        <f>IF(C840=401,T840/1000,"")</f>
        <v/>
      </c>
      <c r="V840" s="10"/>
      <c r="W840" s="10"/>
      <c r="X840" s="10" t="str">
        <f>IF(C840=402,HEX2DEC(G840),"")</f>
        <v/>
      </c>
      <c r="Y840" s="10" t="str">
        <f>IF(C840=402,HEX2DEC(_xlfn.CONCAT(N840,M840,L840,K840))/1000,"")</f>
        <v/>
      </c>
      <c r="Z840" s="11"/>
      <c r="AA840" s="10"/>
      <c r="AB840" s="10"/>
      <c r="AC840" s="10" t="str">
        <f>IF(C840=403,HEX2DEC(_xlfn.CONCAT(N840,M840,L840,K840))/1000,"")</f>
        <v/>
      </c>
      <c r="AD840" s="10"/>
      <c r="AE840" s="10"/>
      <c r="AF840" s="10"/>
      <c r="AG840" s="10"/>
      <c r="AH840" s="10"/>
      <c r="AI840" s="10"/>
      <c r="AJ840" s="11"/>
      <c r="AK840" s="10"/>
      <c r="AL840" s="10"/>
      <c r="AM840" s="10"/>
      <c r="AN840" s="10"/>
      <c r="AO840" s="10"/>
      <c r="AP840" s="10"/>
      <c r="AQ840" s="10"/>
      <c r="AR840" s="10"/>
    </row>
    <row r="841">
      <c r="A841" s="7">
        <f>'Filtered Data'!A840</f>
        <v>19822</v>
      </c>
      <c r="B841" s="7">
        <f>'Filtered Data'!B840</f>
        <v>1</v>
      </c>
      <c r="C841" s="7">
        <f>'Filtered Data'!C840</f>
        <v>300</v>
      </c>
      <c r="D841" s="7">
        <f>'Filtered Data'!D840</f>
        <v>0</v>
      </c>
      <c r="E841" s="7">
        <f>'Filtered Data'!E840</f>
        <v>0</v>
      </c>
      <c r="F841" s="7">
        <f>'Filtered Data'!F840</f>
        <v>8</v>
      </c>
      <c r="G841" s="7" t="str">
        <f>'Filtered Data'!G840</f>
        <v>03</v>
      </c>
      <c r="H841" s="7" t="str">
        <f>'Filtered Data'!H840</f>
        <v>5a</v>
      </c>
      <c r="I841" s="7" t="str">
        <f>'Filtered Data'!I840</f>
        <v>64</v>
      </c>
      <c r="J841" s="7" t="str">
        <f>'Filtered Data'!J840</f>
        <v>5a</v>
      </c>
      <c r="K841" s="7" t="str">
        <f>'Filtered Data'!K840</f>
        <v>41</v>
      </c>
      <c r="L841" s="7" t="str">
        <f>'Filtered Data'!L840</f>
        <v>00</v>
      </c>
      <c r="M841" s="7" t="str">
        <f>'Filtered Data'!M840</f>
        <v>32</v>
      </c>
      <c r="N841" s="7" t="str">
        <f>'Filtered Data'!N840</f>
        <v>67</v>
      </c>
      <c r="P841" s="9" t="e">
        <f t="shared" si="14"/>
        <v>#NUM!</v>
      </c>
      <c r="Q841" s="10"/>
      <c r="R841" s="10" t="str">
        <f>IF(C841=401,(HEX2DEC(_xlfn.CONCAT(H841,G841))/1000),"")</f>
        <v/>
      </c>
      <c r="S841" s="6">
        <f>HEX2DEC(_xlfn.CONCAT(N841,M841,L841,K841))</f>
        <v>1731330113</v>
      </c>
      <c r="T841" s="6">
        <f>IF(S841&gt;2147483647,S841-4294967296,S841)</f>
        <v>1731330113</v>
      </c>
      <c r="U841" s="6" t="str">
        <f>IF(C841=401,T841/1000,"")</f>
        <v/>
      </c>
      <c r="V841" s="10"/>
      <c r="W841" s="10"/>
      <c r="X841" s="10" t="str">
        <f>IF(C841=402,HEX2DEC(G841),"")</f>
        <v/>
      </c>
      <c r="Y841" s="10" t="str">
        <f>IF(C841=402,HEX2DEC(_xlfn.CONCAT(N841,M841,L841,K841))/1000,"")</f>
        <v/>
      </c>
      <c r="Z841" s="11"/>
      <c r="AA841" s="10"/>
      <c r="AB841" s="10"/>
      <c r="AC841" s="10" t="str">
        <f>IF(C841=403,HEX2DEC(_xlfn.CONCAT(N841,M841,L841,K841))/1000,"")</f>
        <v/>
      </c>
      <c r="AD841" s="10"/>
      <c r="AE841" s="10"/>
      <c r="AF841" s="10"/>
      <c r="AG841" s="10"/>
      <c r="AH841" s="10"/>
      <c r="AI841" s="10"/>
      <c r="AJ841" s="11"/>
      <c r="AK841" s="10"/>
      <c r="AL841" s="10"/>
      <c r="AM841" s="10"/>
      <c r="AN841" s="10"/>
      <c r="AO841" s="10"/>
      <c r="AP841" s="10"/>
      <c r="AQ841" s="10"/>
      <c r="AR841" s="10"/>
    </row>
    <row r="842">
      <c r="A842" s="7">
        <f>'Filtered Data'!A841</f>
        <v>19823</v>
      </c>
      <c r="B842" s="7">
        <f>'Filtered Data'!B841</f>
        <v>1</v>
      </c>
      <c r="C842" s="7">
        <f>'Filtered Data'!C841</f>
        <v>301</v>
      </c>
      <c r="D842" s="7">
        <f>'Filtered Data'!D841</f>
        <v>0</v>
      </c>
      <c r="E842" s="7">
        <f>'Filtered Data'!E841</f>
        <v>0</v>
      </c>
      <c r="F842" s="7">
        <f>'Filtered Data'!F841</f>
        <v>3</v>
      </c>
      <c r="G842" s="7" t="str">
        <f>'Filtered Data'!G841</f>
        <v>b8</v>
      </c>
      <c r="H842" s="7" t="str">
        <f>'Filtered Data'!H841</f>
        <v>07</v>
      </c>
      <c r="I842" s="7" t="str">
        <f>'Filtered Data'!I841</f>
        <v>00</v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>IF(C842=401,(HEX2DEC(_xlfn.CONCAT(H842,G842))/1000),"")</f>
        <v/>
      </c>
      <c r="S842" s="6">
        <f>HEX2DEC(_xlfn.CONCAT(N842,M842,L842,K842))</f>
        <v>0</v>
      </c>
      <c r="T842" s="6">
        <f>IF(S842&gt;2147483647,S842-4294967296,S842)</f>
        <v>0</v>
      </c>
      <c r="U842" s="6" t="str">
        <f>IF(C842=401,T842/1000,"")</f>
        <v/>
      </c>
      <c r="V842" s="10"/>
      <c r="W842" s="10"/>
      <c r="X842" s="10" t="str">
        <f>IF(C842=402,HEX2DEC(G842),"")</f>
        <v/>
      </c>
      <c r="Y842" s="10" t="str">
        <f>IF(C842=402,HEX2DEC(_xlfn.CONCAT(N842,M842,L842,K842))/1000,"")</f>
        <v/>
      </c>
      <c r="Z842" s="11"/>
      <c r="AA842" s="10"/>
      <c r="AB842" s="10"/>
      <c r="AC842" s="10" t="str">
        <f>IF(C842=403,HEX2DEC(_xlfn.CONCAT(N842,M842,L842,K842))/1000,"")</f>
        <v/>
      </c>
      <c r="AD842" s="10"/>
      <c r="AE842" s="10"/>
      <c r="AF842" s="10"/>
      <c r="AG842" s="10"/>
      <c r="AH842" s="10"/>
      <c r="AI842" s="10"/>
      <c r="AJ842" s="11"/>
      <c r="AK842" s="10"/>
      <c r="AL842" s="10"/>
      <c r="AM842" s="10"/>
      <c r="AN842" s="10"/>
      <c r="AO842" s="10"/>
      <c r="AP842" s="10"/>
      <c r="AQ842" s="10"/>
      <c r="AR842" s="10"/>
    </row>
    <row r="843">
      <c r="A843" s="7">
        <f>'Filtered Data'!A842</f>
        <v>19833</v>
      </c>
      <c r="B843" s="7">
        <f>'Filtered Data'!B842</f>
        <v>0</v>
      </c>
      <c r="C843" s="7">
        <f>'Filtered Data'!C842</f>
        <v>405</v>
      </c>
      <c r="D843" s="7">
        <f>'Filtered Data'!D842</f>
        <v>0</v>
      </c>
      <c r="E843" s="7">
        <f>'Filtered Data'!E842</f>
        <v>0</v>
      </c>
      <c r="F843" s="7">
        <f>'Filtered Data'!F842</f>
        <v>8</v>
      </c>
      <c r="G843" s="7" t="str">
        <f>'Filtered Data'!G842</f>
        <v>20</v>
      </c>
      <c r="H843" s="7" t="str">
        <f>'Filtered Data'!H842</f>
        <v>00</v>
      </c>
      <c r="I843" s="7" t="str">
        <f>'Filtered Data'!I842</f>
        <v>00</v>
      </c>
      <c r="J843" s="7" t="str">
        <f>'Filtered Data'!J842</f>
        <v>00</v>
      </c>
      <c r="K843" s="7" t="str">
        <f>'Filtered Data'!K842</f>
        <v>32</v>
      </c>
      <c r="L843" s="7" t="str">
        <f>'Filtered Data'!L842</f>
        <v>31</v>
      </c>
      <c r="M843" s="7" t="str">
        <f>'Filtered Data'!M842</f>
        <v>31</v>
      </c>
      <c r="N843" s="7" t="str">
        <f>'Filtered Data'!N842</f>
        <v>46</v>
      </c>
      <c r="P843" s="9" t="e">
        <f t="shared" si="14"/>
        <v>#NUM!</v>
      </c>
      <c r="Q843" s="10"/>
      <c r="R843" s="10" t="str">
        <f>IF(C843=401,(HEX2DEC(_xlfn.CONCAT(H843,G843))/1000),"")</f>
        <v/>
      </c>
      <c r="S843" s="6">
        <f>HEX2DEC(_xlfn.CONCAT(N843,M843,L843,K843))</f>
        <v>1177628978</v>
      </c>
      <c r="T843" s="6">
        <f>IF(S843&gt;2147483647,S843-4294967296,S843)</f>
        <v>1177628978</v>
      </c>
      <c r="U843" s="6" t="str">
        <f>IF(C843=401,T843/1000,"")</f>
        <v/>
      </c>
      <c r="V843" s="10"/>
      <c r="W843" s="10"/>
      <c r="X843" s="10" t="str">
        <f>IF(C843=402,HEX2DEC(G843),"")</f>
        <v/>
      </c>
      <c r="Y843" s="10" t="str">
        <f>IF(C843=402,HEX2DEC(_xlfn.CONCAT(N843,M843,L843,K843))/1000,"")</f>
        <v/>
      </c>
      <c r="Z843" s="11"/>
      <c r="AA843" s="10"/>
      <c r="AB843" s="10"/>
      <c r="AC843" s="10" t="str">
        <f>IF(C843=403,HEX2DEC(_xlfn.CONCAT(N843,M843,L843,K843))/1000,"")</f>
        <v/>
      </c>
      <c r="AD843" s="10"/>
      <c r="AE843" s="10"/>
      <c r="AF843" s="10"/>
      <c r="AG843" s="10"/>
      <c r="AH843" s="10"/>
      <c r="AI843" s="10"/>
      <c r="AJ843" s="11"/>
      <c r="AK843" s="10"/>
      <c r="AL843" s="10"/>
      <c r="AM843" s="10"/>
      <c r="AN843" s="10"/>
      <c r="AO843" s="10"/>
      <c r="AP843" s="10"/>
      <c r="AQ843" s="10"/>
      <c r="AR843" s="10"/>
    </row>
    <row r="844">
      <c r="A844" s="7">
        <f>'Filtered Data'!A843</f>
        <v>19836</v>
      </c>
      <c r="B844" s="7">
        <f>'Filtered Data'!B843</f>
        <v>1</v>
      </c>
      <c r="C844" s="7">
        <f>'Filtered Data'!C843</f>
        <v>404</v>
      </c>
      <c r="D844" s="7">
        <f>'Filtered Data'!D843</f>
        <v>0</v>
      </c>
      <c r="E844" s="7">
        <f>'Filtered Data'!E843</f>
        <v>0</v>
      </c>
      <c r="F844" s="7">
        <f>'Filtered Data'!F843</f>
        <v>2</v>
      </c>
      <c r="G844" s="7" t="str">
        <f>'Filtered Data'!G843</f>
        <v>21</v>
      </c>
      <c r="H844" s="7" t="str">
        <f>'Filtered Data'!H843</f>
        <v>00</v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4"/>
        <v>8448</v>
      </c>
      <c r="Q844" s="10"/>
      <c r="R844" s="10" t="str">
        <f>IF(C844=401,(HEX2DEC(_xlfn.CONCAT(H844,G844))/1000),"")</f>
        <v/>
      </c>
      <c r="S844" s="6">
        <f>HEX2DEC(_xlfn.CONCAT(N844,M844,L844,K844))</f>
        <v>0</v>
      </c>
      <c r="T844" s="6">
        <f>IF(S844&gt;2147483647,S844-4294967296,S844)</f>
        <v>0</v>
      </c>
      <c r="U844" s="6" t="str">
        <f>IF(C844=401,T844/1000,"")</f>
        <v/>
      </c>
      <c r="V844" s="10"/>
      <c r="W844" s="10"/>
      <c r="X844" s="10" t="str">
        <f>IF(C844=402,HEX2DEC(G844),"")</f>
        <v/>
      </c>
      <c r="Y844" s="10" t="str">
        <f>IF(C844=402,HEX2DEC(_xlfn.CONCAT(N844,M844,L844,K844))/1000,"")</f>
        <v/>
      </c>
      <c r="Z844" s="11"/>
      <c r="AA844" s="10"/>
      <c r="AB844" s="10"/>
      <c r="AC844" s="10" t="str">
        <f>IF(C844=403,HEX2DEC(_xlfn.CONCAT(N844,M844,L844,K844))/1000,"")</f>
        <v/>
      </c>
      <c r="AD844" s="10"/>
      <c r="AE844" s="10"/>
      <c r="AF844" s="10"/>
      <c r="AG844" s="10"/>
      <c r="AH844" s="10"/>
      <c r="AI844" s="10"/>
      <c r="AJ844" s="11"/>
      <c r="AK844" s="10"/>
      <c r="AL844" s="10"/>
      <c r="AM844" s="10"/>
      <c r="AN844" s="10"/>
      <c r="AO844" s="10"/>
      <c r="AP844" s="10"/>
      <c r="AQ844" s="10"/>
      <c r="AR844" s="10"/>
    </row>
    <row r="845">
      <c r="A845" s="7">
        <f>'Filtered Data'!A844</f>
        <v>19837</v>
      </c>
      <c r="B845" s="7">
        <f>'Filtered Data'!B844</f>
        <v>0</v>
      </c>
      <c r="C845" s="7">
        <f>'Filtered Data'!C844</f>
        <v>401</v>
      </c>
      <c r="D845" s="7">
        <f>'Filtered Data'!D844</f>
        <v>0</v>
      </c>
      <c r="E845" s="7">
        <f>'Filtered Data'!E844</f>
        <v>0</v>
      </c>
      <c r="F845" s="7">
        <f>'Filtered Data'!F844</f>
        <v>8</v>
      </c>
      <c r="G845" s="7" t="str">
        <f>'Filtered Data'!G844</f>
        <v>69</v>
      </c>
      <c r="H845" s="7" t="str">
        <f>'Filtered Data'!H844</f>
        <v>9a</v>
      </c>
      <c r="I845" s="7" t="str">
        <f>'Filtered Data'!I844</f>
        <v>00</v>
      </c>
      <c r="J845" s="7" t="str">
        <f>'Filtered Data'!J844</f>
        <v>00</v>
      </c>
      <c r="K845" s="7" t="str">
        <f>'Filtered Data'!K844</f>
        <v>4d</v>
      </c>
      <c r="L845" s="7" t="str">
        <f>'Filtered Data'!L844</f>
        <v>00</v>
      </c>
      <c r="M845" s="7" t="str">
        <f>'Filtered Data'!M844</f>
        <v>00</v>
      </c>
      <c r="N845" s="7" t="str">
        <f>'Filtered Data'!N844</f>
        <v>00</v>
      </c>
      <c r="P845" s="9" t="e">
        <f t="shared" si="14"/>
        <v>#NUM!</v>
      </c>
      <c r="Q845" s="10"/>
      <c r="R845" s="10">
        <f>IF(C845=401,(HEX2DEC(_xlfn.CONCAT(H845,G845))/1000),"")</f>
        <v>39.529000000000003</v>
      </c>
      <c r="S845" s="6">
        <f>HEX2DEC(_xlfn.CONCAT(N845,M845,L845,K845))</f>
        <v>77</v>
      </c>
      <c r="T845" s="6">
        <f>IF(S845&gt;2147483647,S845-4294967296,S845)</f>
        <v>77</v>
      </c>
      <c r="U845" s="6">
        <f>IF(C845=401,T845/1000,"")</f>
        <v>7.6999999999999999e-002</v>
      </c>
      <c r="V845" s="10"/>
      <c r="W845" s="10"/>
      <c r="X845" s="10" t="str">
        <f>IF(C845=402,HEX2DEC(G845),"")</f>
        <v/>
      </c>
      <c r="Y845" s="10" t="str">
        <f>IF(C845=402,HEX2DEC(_xlfn.CONCAT(N845,M845,L845,K845))/1000,"")</f>
        <v/>
      </c>
      <c r="Z845" s="11"/>
      <c r="AA845" s="10"/>
      <c r="AB845" s="10"/>
      <c r="AC845" s="10" t="str">
        <f>IF(C845=403,HEX2DEC(_xlfn.CONCAT(N845,M845,L845,K845))/1000,"")</f>
        <v/>
      </c>
      <c r="AD845" s="10"/>
      <c r="AE845" s="10"/>
      <c r="AF845" s="10"/>
      <c r="AG845" s="10"/>
      <c r="AH845" s="10"/>
      <c r="AI845" s="10"/>
      <c r="AJ845" s="11"/>
      <c r="AK845" s="10"/>
      <c r="AL845" s="10"/>
      <c r="AM845" s="10"/>
      <c r="AN845" s="10"/>
      <c r="AO845" s="10"/>
      <c r="AP845" s="10"/>
      <c r="AQ845" s="10"/>
      <c r="AR845" s="10"/>
    </row>
    <row r="846">
      <c r="A846" s="7">
        <f>'Filtered Data'!A845</f>
        <v>19844</v>
      </c>
      <c r="B846" s="7">
        <f>'Filtered Data'!B845</f>
        <v>0</v>
      </c>
      <c r="C846" s="7">
        <f>'Filtered Data'!C845</f>
        <v>400</v>
      </c>
      <c r="D846" s="7">
        <f>'Filtered Data'!D845</f>
        <v>0</v>
      </c>
      <c r="E846" s="7">
        <f>'Filtered Data'!E845</f>
        <v>0</v>
      </c>
      <c r="F846" s="7">
        <f>'Filtered Data'!F845</f>
        <v>8</v>
      </c>
      <c r="G846" s="7" t="str">
        <f>'Filtered Data'!G845</f>
        <v>01</v>
      </c>
      <c r="H846" s="7" t="str">
        <f>'Filtered Data'!H845</f>
        <v>00</v>
      </c>
      <c r="I846" s="7" t="str">
        <f>'Filtered Data'!I845</f>
        <v>c</v>
      </c>
      <c r="J846" s="7" t="str">
        <f>'Filtered Data'!J845</f>
        <v>00</v>
      </c>
      <c r="K846" s="7" t="str">
        <f>'Filtered Data'!K845</f>
        <v>00</v>
      </c>
      <c r="L846" s="7" t="str">
        <f>'Filtered Data'!L845</f>
        <v>00</v>
      </c>
      <c r="M846" s="7" t="str">
        <f>'Filtered Data'!M845</f>
        <v>00</v>
      </c>
      <c r="N846" s="7" t="str">
        <f>'Filtered Data'!N845</f>
        <v>00</v>
      </c>
      <c r="P846" s="9" t="e">
        <f t="shared" si="14"/>
        <v>#NUM!</v>
      </c>
      <c r="Q846" s="10"/>
      <c r="R846" s="10" t="str">
        <f>IF(C846=401,(HEX2DEC(_xlfn.CONCAT(H846,G846))/1000),"")</f>
        <v/>
      </c>
      <c r="S846" s="6">
        <f>HEX2DEC(_xlfn.CONCAT(N846,M846,L846,K846))</f>
        <v>0</v>
      </c>
      <c r="T846" s="6">
        <f>IF(S846&gt;2147483647,S846-4294967296,S846)</f>
        <v>0</v>
      </c>
      <c r="U846" s="6" t="str">
        <f>IF(C846=401,T846/1000,"")</f>
        <v/>
      </c>
      <c r="V846" s="10"/>
      <c r="W846" s="10"/>
      <c r="X846" s="10" t="str">
        <f>IF(C846=402,HEX2DEC(G846),"")</f>
        <v/>
      </c>
      <c r="Y846" s="10" t="str">
        <f>IF(C846=402,HEX2DEC(_xlfn.CONCAT(N846,M846,L846,K846))/1000,"")</f>
        <v/>
      </c>
      <c r="Z846" s="11"/>
      <c r="AA846" s="10"/>
      <c r="AB846" s="10"/>
      <c r="AC846" s="10" t="str">
        <f>IF(C846=403,HEX2DEC(_xlfn.CONCAT(N846,M846,L846,K846))/1000,"")</f>
        <v/>
      </c>
      <c r="AD846" s="10"/>
      <c r="AE846" s="10"/>
      <c r="AF846" s="10"/>
      <c r="AG846" s="10"/>
      <c r="AH846" s="10"/>
      <c r="AI846" s="10"/>
      <c r="AJ846" s="11"/>
      <c r="AK846" s="10"/>
      <c r="AL846" s="10"/>
      <c r="AM846" s="10"/>
      <c r="AN846" s="10"/>
      <c r="AO846" s="10"/>
      <c r="AP846" s="10"/>
      <c r="AQ846" s="10"/>
      <c r="AR846" s="10"/>
    </row>
    <row r="847">
      <c r="A847" s="7">
        <f>'Filtered Data'!A846</f>
        <v>19864</v>
      </c>
      <c r="B847" s="7">
        <f>'Filtered Data'!B846</f>
        <v>0</v>
      </c>
      <c r="C847" s="7">
        <f>'Filtered Data'!C846</f>
        <v>201</v>
      </c>
      <c r="D847" s="7">
        <f>'Filtered Data'!D846</f>
        <v>0</v>
      </c>
      <c r="E847" s="7">
        <f>'Filtered Data'!E846</f>
        <v>0</v>
      </c>
      <c r="F847" s="7">
        <f>'Filtered Data'!F846</f>
        <v>6</v>
      </c>
      <c r="G847" s="7" t="str">
        <f>'Filtered Data'!G846</f>
        <v>94</v>
      </c>
      <c r="H847" s="7" t="str">
        <f>'Filtered Data'!H846</f>
        <v>02</v>
      </c>
      <c r="I847" s="7" t="str">
        <f>'Filtered Data'!I846</f>
        <v>00</v>
      </c>
      <c r="J847" s="7" t="str">
        <f>'Filtered Data'!J846</f>
        <v>00</v>
      </c>
      <c r="K847" s="7" t="str">
        <f>'Filtered Data'!K846</f>
        <v>62</v>
      </c>
      <c r="L847" s="7" t="str">
        <f>'Filtered Data'!L846</f>
        <v>00</v>
      </c>
      <c r="M847" s="7" t="str">
        <f>'Filtered Data'!M846</f>
        <v/>
      </c>
      <c r="N847" s="7" t="str">
        <f>'Filtered Data'!N846</f>
        <v/>
      </c>
      <c r="P847" s="9" t="e">
        <f t="shared" si="14"/>
        <v>#NUM!</v>
      </c>
      <c r="Q847" s="10"/>
      <c r="R847" s="10" t="str">
        <f>IF(C847=401,(HEX2DEC(_xlfn.CONCAT(H847,G847))/1000),"")</f>
        <v/>
      </c>
      <c r="S847" s="6">
        <f>HEX2DEC(_xlfn.CONCAT(N847,M847,L847,K847))</f>
        <v>98</v>
      </c>
      <c r="T847" s="6">
        <f>IF(S847&gt;2147483647,S847-4294967296,S847)</f>
        <v>98</v>
      </c>
      <c r="U847" s="6" t="str">
        <f>IF(C847=401,T847/1000,"")</f>
        <v/>
      </c>
      <c r="V847" s="10"/>
      <c r="W847" s="10"/>
      <c r="X847" s="10" t="str">
        <f>IF(C847=402,HEX2DEC(G847),"")</f>
        <v/>
      </c>
      <c r="Y847" s="10" t="str">
        <f>IF(C847=402,HEX2DEC(_xlfn.CONCAT(N847,M847,L847,K847))/1000,"")</f>
        <v/>
      </c>
      <c r="Z847" s="11"/>
      <c r="AA847" s="10"/>
      <c r="AB847" s="10"/>
      <c r="AC847" s="10" t="str">
        <f>IF(C847=403,HEX2DEC(_xlfn.CONCAT(N847,M847,L847,K847))/1000,"")</f>
        <v/>
      </c>
      <c r="AD847" s="10"/>
      <c r="AE847" s="10"/>
      <c r="AF847" s="10"/>
      <c r="AG847" s="10"/>
      <c r="AH847" s="10"/>
      <c r="AI847" s="10"/>
      <c r="AJ847" s="11"/>
      <c r="AK847" s="10"/>
      <c r="AL847" s="10"/>
      <c r="AM847" s="10"/>
      <c r="AN847" s="10"/>
      <c r="AO847" s="10"/>
      <c r="AP847" s="10"/>
      <c r="AQ847" s="10"/>
      <c r="AR847" s="10"/>
    </row>
    <row r="848">
      <c r="A848" s="7">
        <f>'Filtered Data'!A847</f>
        <v>19873</v>
      </c>
      <c r="B848" s="7">
        <f>'Filtered Data'!B847</f>
        <v>1</v>
      </c>
      <c r="C848" s="7">
        <f>'Filtered Data'!C847</f>
        <v>300</v>
      </c>
      <c r="D848" s="7">
        <f>'Filtered Data'!D847</f>
        <v>0</v>
      </c>
      <c r="E848" s="7">
        <f>'Filtered Data'!E847</f>
        <v>0</v>
      </c>
      <c r="F848" s="7">
        <f>'Filtered Data'!F847</f>
        <v>8</v>
      </c>
      <c r="G848" s="7" t="str">
        <f>'Filtered Data'!G847</f>
        <v>03</v>
      </c>
      <c r="H848" s="7" t="str">
        <f>'Filtered Data'!H847</f>
        <v>5a</v>
      </c>
      <c r="I848" s="7" t="str">
        <f>'Filtered Data'!I847</f>
        <v>64</v>
      </c>
      <c r="J848" s="7" t="str">
        <f>'Filtered Data'!J847</f>
        <v>5a</v>
      </c>
      <c r="K848" s="7" t="str">
        <f>'Filtered Data'!K847</f>
        <v>41</v>
      </c>
      <c r="L848" s="7" t="str">
        <f>'Filtered Data'!L847</f>
        <v>00</v>
      </c>
      <c r="M848" s="7" t="str">
        <f>'Filtered Data'!M847</f>
        <v>32</v>
      </c>
      <c r="N848" s="7" t="str">
        <f>'Filtered Data'!N847</f>
        <v>a8</v>
      </c>
      <c r="P848" s="9" t="e">
        <f t="shared" si="14"/>
        <v>#NUM!</v>
      </c>
      <c r="Q848" s="10"/>
      <c r="R848" s="10" t="str">
        <f>IF(C848=401,(HEX2DEC(_xlfn.CONCAT(H848,G848))/1000),"")</f>
        <v/>
      </c>
      <c r="S848" s="6">
        <f>HEX2DEC(_xlfn.CONCAT(N848,M848,L848,K848))</f>
        <v>2821849153</v>
      </c>
      <c r="T848" s="6">
        <f>IF(S848&gt;2147483647,S848-4294967296,S848)</f>
        <v>-1473118143</v>
      </c>
      <c r="U848" s="6" t="str">
        <f>IF(C848=401,T848/1000,"")</f>
        <v/>
      </c>
      <c r="V848" s="10"/>
      <c r="W848" s="10"/>
      <c r="X848" s="10" t="str">
        <f>IF(C848=402,HEX2DEC(G848),"")</f>
        <v/>
      </c>
      <c r="Y848" s="10" t="str">
        <f>IF(C848=402,HEX2DEC(_xlfn.CONCAT(N848,M848,L848,K848))/1000,"")</f>
        <v/>
      </c>
      <c r="Z848" s="11"/>
      <c r="AA848" s="10"/>
      <c r="AB848" s="10"/>
      <c r="AC848" s="10" t="str">
        <f>IF(C848=403,HEX2DEC(_xlfn.CONCAT(N848,M848,L848,K848))/1000,"")</f>
        <v/>
      </c>
      <c r="AD848" s="10"/>
      <c r="AE848" s="10"/>
      <c r="AF848" s="10"/>
      <c r="AG848" s="10"/>
      <c r="AH848" s="10"/>
      <c r="AI848" s="10"/>
      <c r="AJ848" s="11"/>
      <c r="AK848" s="10"/>
      <c r="AL848" s="10"/>
      <c r="AM848" s="10"/>
      <c r="AN848" s="10"/>
      <c r="AO848" s="10"/>
      <c r="AP848" s="10"/>
      <c r="AQ848" s="10"/>
      <c r="AR848" s="10"/>
    </row>
    <row r="849">
      <c r="A849" s="7">
        <f>'Filtered Data'!A848</f>
        <v>19874</v>
      </c>
      <c r="B849" s="7">
        <f>'Filtered Data'!B848</f>
        <v>1</v>
      </c>
      <c r="C849" s="7">
        <f>'Filtered Data'!C848</f>
        <v>301</v>
      </c>
      <c r="D849" s="7">
        <f>'Filtered Data'!D848</f>
        <v>0</v>
      </c>
      <c r="E849" s="7">
        <f>'Filtered Data'!E848</f>
        <v>0</v>
      </c>
      <c r="F849" s="7">
        <f>'Filtered Data'!F848</f>
        <v>3</v>
      </c>
      <c r="G849" s="7" t="str">
        <f>'Filtered Data'!G848</f>
        <v>80</v>
      </c>
      <c r="H849" s="7" t="str">
        <f>'Filtered Data'!H848</f>
        <v>08</v>
      </c>
      <c r="I849" s="7" t="str">
        <f>'Filtered Data'!I848</f>
        <v>00</v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>IF(C849=401,(HEX2DEC(_xlfn.CONCAT(H849,G849))/1000),"")</f>
        <v/>
      </c>
      <c r="S849" s="6">
        <f>HEX2DEC(_xlfn.CONCAT(N849,M849,L849,K849))</f>
        <v>0</v>
      </c>
      <c r="T849" s="6">
        <f>IF(S849&gt;2147483647,S849-4294967296,S849)</f>
        <v>0</v>
      </c>
      <c r="U849" s="6" t="str">
        <f>IF(C849=401,T849/1000,"")</f>
        <v/>
      </c>
      <c r="V849" s="10"/>
      <c r="W849" s="10"/>
      <c r="X849" s="10" t="str">
        <f>IF(C849=402,HEX2DEC(G849),"")</f>
        <v/>
      </c>
      <c r="Y849" s="10" t="str">
        <f>IF(C849=402,HEX2DEC(_xlfn.CONCAT(N849,M849,L849,K849))/1000,"")</f>
        <v/>
      </c>
      <c r="Z849" s="11"/>
      <c r="AA849" s="10"/>
      <c r="AB849" s="10"/>
      <c r="AC849" s="10" t="str">
        <f>IF(C849=403,HEX2DEC(_xlfn.CONCAT(N849,M849,L849,K849))/1000,"")</f>
        <v/>
      </c>
      <c r="AD849" s="10"/>
      <c r="AE849" s="10"/>
      <c r="AF849" s="10"/>
      <c r="AG849" s="10"/>
      <c r="AH849" s="10"/>
      <c r="AI849" s="10"/>
      <c r="AJ849" s="11"/>
      <c r="AK849" s="10"/>
      <c r="AL849" s="10"/>
      <c r="AM849" s="10"/>
      <c r="AN849" s="10"/>
      <c r="AO849" s="10"/>
      <c r="AP849" s="10"/>
      <c r="AQ849" s="10"/>
      <c r="AR849" s="10"/>
    </row>
    <row r="850">
      <c r="A850" s="7">
        <f>'Filtered Data'!A849</f>
        <v>19884</v>
      </c>
      <c r="B850" s="7">
        <f>'Filtered Data'!B849</f>
        <v>0</v>
      </c>
      <c r="C850" s="7">
        <f>'Filtered Data'!C849</f>
        <v>203</v>
      </c>
      <c r="D850" s="7">
        <f>'Filtered Data'!D849</f>
        <v>0</v>
      </c>
      <c r="E850" s="7">
        <f>'Filtered Data'!E849</f>
        <v>0</v>
      </c>
      <c r="F850" s="7">
        <f>'Filtered Data'!F849</f>
        <v>8</v>
      </c>
      <c r="G850" s="7" t="str">
        <f>'Filtered Data'!G849</f>
        <v>00</v>
      </c>
      <c r="H850" s="7" t="str">
        <f>'Filtered Data'!H849</f>
        <v>00</v>
      </c>
      <c r="I850" s="7" t="str">
        <f>'Filtered Data'!I849</f>
        <v>00</v>
      </c>
      <c r="J850" s="7" t="str">
        <f>'Filtered Data'!J849</f>
        <v>00</v>
      </c>
      <c r="K850" s="7" t="str">
        <f>'Filtered Data'!K849</f>
        <v>00</v>
      </c>
      <c r="L850" s="7" t="str">
        <f>'Filtered Data'!L849</f>
        <v>00</v>
      </c>
      <c r="M850" s="7" t="str">
        <f>'Filtered Data'!M849</f>
        <v>00</v>
      </c>
      <c r="N850" s="7" t="str">
        <f>'Filtered Data'!N849</f>
        <v>00</v>
      </c>
      <c r="P850" s="9" t="e">
        <f t="shared" si="14"/>
        <v>#NUM!</v>
      </c>
      <c r="Q850" s="10"/>
      <c r="R850" s="10" t="str">
        <f>IF(C850=401,(HEX2DEC(_xlfn.CONCAT(H850,G850))/1000),"")</f>
        <v/>
      </c>
      <c r="S850" s="6">
        <f>HEX2DEC(_xlfn.CONCAT(N850,M850,L850,K850))</f>
        <v>0</v>
      </c>
      <c r="T850" s="6">
        <f>IF(S850&gt;2147483647,S850-4294967296,S850)</f>
        <v>0</v>
      </c>
      <c r="U850" s="6" t="str">
        <f>IF(C850=401,T850/1000,"")</f>
        <v/>
      </c>
      <c r="V850" s="10"/>
      <c r="W850" s="10"/>
      <c r="X850" s="10" t="str">
        <f>IF(C850=402,HEX2DEC(G850),"")</f>
        <v/>
      </c>
      <c r="Y850" s="10" t="str">
        <f>IF(C850=402,HEX2DEC(_xlfn.CONCAT(N850,M850,L850,K850))/1000,"")</f>
        <v/>
      </c>
      <c r="Z850" s="11"/>
      <c r="AA850" s="10"/>
      <c r="AB850" s="10"/>
      <c r="AC850" s="10" t="str">
        <f>IF(C850=403,HEX2DEC(_xlfn.CONCAT(N850,M850,L850,K850))/1000,"")</f>
        <v/>
      </c>
      <c r="AD850" s="10"/>
      <c r="AE850" s="10"/>
      <c r="AF850" s="10"/>
      <c r="AG850" s="10"/>
      <c r="AH850" s="10"/>
      <c r="AI850" s="10"/>
      <c r="AJ850" s="11"/>
      <c r="AK850" s="10"/>
      <c r="AL850" s="10"/>
      <c r="AM850" s="10"/>
      <c r="AN850" s="10"/>
      <c r="AO850" s="10"/>
      <c r="AP850" s="10"/>
      <c r="AQ850" s="10"/>
      <c r="AR850" s="10"/>
    </row>
    <row r="851">
      <c r="A851" s="7">
        <f>'Filtered Data'!A850</f>
        <v>19921</v>
      </c>
      <c r="B851" s="7">
        <f>'Filtered Data'!B850</f>
        <v>0</v>
      </c>
      <c r="C851" s="7">
        <f>'Filtered Data'!C850</f>
        <v>405</v>
      </c>
      <c r="D851" s="7">
        <f>'Filtered Data'!D850</f>
        <v>0</v>
      </c>
      <c r="E851" s="7">
        <f>'Filtered Data'!E850</f>
        <v>0</v>
      </c>
      <c r="F851" s="7">
        <f>'Filtered Data'!F850</f>
        <v>8</v>
      </c>
      <c r="G851" s="7" t="str">
        <f>'Filtered Data'!G850</f>
        <v>21</v>
      </c>
      <c r="H851" s="7" t="str">
        <f>'Filtered Data'!H850</f>
        <v>00</v>
      </c>
      <c r="I851" s="7" t="str">
        <f>'Filtered Data'!I850</f>
        <v>00</v>
      </c>
      <c r="J851" s="7" t="str">
        <f>'Filtered Data'!J850</f>
        <v>00</v>
      </c>
      <c r="K851" s="7" t="str">
        <f>'Filtered Data'!K850</f>
        <v>46</v>
      </c>
      <c r="L851" s="7" t="str">
        <f>'Filtered Data'!L850</f>
        <v>56</v>
      </c>
      <c r="M851" s="7" t="str">
        <f>'Filtered Data'!M850</f>
        <v>41</v>
      </c>
      <c r="N851" s="7" t="str">
        <f>'Filtered Data'!N850</f>
        <v>31</v>
      </c>
      <c r="P851" s="9" t="e">
        <f t="shared" si="14"/>
        <v>#NUM!</v>
      </c>
      <c r="Q851" s="10"/>
      <c r="R851" s="10" t="str">
        <f>IF(C851=401,(HEX2DEC(_xlfn.CONCAT(H851,G851))/1000),"")</f>
        <v/>
      </c>
      <c r="S851" s="6">
        <f>HEX2DEC(_xlfn.CONCAT(N851,M851,L851,K851))</f>
        <v>826365510</v>
      </c>
      <c r="T851" s="6">
        <f>IF(S851&gt;2147483647,S851-4294967296,S851)</f>
        <v>826365510</v>
      </c>
      <c r="U851" s="6" t="str">
        <f>IF(C851=401,T851/1000,"")</f>
        <v/>
      </c>
      <c r="V851" s="10"/>
      <c r="W851" s="10"/>
      <c r="X851" s="10" t="str">
        <f>IF(C851=402,HEX2DEC(G851),"")</f>
        <v/>
      </c>
      <c r="Y851" s="10" t="str">
        <f>IF(C851=402,HEX2DEC(_xlfn.CONCAT(N851,M851,L851,K851))/1000,"")</f>
        <v/>
      </c>
      <c r="Z851" s="11"/>
      <c r="AA851" s="10"/>
      <c r="AB851" s="10"/>
      <c r="AC851" s="10" t="str">
        <f>IF(C851=403,HEX2DEC(_xlfn.CONCAT(N851,M851,L851,K851))/1000,"")</f>
        <v/>
      </c>
      <c r="AD851" s="10"/>
      <c r="AE851" s="10"/>
      <c r="AF851" s="10"/>
      <c r="AG851" s="10"/>
      <c r="AH851" s="10"/>
      <c r="AI851" s="10"/>
      <c r="AJ851" s="11"/>
      <c r="AK851" s="10"/>
      <c r="AL851" s="10"/>
      <c r="AM851" s="10"/>
      <c r="AN851" s="10"/>
      <c r="AO851" s="10"/>
      <c r="AP851" s="10"/>
      <c r="AQ851" s="10"/>
      <c r="AR851" s="10"/>
    </row>
    <row r="852">
      <c r="A852" s="7">
        <f>'Filtered Data'!A851</f>
        <v>19922</v>
      </c>
      <c r="B852" s="7">
        <f>'Filtered Data'!B851</f>
        <v>1</v>
      </c>
      <c r="C852" s="7">
        <f>'Filtered Data'!C851</f>
        <v>300</v>
      </c>
      <c r="D852" s="7">
        <f>'Filtered Data'!D851</f>
        <v>0</v>
      </c>
      <c r="E852" s="7">
        <f>'Filtered Data'!E851</f>
        <v>0</v>
      </c>
      <c r="F852" s="7">
        <f>'Filtered Data'!F851</f>
        <v>8</v>
      </c>
      <c r="G852" s="7" t="str">
        <f>'Filtered Data'!G851</f>
        <v>03</v>
      </c>
      <c r="H852" s="7" t="str">
        <f>'Filtered Data'!H851</f>
        <v>5a</v>
      </c>
      <c r="I852" s="7" t="str">
        <f>'Filtered Data'!I851</f>
        <v>64</v>
      </c>
      <c r="J852" s="7" t="str">
        <f>'Filtered Data'!J851</f>
        <v>5a</v>
      </c>
      <c r="K852" s="7" t="str">
        <f>'Filtered Data'!K851</f>
        <v>41</v>
      </c>
      <c r="L852" s="7" t="str">
        <f>'Filtered Data'!L851</f>
        <v>00</v>
      </c>
      <c r="M852" s="7" t="str">
        <f>'Filtered Data'!M851</f>
        <v>32</v>
      </c>
      <c r="N852" s="7" t="str">
        <f>'Filtered Data'!N851</f>
        <v>a9</v>
      </c>
      <c r="P852" s="9" t="e">
        <f t="shared" si="14"/>
        <v>#NUM!</v>
      </c>
      <c r="Q852" s="10"/>
      <c r="R852" s="10" t="str">
        <f>IF(C852=401,(HEX2DEC(_xlfn.CONCAT(H852,G852))/1000),"")</f>
        <v/>
      </c>
      <c r="S852" s="6">
        <f>HEX2DEC(_xlfn.CONCAT(N852,M852,L852,K852))</f>
        <v>2838626369</v>
      </c>
      <c r="T852" s="6">
        <f>IF(S852&gt;2147483647,S852-4294967296,S852)</f>
        <v>-1456340927</v>
      </c>
      <c r="U852" s="6" t="str">
        <f>IF(C852=401,T852/1000,"")</f>
        <v/>
      </c>
      <c r="V852" s="10"/>
      <c r="W852" s="10"/>
      <c r="X852" s="10" t="str">
        <f>IF(C852=402,HEX2DEC(G852),"")</f>
        <v/>
      </c>
      <c r="Y852" s="10" t="str">
        <f>IF(C852=402,HEX2DEC(_xlfn.CONCAT(N852,M852,L852,K852))/1000,"")</f>
        <v/>
      </c>
      <c r="Z852" s="11"/>
      <c r="AA852" s="10"/>
      <c r="AB852" s="10"/>
      <c r="AC852" s="10" t="str">
        <f>IF(C852=403,HEX2DEC(_xlfn.CONCAT(N852,M852,L852,K852))/1000,"")</f>
        <v/>
      </c>
      <c r="AD852" s="10"/>
      <c r="AE852" s="10"/>
      <c r="AF852" s="10"/>
      <c r="AG852" s="10"/>
      <c r="AH852" s="10"/>
      <c r="AI852" s="10"/>
      <c r="AJ852" s="11"/>
      <c r="AK852" s="10"/>
      <c r="AL852" s="10"/>
      <c r="AM852" s="10"/>
      <c r="AN852" s="10"/>
      <c r="AO852" s="10"/>
      <c r="AP852" s="10"/>
      <c r="AQ852" s="10"/>
      <c r="AR852" s="10"/>
    </row>
    <row r="853">
      <c r="A853" s="7">
        <f>'Filtered Data'!A852</f>
        <v>19923</v>
      </c>
      <c r="B853" s="7">
        <f>'Filtered Data'!B852</f>
        <v>1</v>
      </c>
      <c r="C853" s="7">
        <f>'Filtered Data'!C852</f>
        <v>301</v>
      </c>
      <c r="D853" s="7">
        <f>'Filtered Data'!D852</f>
        <v>0</v>
      </c>
      <c r="E853" s="7">
        <f>'Filtered Data'!E852</f>
        <v>0</v>
      </c>
      <c r="F853" s="7">
        <f>'Filtered Data'!F852</f>
        <v>3</v>
      </c>
      <c r="G853" s="7" t="str">
        <f>'Filtered Data'!G852</f>
        <v>88</v>
      </c>
      <c r="H853" s="7" t="str">
        <f>'Filtered Data'!H852</f>
        <v>09</v>
      </c>
      <c r="I853" s="7" t="str">
        <f>'Filtered Data'!I852</f>
        <v>00</v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>IF(C853=401,(HEX2DEC(_xlfn.CONCAT(H853,G853))/1000),"")</f>
        <v/>
      </c>
      <c r="S853" s="6">
        <f>HEX2DEC(_xlfn.CONCAT(N853,M853,L853,K853))</f>
        <v>0</v>
      </c>
      <c r="T853" s="6">
        <f>IF(S853&gt;2147483647,S853-4294967296,S853)</f>
        <v>0</v>
      </c>
      <c r="U853" s="6" t="str">
        <f>IF(C853=401,T853/1000,"")</f>
        <v/>
      </c>
      <c r="V853" s="10"/>
      <c r="W853" s="10"/>
      <c r="X853" s="10" t="str">
        <f>IF(C853=402,HEX2DEC(G853),"")</f>
        <v/>
      </c>
      <c r="Y853" s="10" t="str">
        <f>IF(C853=402,HEX2DEC(_xlfn.CONCAT(N853,M853,L853,K853))/1000,"")</f>
        <v/>
      </c>
      <c r="Z853" s="11"/>
      <c r="AA853" s="10"/>
      <c r="AB853" s="10"/>
      <c r="AC853" s="10" t="str">
        <f>IF(C853=403,HEX2DEC(_xlfn.CONCAT(N853,M853,L853,K853))/1000,"")</f>
        <v/>
      </c>
      <c r="AD853" s="10"/>
      <c r="AE853" s="10"/>
      <c r="AF853" s="10"/>
      <c r="AG853" s="10"/>
      <c r="AH853" s="10"/>
      <c r="AI853" s="10"/>
      <c r="AJ853" s="11"/>
      <c r="AK853" s="10"/>
      <c r="AL853" s="10"/>
      <c r="AM853" s="10"/>
      <c r="AN853" s="10"/>
      <c r="AO853" s="10"/>
      <c r="AP853" s="10"/>
      <c r="AQ853" s="10"/>
      <c r="AR853" s="10"/>
    </row>
    <row r="854">
      <c r="A854" s="7">
        <f>'Filtered Data'!A853</f>
        <v>19926</v>
      </c>
      <c r="B854" s="7">
        <f>'Filtered Data'!B853</f>
        <v>1</v>
      </c>
      <c r="C854" s="7">
        <f>'Filtered Data'!C853</f>
        <v>404</v>
      </c>
      <c r="D854" s="7">
        <f>'Filtered Data'!D853</f>
        <v>0</v>
      </c>
      <c r="E854" s="7">
        <f>'Filtered Data'!E853</f>
        <v>0</v>
      </c>
      <c r="F854" s="7">
        <f>'Filtered Data'!F853</f>
        <v>2</v>
      </c>
      <c r="G854" s="7" t="str">
        <f>'Filtered Data'!G853</f>
        <v>22</v>
      </c>
      <c r="H854" s="7" t="str">
        <f>'Filtered Data'!H853</f>
        <v>00</v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4"/>
        <v>8704</v>
      </c>
      <c r="Q854" s="10"/>
      <c r="R854" s="10" t="str">
        <f>IF(C854=401,(HEX2DEC(_xlfn.CONCAT(H854,G854))/1000),"")</f>
        <v/>
      </c>
      <c r="S854" s="6">
        <f>HEX2DEC(_xlfn.CONCAT(N854,M854,L854,K854))</f>
        <v>0</v>
      </c>
      <c r="T854" s="6">
        <f>IF(S854&gt;2147483647,S854-4294967296,S854)</f>
        <v>0</v>
      </c>
      <c r="U854" s="6" t="str">
        <f>IF(C854=401,T854/1000,"")</f>
        <v/>
      </c>
      <c r="V854" s="10"/>
      <c r="W854" s="10"/>
      <c r="X854" s="10" t="str">
        <f>IF(C854=402,HEX2DEC(G854),"")</f>
        <v/>
      </c>
      <c r="Y854" s="10" t="str">
        <f>IF(C854=402,HEX2DEC(_xlfn.CONCAT(N854,M854,L854,K854))/1000,"")</f>
        <v/>
      </c>
      <c r="Z854" s="11"/>
      <c r="AA854" s="10"/>
      <c r="AB854" s="10"/>
      <c r="AC854" s="10" t="str">
        <f>IF(C854=403,HEX2DEC(_xlfn.CONCAT(N854,M854,L854,K854))/1000,"")</f>
        <v/>
      </c>
      <c r="AD854" s="10"/>
      <c r="AE854" s="10"/>
      <c r="AF854" s="10"/>
      <c r="AG854" s="10"/>
      <c r="AH854" s="10"/>
      <c r="AI854" s="10"/>
      <c r="AJ854" s="11"/>
      <c r="AK854" s="10"/>
      <c r="AL854" s="10"/>
      <c r="AM854" s="10"/>
      <c r="AN854" s="10"/>
      <c r="AO854" s="10"/>
      <c r="AP854" s="10"/>
      <c r="AQ854" s="10"/>
      <c r="AR854" s="10"/>
    </row>
    <row r="855">
      <c r="A855" s="7">
        <f>'Filtered Data'!A854</f>
        <v>19927</v>
      </c>
      <c r="B855" s="7">
        <f>'Filtered Data'!B854</f>
        <v>0</v>
      </c>
      <c r="C855" s="7">
        <f>'Filtered Data'!C854</f>
        <v>402</v>
      </c>
      <c r="D855" s="7">
        <f>'Filtered Data'!D854</f>
        <v>0</v>
      </c>
      <c r="E855" s="7">
        <f>'Filtered Data'!E854</f>
        <v>0</v>
      </c>
      <c r="F855" s="7">
        <f>'Filtered Data'!F854</f>
        <v>8</v>
      </c>
      <c r="G855" s="7" t="str">
        <f>'Filtered Data'!G854</f>
        <v>4c</v>
      </c>
      <c r="H855" s="7" t="str">
        <f>'Filtered Data'!H854</f>
        <v>00</v>
      </c>
      <c r="I855" s="7" t="str">
        <f>'Filtered Data'!I854</f>
        <v>00</v>
      </c>
      <c r="J855" s="7" t="str">
        <f>'Filtered Data'!J854</f>
        <v>00</v>
      </c>
      <c r="K855" s="7" t="str">
        <f>'Filtered Data'!K854</f>
        <v>2c</v>
      </c>
      <c r="L855" s="7" t="str">
        <f>'Filtered Data'!L854</f>
        <v>7b</v>
      </c>
      <c r="M855" s="7" t="str">
        <f>'Filtered Data'!M854</f>
        <v>07</v>
      </c>
      <c r="N855" s="7" t="str">
        <f>'Filtered Data'!N854</f>
        <v>00</v>
      </c>
      <c r="P855" s="9" t="e">
        <f t="shared" si="14"/>
        <v>#NUM!</v>
      </c>
      <c r="Q855" s="10"/>
      <c r="R855" s="10" t="str">
        <f>IF(C855=401,(HEX2DEC(_xlfn.CONCAT(H855,G855))/1000),"")</f>
        <v/>
      </c>
      <c r="S855" s="6">
        <f>HEX2DEC(_xlfn.CONCAT(N855,M855,L855,K855))</f>
        <v>490284</v>
      </c>
      <c r="T855" s="6">
        <f>IF(S855&gt;2147483647,S855-4294967296,S855)</f>
        <v>490284</v>
      </c>
      <c r="U855" s="6" t="str">
        <f>IF(C855=401,T855/1000,"")</f>
        <v/>
      </c>
      <c r="V855" s="10"/>
      <c r="W855" s="10"/>
      <c r="X855" s="10">
        <f>IF(C855=402,HEX2DEC(G855),"")</f>
        <v>76</v>
      </c>
      <c r="Y855" s="10">
        <f>IF(C855=402,HEX2DEC(_xlfn.CONCAT(N855,M855,L855,K855))/1000,"")</f>
        <v>490.28399999999999</v>
      </c>
      <c r="Z855" s="11"/>
      <c r="AA855" s="10"/>
      <c r="AB855" s="10"/>
      <c r="AC855" s="10" t="str">
        <f>IF(C855=403,HEX2DEC(_xlfn.CONCAT(N855,M855,L855,K855))/1000,"")</f>
        <v/>
      </c>
      <c r="AD855" s="10"/>
      <c r="AE855" s="10"/>
      <c r="AF855" s="10"/>
      <c r="AG855" s="10"/>
      <c r="AH855" s="10"/>
      <c r="AI855" s="10"/>
      <c r="AJ855" s="11"/>
      <c r="AK855" s="10"/>
      <c r="AL855" s="10"/>
      <c r="AM855" s="10"/>
      <c r="AN855" s="10"/>
      <c r="AO855" s="10"/>
      <c r="AP855" s="10"/>
      <c r="AQ855" s="10"/>
      <c r="AR855" s="10"/>
    </row>
    <row r="856">
      <c r="A856" s="7">
        <f>'Filtered Data'!A855</f>
        <v>19933</v>
      </c>
      <c r="B856" s="7">
        <f>'Filtered Data'!B855</f>
        <v>0</v>
      </c>
      <c r="C856" s="7">
        <f>'Filtered Data'!C855</f>
        <v>401</v>
      </c>
      <c r="D856" s="7">
        <f>'Filtered Data'!D855</f>
        <v>0</v>
      </c>
      <c r="E856" s="7">
        <f>'Filtered Data'!E855</f>
        <v>0</v>
      </c>
      <c r="F856" s="7">
        <f>'Filtered Data'!F855</f>
        <v>8</v>
      </c>
      <c r="G856" s="7" t="str">
        <f>'Filtered Data'!G855</f>
        <v>6b</v>
      </c>
      <c r="H856" s="7" t="str">
        <f>'Filtered Data'!H855</f>
        <v>9a</v>
      </c>
      <c r="I856" s="7" t="str">
        <f>'Filtered Data'!I855</f>
        <v>00</v>
      </c>
      <c r="J856" s="7" t="str">
        <f>'Filtered Data'!J855</f>
        <v>00</v>
      </c>
      <c r="K856" s="7" t="str">
        <f>'Filtered Data'!K855</f>
        <v>4d</v>
      </c>
      <c r="L856" s="7" t="str">
        <f>'Filtered Data'!L855</f>
        <v>00</v>
      </c>
      <c r="M856" s="7" t="str">
        <f>'Filtered Data'!M855</f>
        <v>00</v>
      </c>
      <c r="N856" s="7" t="str">
        <f>'Filtered Data'!N855</f>
        <v>00</v>
      </c>
      <c r="P856" s="9" t="e">
        <f t="shared" si="14"/>
        <v>#NUM!</v>
      </c>
      <c r="Q856" s="10"/>
      <c r="R856" s="10">
        <f>IF(C856=401,(HEX2DEC(_xlfn.CONCAT(H856,G856))/1000),"")</f>
        <v>39.530999999999999</v>
      </c>
      <c r="S856" s="6">
        <f>HEX2DEC(_xlfn.CONCAT(N856,M856,L856,K856))</f>
        <v>77</v>
      </c>
      <c r="T856" s="6">
        <f>IF(S856&gt;2147483647,S856-4294967296,S856)</f>
        <v>77</v>
      </c>
      <c r="U856" s="6">
        <f>IF(C856=401,T856/1000,"")</f>
        <v>7.6999999999999999e-002</v>
      </c>
      <c r="V856" s="10"/>
      <c r="W856" s="10"/>
      <c r="X856" s="10" t="str">
        <f>IF(C856=402,HEX2DEC(G856),"")</f>
        <v/>
      </c>
      <c r="Y856" s="10" t="str">
        <f>IF(C856=402,HEX2DEC(_xlfn.CONCAT(N856,M856,L856,K856))/1000,"")</f>
        <v/>
      </c>
      <c r="Z856" s="11"/>
      <c r="AA856" s="10"/>
      <c r="AB856" s="10"/>
      <c r="AC856" s="10" t="str">
        <f>IF(C856=403,HEX2DEC(_xlfn.CONCAT(N856,M856,L856,K856))/1000,"")</f>
        <v/>
      </c>
      <c r="AD856" s="10"/>
      <c r="AE856" s="10"/>
      <c r="AF856" s="10"/>
      <c r="AG856" s="10"/>
      <c r="AH856" s="10"/>
      <c r="AI856" s="10"/>
      <c r="AJ856" s="11"/>
      <c r="AK856" s="10"/>
      <c r="AL856" s="10"/>
      <c r="AM856" s="10"/>
      <c r="AN856" s="10"/>
      <c r="AO856" s="10"/>
      <c r="AP856" s="10"/>
      <c r="AQ856" s="10"/>
      <c r="AR856" s="10"/>
    </row>
    <row r="857">
      <c r="A857" s="7">
        <f>'Filtered Data'!A856</f>
        <v>19964</v>
      </c>
      <c r="B857" s="7">
        <f>'Filtered Data'!B856</f>
        <v>0</v>
      </c>
      <c r="C857" s="7">
        <f>'Filtered Data'!C856</f>
        <v>400</v>
      </c>
      <c r="D857" s="7">
        <f>'Filtered Data'!D856</f>
        <v>0</v>
      </c>
      <c r="E857" s="7">
        <f>'Filtered Data'!E856</f>
        <v>0</v>
      </c>
      <c r="F857" s="7">
        <f>'Filtered Data'!F856</f>
        <v>8</v>
      </c>
      <c r="G857" s="7" t="str">
        <f>'Filtered Data'!G856</f>
        <v>01</v>
      </c>
      <c r="H857" s="7" t="str">
        <f>'Filtered Data'!H856</f>
        <v>00</v>
      </c>
      <c r="I857" s="7" t="str">
        <f>'Filtered Data'!I856</f>
        <v>c</v>
      </c>
      <c r="J857" s="7" t="str">
        <f>'Filtered Data'!J856</f>
        <v>00</v>
      </c>
      <c r="K857" s="7" t="str">
        <f>'Filtered Data'!K856</f>
        <v>00</v>
      </c>
      <c r="L857" s="7" t="str">
        <f>'Filtered Data'!L856</f>
        <v>00</v>
      </c>
      <c r="M857" s="7" t="str">
        <f>'Filtered Data'!M856</f>
        <v>00</v>
      </c>
      <c r="N857" s="7" t="str">
        <f>'Filtered Data'!N856</f>
        <v>00</v>
      </c>
      <c r="P857" s="9" t="e">
        <f t="shared" si="14"/>
        <v>#NUM!</v>
      </c>
      <c r="Q857" s="10"/>
      <c r="R857" s="10" t="str">
        <f>IF(C857=401,(HEX2DEC(_xlfn.CONCAT(H857,G857))/1000),"")</f>
        <v/>
      </c>
      <c r="S857" s="6">
        <f>HEX2DEC(_xlfn.CONCAT(N857,M857,L857,K857))</f>
        <v>0</v>
      </c>
      <c r="T857" s="6">
        <f>IF(S857&gt;2147483647,S857-4294967296,S857)</f>
        <v>0</v>
      </c>
      <c r="U857" s="6" t="str">
        <f>IF(C857=401,T857/1000,"")</f>
        <v/>
      </c>
      <c r="V857" s="10"/>
      <c r="W857" s="10"/>
      <c r="X857" s="10" t="str">
        <f>IF(C857=402,HEX2DEC(G857),"")</f>
        <v/>
      </c>
      <c r="Y857" s="10" t="str">
        <f>IF(C857=402,HEX2DEC(_xlfn.CONCAT(N857,M857,L857,K857))/1000,"")</f>
        <v/>
      </c>
      <c r="Z857" s="11"/>
      <c r="AA857" s="10"/>
      <c r="AB857" s="10"/>
      <c r="AC857" s="10" t="str">
        <f>IF(C857=403,HEX2DEC(_xlfn.CONCAT(N857,M857,L857,K857))/1000,"")</f>
        <v/>
      </c>
      <c r="AD857" s="10"/>
      <c r="AE857" s="10"/>
      <c r="AF857" s="10"/>
      <c r="AG857" s="10"/>
      <c r="AH857" s="10"/>
      <c r="AI857" s="10"/>
      <c r="AJ857" s="11"/>
      <c r="AK857" s="10"/>
      <c r="AL857" s="10"/>
      <c r="AM857" s="10"/>
      <c r="AN857" s="10"/>
      <c r="AO857" s="10"/>
      <c r="AP857" s="10"/>
      <c r="AQ857" s="10"/>
      <c r="AR857" s="10"/>
    </row>
    <row r="858">
      <c r="A858" s="7">
        <f>'Filtered Data'!A857</f>
        <v>19973</v>
      </c>
      <c r="B858" s="7">
        <f>'Filtered Data'!B857</f>
        <v>1</v>
      </c>
      <c r="C858" s="7">
        <f>'Filtered Data'!C857</f>
        <v>300</v>
      </c>
      <c r="D858" s="7">
        <f>'Filtered Data'!D857</f>
        <v>0</v>
      </c>
      <c r="E858" s="7">
        <f>'Filtered Data'!E857</f>
        <v>0</v>
      </c>
      <c r="F858" s="7">
        <f>'Filtered Data'!F857</f>
        <v>8</v>
      </c>
      <c r="G858" s="7" t="str">
        <f>'Filtered Data'!G857</f>
        <v>03</v>
      </c>
      <c r="H858" s="7" t="str">
        <f>'Filtered Data'!H857</f>
        <v>5a</v>
      </c>
      <c r="I858" s="7" t="str">
        <f>'Filtered Data'!I857</f>
        <v>64</v>
      </c>
      <c r="J858" s="7" t="str">
        <f>'Filtered Data'!J857</f>
        <v>5a</v>
      </c>
      <c r="K858" s="7" t="str">
        <f>'Filtered Data'!K857</f>
        <v>41</v>
      </c>
      <c r="L858" s="7" t="str">
        <f>'Filtered Data'!L857</f>
        <v>00</v>
      </c>
      <c r="M858" s="7" t="str">
        <f>'Filtered Data'!M857</f>
        <v>32</v>
      </c>
      <c r="N858" s="7" t="str">
        <f>'Filtered Data'!N857</f>
        <v>aa</v>
      </c>
      <c r="P858" s="9" t="e">
        <f t="shared" si="14"/>
        <v>#NUM!</v>
      </c>
      <c r="Q858" s="10"/>
      <c r="R858" s="10" t="str">
        <f>IF(C858=401,(HEX2DEC(_xlfn.CONCAT(H858,G858))/1000),"")</f>
        <v/>
      </c>
      <c r="S858" s="6">
        <f>HEX2DEC(_xlfn.CONCAT(N858,M858,L858,K858))</f>
        <v>2855403585</v>
      </c>
      <c r="T858" s="6">
        <f>IF(S858&gt;2147483647,S858-4294967296,S858)</f>
        <v>-1439563711</v>
      </c>
      <c r="U858" s="6" t="str">
        <f>IF(C858=401,T858/1000,"")</f>
        <v/>
      </c>
      <c r="V858" s="10"/>
      <c r="W858" s="10"/>
      <c r="X858" s="10" t="str">
        <f>IF(C858=402,HEX2DEC(G858),"")</f>
        <v/>
      </c>
      <c r="Y858" s="10" t="str">
        <f>IF(C858=402,HEX2DEC(_xlfn.CONCAT(N858,M858,L858,K858))/1000,"")</f>
        <v/>
      </c>
      <c r="Z858" s="11"/>
      <c r="AA858" s="10"/>
      <c r="AB858" s="10"/>
      <c r="AC858" s="10" t="str">
        <f>IF(C858=403,HEX2DEC(_xlfn.CONCAT(N858,M858,L858,K858))/1000,"")</f>
        <v/>
      </c>
      <c r="AD858" s="10"/>
      <c r="AE858" s="10"/>
      <c r="AF858" s="10"/>
      <c r="AG858" s="10"/>
      <c r="AH858" s="10"/>
      <c r="AI858" s="10"/>
      <c r="AJ858" s="11"/>
      <c r="AK858" s="10"/>
      <c r="AL858" s="10"/>
      <c r="AM858" s="10"/>
      <c r="AN858" s="10"/>
      <c r="AO858" s="10"/>
      <c r="AP858" s="10"/>
      <c r="AQ858" s="10"/>
      <c r="AR858" s="10"/>
    </row>
    <row r="859">
      <c r="A859" s="7">
        <f>'Filtered Data'!A858</f>
        <v>19974</v>
      </c>
      <c r="B859" s="7">
        <f>'Filtered Data'!B858</f>
        <v>1</v>
      </c>
      <c r="C859" s="7">
        <f>'Filtered Data'!C858</f>
        <v>301</v>
      </c>
      <c r="D859" s="7">
        <f>'Filtered Data'!D858</f>
        <v>0</v>
      </c>
      <c r="E859" s="7">
        <f>'Filtered Data'!E858</f>
        <v>0</v>
      </c>
      <c r="F859" s="7">
        <f>'Filtered Data'!F858</f>
        <v>3</v>
      </c>
      <c r="G859" s="7" t="str">
        <f>'Filtered Data'!G858</f>
        <v>c6</v>
      </c>
      <c r="H859" s="7" t="str">
        <f>'Filtered Data'!H858</f>
        <v>a</v>
      </c>
      <c r="I859" s="7" t="str">
        <f>'Filtered Data'!I858</f>
        <v>00</v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>IF(C859=401,(HEX2DEC(_xlfn.CONCAT(H859,G859))/1000),"")</f>
        <v/>
      </c>
      <c r="S859" s="6">
        <f>HEX2DEC(_xlfn.CONCAT(N859,M859,L859,K859))</f>
        <v>0</v>
      </c>
      <c r="T859" s="6">
        <f>IF(S859&gt;2147483647,S859-4294967296,S859)</f>
        <v>0</v>
      </c>
      <c r="U859" s="6" t="str">
        <f>IF(C859=401,T859/1000,"")</f>
        <v/>
      </c>
      <c r="V859" s="10"/>
      <c r="W859" s="10"/>
      <c r="X859" s="10" t="str">
        <f>IF(C859=402,HEX2DEC(G859),"")</f>
        <v/>
      </c>
      <c r="Y859" s="10" t="str">
        <f>IF(C859=402,HEX2DEC(_xlfn.CONCAT(N859,M859,L859,K859))/1000,"")</f>
        <v/>
      </c>
      <c r="Z859" s="11"/>
      <c r="AA859" s="10"/>
      <c r="AB859" s="10"/>
      <c r="AC859" s="10" t="str">
        <f>IF(C859=403,HEX2DEC(_xlfn.CONCAT(N859,M859,L859,K859))/1000,"")</f>
        <v/>
      </c>
      <c r="AD859" s="10"/>
      <c r="AE859" s="10"/>
      <c r="AF859" s="10"/>
      <c r="AG859" s="10"/>
      <c r="AH859" s="10"/>
      <c r="AI859" s="10"/>
      <c r="AJ859" s="11"/>
      <c r="AK859" s="10"/>
      <c r="AL859" s="10"/>
      <c r="AM859" s="10"/>
      <c r="AN859" s="10"/>
      <c r="AO859" s="10"/>
      <c r="AP859" s="10"/>
      <c r="AQ859" s="10"/>
      <c r="AR859" s="10"/>
    </row>
    <row r="860">
      <c r="A860" s="7">
        <f>'Filtered Data'!A859</f>
        <v>19984</v>
      </c>
      <c r="B860" s="7">
        <f>'Filtered Data'!B859</f>
        <v>0</v>
      </c>
      <c r="C860" s="7">
        <f>'Filtered Data'!C859</f>
        <v>201</v>
      </c>
      <c r="D860" s="7">
        <f>'Filtered Data'!D859</f>
        <v>0</v>
      </c>
      <c r="E860" s="7">
        <f>'Filtered Data'!E859</f>
        <v>0</v>
      </c>
      <c r="F860" s="7">
        <f>'Filtered Data'!F859</f>
        <v>6</v>
      </c>
      <c r="G860" s="7" t="str">
        <f>'Filtered Data'!G859</f>
        <v>94</v>
      </c>
      <c r="H860" s="7" t="str">
        <f>'Filtered Data'!H859</f>
        <v>02</v>
      </c>
      <c r="I860" s="7" t="str">
        <f>'Filtered Data'!I859</f>
        <v>00</v>
      </c>
      <c r="J860" s="7" t="str">
        <f>'Filtered Data'!J859</f>
        <v>00</v>
      </c>
      <c r="K860" s="7" t="str">
        <f>'Filtered Data'!K859</f>
        <v>62</v>
      </c>
      <c r="L860" s="7" t="str">
        <f>'Filtered Data'!L859</f>
        <v>00</v>
      </c>
      <c r="M860" s="7" t="str">
        <f>'Filtered Data'!M859</f>
        <v/>
      </c>
      <c r="N860" s="7" t="str">
        <f>'Filtered Data'!N859</f>
        <v/>
      </c>
      <c r="P860" s="9" t="e">
        <f t="shared" si="14"/>
        <v>#NUM!</v>
      </c>
      <c r="Q860" s="10"/>
      <c r="R860" s="10" t="str">
        <f>IF(C860=401,(HEX2DEC(_xlfn.CONCAT(H860,G860))/1000),"")</f>
        <v/>
      </c>
      <c r="S860" s="6">
        <f>HEX2DEC(_xlfn.CONCAT(N860,M860,L860,K860))</f>
        <v>98</v>
      </c>
      <c r="T860" s="6">
        <f>IF(S860&gt;2147483647,S860-4294967296,S860)</f>
        <v>98</v>
      </c>
      <c r="U860" s="6" t="str">
        <f>IF(C860=401,T860/1000,"")</f>
        <v/>
      </c>
      <c r="V860" s="10"/>
      <c r="W860" s="10"/>
      <c r="X860" s="10" t="str">
        <f>IF(C860=402,HEX2DEC(G860),"")</f>
        <v/>
      </c>
      <c r="Y860" s="10" t="str">
        <f>IF(C860=402,HEX2DEC(_xlfn.CONCAT(N860,M860,L860,K860))/1000,"")</f>
        <v/>
      </c>
      <c r="Z860" s="11"/>
      <c r="AA860" s="10"/>
      <c r="AB860" s="10"/>
      <c r="AC860" s="10" t="str">
        <f>IF(C860=403,HEX2DEC(_xlfn.CONCAT(N860,M860,L860,K860))/1000,"")</f>
        <v/>
      </c>
      <c r="AD860" s="10"/>
      <c r="AE860" s="10"/>
      <c r="AF860" s="10"/>
      <c r="AG860" s="10"/>
      <c r="AH860" s="10"/>
      <c r="AI860" s="10"/>
      <c r="AJ860" s="11"/>
      <c r="AK860" s="10"/>
      <c r="AL860" s="10"/>
      <c r="AM860" s="10"/>
      <c r="AN860" s="10"/>
      <c r="AO860" s="10"/>
      <c r="AP860" s="10"/>
      <c r="AQ860" s="10"/>
      <c r="AR860" s="10"/>
    </row>
    <row r="861">
      <c r="A861" s="7">
        <f>'Filtered Data'!A860</f>
        <v>20021</v>
      </c>
      <c r="B861" s="7">
        <f>'Filtered Data'!B860</f>
        <v>0</v>
      </c>
      <c r="C861" s="7">
        <f>'Filtered Data'!C860</f>
        <v>405</v>
      </c>
      <c r="D861" s="7">
        <f>'Filtered Data'!D860</f>
        <v>0</v>
      </c>
      <c r="E861" s="7">
        <f>'Filtered Data'!E860</f>
        <v>0</v>
      </c>
      <c r="F861" s="7">
        <f>'Filtered Data'!F860</f>
        <v>8</v>
      </c>
      <c r="G861" s="7" t="str">
        <f>'Filtered Data'!G860</f>
        <v>22</v>
      </c>
      <c r="H861" s="7" t="str">
        <f>'Filtered Data'!H860</f>
        <v>00</v>
      </c>
      <c r="I861" s="7" t="str">
        <f>'Filtered Data'!I860</f>
        <v>00</v>
      </c>
      <c r="J861" s="7" t="str">
        <f>'Filtered Data'!J860</f>
        <v>00</v>
      </c>
      <c r="K861" s="7" t="str">
        <f>'Filtered Data'!K860</f>
        <v>30</v>
      </c>
      <c r="L861" s="7" t="str">
        <f>'Filtered Data'!L860</f>
        <v>30</v>
      </c>
      <c r="M861" s="7" t="str">
        <f>'Filtered Data'!M860</f>
        <v>31</v>
      </c>
      <c r="N861" s="7" t="str">
        <f>'Filtered Data'!N860</f>
        <v>32</v>
      </c>
      <c r="P861" s="9" t="e">
        <f t="shared" si="14"/>
        <v>#NUM!</v>
      </c>
      <c r="Q861" s="10"/>
      <c r="R861" s="10" t="str">
        <f>IF(C861=401,(HEX2DEC(_xlfn.CONCAT(H861,G861))/1000),"")</f>
        <v/>
      </c>
      <c r="S861" s="6">
        <f>HEX2DEC(_xlfn.CONCAT(N861,M861,L861,K861))</f>
        <v>842084400</v>
      </c>
      <c r="T861" s="6">
        <f>IF(S861&gt;2147483647,S861-4294967296,S861)</f>
        <v>842084400</v>
      </c>
      <c r="U861" s="6" t="str">
        <f>IF(C861=401,T861/1000,"")</f>
        <v/>
      </c>
      <c r="V861" s="10"/>
      <c r="W861" s="10"/>
      <c r="X861" s="10" t="str">
        <f>IF(C861=402,HEX2DEC(G861),"")</f>
        <v/>
      </c>
      <c r="Y861" s="10" t="str">
        <f>IF(C861=402,HEX2DEC(_xlfn.CONCAT(N861,M861,L861,K861))/1000,"")</f>
        <v/>
      </c>
      <c r="Z861" s="11"/>
      <c r="AA861" s="10"/>
      <c r="AB861" s="10"/>
      <c r="AC861" s="10" t="str">
        <f>IF(C861=403,HEX2DEC(_xlfn.CONCAT(N861,M861,L861,K861))/1000,"")</f>
        <v/>
      </c>
      <c r="AD861" s="10"/>
      <c r="AE861" s="10"/>
      <c r="AF861" s="10"/>
      <c r="AG861" s="10"/>
      <c r="AH861" s="10"/>
      <c r="AI861" s="10"/>
      <c r="AJ861" s="11"/>
      <c r="AK861" s="10"/>
      <c r="AL861" s="10"/>
      <c r="AM861" s="10"/>
      <c r="AN861" s="10"/>
      <c r="AO861" s="10"/>
      <c r="AP861" s="10"/>
      <c r="AQ861" s="10"/>
      <c r="AR861" s="10"/>
    </row>
    <row r="862">
      <c r="A862" s="7">
        <f>'Filtered Data'!A861</f>
        <v>20022</v>
      </c>
      <c r="B862" s="7">
        <f>'Filtered Data'!B861</f>
        <v>1</v>
      </c>
      <c r="C862" s="7">
        <f>'Filtered Data'!C861</f>
        <v>300</v>
      </c>
      <c r="D862" s="7">
        <f>'Filtered Data'!D861</f>
        <v>0</v>
      </c>
      <c r="E862" s="7">
        <f>'Filtered Data'!E861</f>
        <v>0</v>
      </c>
      <c r="F862" s="7">
        <f>'Filtered Data'!F861</f>
        <v>8</v>
      </c>
      <c r="G862" s="7" t="str">
        <f>'Filtered Data'!G861</f>
        <v>03</v>
      </c>
      <c r="H862" s="7" t="str">
        <f>'Filtered Data'!H861</f>
        <v>5a</v>
      </c>
      <c r="I862" s="7" t="str">
        <f>'Filtered Data'!I861</f>
        <v>64</v>
      </c>
      <c r="J862" s="7" t="str">
        <f>'Filtered Data'!J861</f>
        <v>5a</v>
      </c>
      <c r="K862" s="7" t="str">
        <f>'Filtered Data'!K861</f>
        <v>41</v>
      </c>
      <c r="L862" s="7" t="str">
        <f>'Filtered Data'!L861</f>
        <v>00</v>
      </c>
      <c r="M862" s="7" t="str">
        <f>'Filtered Data'!M861</f>
        <v>32</v>
      </c>
      <c r="N862" s="7" t="str">
        <f>'Filtered Data'!N861</f>
        <v>ab</v>
      </c>
      <c r="P862" s="9" t="e">
        <f t="shared" si="14"/>
        <v>#NUM!</v>
      </c>
      <c r="Q862" s="10"/>
      <c r="R862" s="10" t="str">
        <f>IF(C862=401,(HEX2DEC(_xlfn.CONCAT(H862,G862))/1000),"")</f>
        <v/>
      </c>
      <c r="S862" s="6">
        <f>HEX2DEC(_xlfn.CONCAT(N862,M862,L862,K862))</f>
        <v>2872180801</v>
      </c>
      <c r="T862" s="6">
        <f>IF(S862&gt;2147483647,S862-4294967296,S862)</f>
        <v>-1422786495</v>
      </c>
      <c r="U862" s="6" t="str">
        <f>IF(C862=401,T862/1000,"")</f>
        <v/>
      </c>
      <c r="V862" s="10"/>
      <c r="W862" s="10"/>
      <c r="X862" s="10" t="str">
        <f>IF(C862=402,HEX2DEC(G862),"")</f>
        <v/>
      </c>
      <c r="Y862" s="10" t="str">
        <f>IF(C862=402,HEX2DEC(_xlfn.CONCAT(N862,M862,L862,K862))/1000,"")</f>
        <v/>
      </c>
      <c r="Z862" s="11"/>
      <c r="AA862" s="10"/>
      <c r="AB862" s="10"/>
      <c r="AC862" s="10" t="str">
        <f>IF(C862=403,HEX2DEC(_xlfn.CONCAT(N862,M862,L862,K862))/1000,"")</f>
        <v/>
      </c>
      <c r="AD862" s="10"/>
      <c r="AE862" s="10"/>
      <c r="AF862" s="10"/>
      <c r="AG862" s="10"/>
      <c r="AH862" s="10"/>
      <c r="AI862" s="10"/>
      <c r="AJ862" s="11"/>
      <c r="AK862" s="10"/>
      <c r="AL862" s="10"/>
      <c r="AM862" s="10"/>
      <c r="AN862" s="10"/>
      <c r="AO862" s="10"/>
      <c r="AP862" s="10"/>
      <c r="AQ862" s="10"/>
      <c r="AR862" s="10"/>
    </row>
    <row r="863">
      <c r="A863" s="7">
        <f>'Filtered Data'!A862</f>
        <v>20023</v>
      </c>
      <c r="B863" s="7">
        <f>'Filtered Data'!B862</f>
        <v>1</v>
      </c>
      <c r="C863" s="7">
        <f>'Filtered Data'!C862</f>
        <v>301</v>
      </c>
      <c r="D863" s="7">
        <f>'Filtered Data'!D862</f>
        <v>0</v>
      </c>
      <c r="E863" s="7">
        <f>'Filtered Data'!E862</f>
        <v>0</v>
      </c>
      <c r="F863" s="7">
        <f>'Filtered Data'!F862</f>
        <v>3</v>
      </c>
      <c r="G863" s="7" t="str">
        <f>'Filtered Data'!G862</f>
        <v>43</v>
      </c>
      <c r="H863" s="7" t="str">
        <f>'Filtered Data'!H862</f>
        <v>b</v>
      </c>
      <c r="I863" s="7" t="str">
        <f>'Filtered Data'!I862</f>
        <v>00</v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>IF(C863=401,(HEX2DEC(_xlfn.CONCAT(H863,G863))/1000),"")</f>
        <v/>
      </c>
      <c r="S863" s="6">
        <f>HEX2DEC(_xlfn.CONCAT(N863,M863,L863,K863))</f>
        <v>0</v>
      </c>
      <c r="T863" s="6">
        <f>IF(S863&gt;2147483647,S863-4294967296,S863)</f>
        <v>0</v>
      </c>
      <c r="U863" s="6" t="str">
        <f>IF(C863=401,T863/1000,"")</f>
        <v/>
      </c>
      <c r="V863" s="10"/>
      <c r="W863" s="10"/>
      <c r="X863" s="10" t="str">
        <f>IF(C863=402,HEX2DEC(G863),"")</f>
        <v/>
      </c>
      <c r="Y863" s="10" t="str">
        <f>IF(C863=402,HEX2DEC(_xlfn.CONCAT(N863,M863,L863,K863))/1000,"")</f>
        <v/>
      </c>
      <c r="Z863" s="11"/>
      <c r="AA863" s="10"/>
      <c r="AB863" s="10"/>
      <c r="AC863" s="10" t="str">
        <f>IF(C863=403,HEX2DEC(_xlfn.CONCAT(N863,M863,L863,K863))/1000,"")</f>
        <v/>
      </c>
      <c r="AD863" s="10"/>
      <c r="AE863" s="10"/>
      <c r="AF863" s="10"/>
      <c r="AG863" s="10"/>
      <c r="AH863" s="10"/>
      <c r="AI863" s="10"/>
      <c r="AJ863" s="11"/>
      <c r="AK863" s="10"/>
      <c r="AL863" s="10"/>
      <c r="AM863" s="10"/>
      <c r="AN863" s="10"/>
      <c r="AO863" s="10"/>
      <c r="AP863" s="10"/>
      <c r="AQ863" s="10"/>
      <c r="AR863" s="10"/>
    </row>
    <row r="864">
      <c r="A864" s="7">
        <f>'Filtered Data'!A863</f>
        <v>20033</v>
      </c>
      <c r="B864" s="7">
        <f>'Filtered Data'!B863</f>
        <v>0</v>
      </c>
      <c r="C864" s="7">
        <f>'Filtered Data'!C863</f>
        <v>203</v>
      </c>
      <c r="D864" s="7">
        <f>'Filtered Data'!D863</f>
        <v>0</v>
      </c>
      <c r="E864" s="7">
        <f>'Filtered Data'!E863</f>
        <v>0</v>
      </c>
      <c r="F864" s="7">
        <f>'Filtered Data'!F863</f>
        <v>8</v>
      </c>
      <c r="G864" s="7" t="str">
        <f>'Filtered Data'!G863</f>
        <v>65</v>
      </c>
      <c r="H864" s="7" t="str">
        <f>'Filtered Data'!H863</f>
        <v>00</v>
      </c>
      <c r="I864" s="7" t="str">
        <f>'Filtered Data'!I863</f>
        <v>00</v>
      </c>
      <c r="J864" s="7" t="str">
        <f>'Filtered Data'!J863</f>
        <v>00</v>
      </c>
      <c r="K864" s="7" t="str">
        <f>'Filtered Data'!K863</f>
        <v>00</v>
      </c>
      <c r="L864" s="7" t="str">
        <f>'Filtered Data'!L863</f>
        <v>00</v>
      </c>
      <c r="M864" s="7" t="str">
        <f>'Filtered Data'!M863</f>
        <v>00</v>
      </c>
      <c r="N864" s="7" t="str">
        <f>'Filtered Data'!N863</f>
        <v>00</v>
      </c>
      <c r="P864" s="9" t="e">
        <f t="shared" si="14"/>
        <v>#NUM!</v>
      </c>
      <c r="Q864" s="10"/>
      <c r="R864" s="10" t="str">
        <f>IF(C864=401,(HEX2DEC(_xlfn.CONCAT(H864,G864))/1000),"")</f>
        <v/>
      </c>
      <c r="S864" s="6">
        <f>HEX2DEC(_xlfn.CONCAT(N864,M864,L864,K864))</f>
        <v>0</v>
      </c>
      <c r="T864" s="6">
        <f>IF(S864&gt;2147483647,S864-4294967296,S864)</f>
        <v>0</v>
      </c>
      <c r="U864" s="6" t="str">
        <f>IF(C864=401,T864/1000,"")</f>
        <v/>
      </c>
      <c r="V864" s="10"/>
      <c r="W864" s="10"/>
      <c r="X864" s="10" t="str">
        <f>IF(C864=402,HEX2DEC(G864),"")</f>
        <v/>
      </c>
      <c r="Y864" s="10" t="str">
        <f>IF(C864=402,HEX2DEC(_xlfn.CONCAT(N864,M864,L864,K864))/1000,"")</f>
        <v/>
      </c>
      <c r="Z864" s="11"/>
      <c r="AA864" s="10"/>
      <c r="AB864" s="10"/>
      <c r="AC864" s="10" t="str">
        <f>IF(C864=403,HEX2DEC(_xlfn.CONCAT(N864,M864,L864,K864))/1000,"")</f>
        <v/>
      </c>
      <c r="AD864" s="10"/>
      <c r="AE864" s="10"/>
      <c r="AF864" s="10"/>
      <c r="AG864" s="10"/>
      <c r="AH864" s="10"/>
      <c r="AI864" s="10"/>
      <c r="AJ864" s="11"/>
      <c r="AK864" s="10"/>
      <c r="AL864" s="10"/>
      <c r="AM864" s="10"/>
      <c r="AN864" s="10"/>
      <c r="AO864" s="10"/>
      <c r="AP864" s="10"/>
      <c r="AQ864" s="10"/>
      <c r="AR864" s="10"/>
    </row>
    <row r="865">
      <c r="A865" s="7">
        <f>'Filtered Data'!A864</f>
        <v>20046</v>
      </c>
      <c r="B865" s="7">
        <f>'Filtered Data'!B864</f>
        <v>1</v>
      </c>
      <c r="C865" s="7">
        <f>'Filtered Data'!C864</f>
        <v>404</v>
      </c>
      <c r="D865" s="7">
        <f>'Filtered Data'!D864</f>
        <v>0</v>
      </c>
      <c r="E865" s="7">
        <f>'Filtered Data'!E864</f>
        <v>0</v>
      </c>
      <c r="F865" s="7">
        <f>'Filtered Data'!F864</f>
        <v>2</v>
      </c>
      <c r="G865" s="7" t="str">
        <f>'Filtered Data'!G864</f>
        <v>23</v>
      </c>
      <c r="H865" s="7" t="str">
        <f>'Filtered Data'!H864</f>
        <v>00</v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4"/>
        <v>8960</v>
      </c>
      <c r="Q865" s="10"/>
      <c r="R865" s="10" t="str">
        <f>IF(C865=401,(HEX2DEC(_xlfn.CONCAT(H865,G865))/1000),"")</f>
        <v/>
      </c>
      <c r="S865" s="6">
        <f>HEX2DEC(_xlfn.CONCAT(N865,M865,L865,K865))</f>
        <v>0</v>
      </c>
      <c r="T865" s="6">
        <f>IF(S865&gt;2147483647,S865-4294967296,S865)</f>
        <v>0</v>
      </c>
      <c r="U865" s="6" t="str">
        <f>IF(C865=401,T865/1000,"")</f>
        <v/>
      </c>
      <c r="V865" s="10"/>
      <c r="W865" s="10"/>
      <c r="X865" s="10" t="str">
        <f>IF(C865=402,HEX2DEC(G865),"")</f>
        <v/>
      </c>
      <c r="Y865" s="10" t="str">
        <f>IF(C865=402,HEX2DEC(_xlfn.CONCAT(N865,M865,L865,K865))/1000,"")</f>
        <v/>
      </c>
      <c r="Z865" s="11"/>
      <c r="AA865" s="10"/>
      <c r="AB865" s="10"/>
      <c r="AC865" s="10" t="str">
        <f>IF(C865=403,HEX2DEC(_xlfn.CONCAT(N865,M865,L865,K865))/1000,"")</f>
        <v/>
      </c>
      <c r="AD865" s="10"/>
      <c r="AE865" s="10"/>
      <c r="AF865" s="10"/>
      <c r="AG865" s="10"/>
      <c r="AH865" s="10"/>
      <c r="AI865" s="10"/>
      <c r="AJ865" s="11"/>
      <c r="AK865" s="10"/>
      <c r="AL865" s="10"/>
      <c r="AM865" s="10"/>
      <c r="AN865" s="10"/>
      <c r="AO865" s="10"/>
      <c r="AP865" s="10"/>
      <c r="AQ865" s="10"/>
      <c r="AR865" s="10"/>
    </row>
    <row r="866">
      <c r="A866" s="7">
        <f>'Filtered Data'!A865</f>
        <v>20047</v>
      </c>
      <c r="B866" s="7">
        <f>'Filtered Data'!B865</f>
        <v>0</v>
      </c>
      <c r="C866" s="7">
        <f>'Filtered Data'!C865</f>
        <v>401</v>
      </c>
      <c r="D866" s="7">
        <f>'Filtered Data'!D865</f>
        <v>0</v>
      </c>
      <c r="E866" s="7">
        <f>'Filtered Data'!E865</f>
        <v>0</v>
      </c>
      <c r="F866" s="7">
        <f>'Filtered Data'!F865</f>
        <v>8</v>
      </c>
      <c r="G866" s="7" t="str">
        <f>'Filtered Data'!G865</f>
        <v>6b</v>
      </c>
      <c r="H866" s="7" t="str">
        <f>'Filtered Data'!H865</f>
        <v>9a</v>
      </c>
      <c r="I866" s="7" t="str">
        <f>'Filtered Data'!I865</f>
        <v>00</v>
      </c>
      <c r="J866" s="7" t="str">
        <f>'Filtered Data'!J865</f>
        <v>00</v>
      </c>
      <c r="K866" s="7" t="str">
        <f>'Filtered Data'!K865</f>
        <v>4e</v>
      </c>
      <c r="L866" s="7" t="str">
        <f>'Filtered Data'!L865</f>
        <v>00</v>
      </c>
      <c r="M866" s="7" t="str">
        <f>'Filtered Data'!M865</f>
        <v>00</v>
      </c>
      <c r="N866" s="7" t="str">
        <f>'Filtered Data'!N865</f>
        <v>00</v>
      </c>
      <c r="P866" s="9" t="e">
        <f t="shared" si="14"/>
        <v>#NUM!</v>
      </c>
      <c r="Q866" s="10"/>
      <c r="R866" s="10">
        <f>IF(C866=401,(HEX2DEC(_xlfn.CONCAT(H866,G866))/1000),"")</f>
        <v>39.530999999999999</v>
      </c>
      <c r="S866" s="6">
        <f>HEX2DEC(_xlfn.CONCAT(N866,M866,L866,K866))</f>
        <v>78</v>
      </c>
      <c r="T866" s="6">
        <f>IF(S866&gt;2147483647,S866-4294967296,S866)</f>
        <v>78</v>
      </c>
      <c r="U866" s="6">
        <f>IF(C866=401,T866/1000,"")</f>
        <v>7.8e-002</v>
      </c>
      <c r="V866" s="10"/>
      <c r="W866" s="10"/>
      <c r="X866" s="10" t="str">
        <f>IF(C866=402,HEX2DEC(G866),"")</f>
        <v/>
      </c>
      <c r="Y866" s="10" t="str">
        <f>IF(C866=402,HEX2DEC(_xlfn.CONCAT(N866,M866,L866,K866))/1000,"")</f>
        <v/>
      </c>
      <c r="Z866" s="11"/>
      <c r="AA866" s="10"/>
      <c r="AB866" s="10"/>
      <c r="AC866" s="10" t="str">
        <f>IF(C866=403,HEX2DEC(_xlfn.CONCAT(N866,M866,L866,K866))/1000,"")</f>
        <v/>
      </c>
      <c r="AD866" s="10"/>
      <c r="AE866" s="10"/>
      <c r="AF866" s="10"/>
      <c r="AG866" s="10"/>
      <c r="AH866" s="10"/>
      <c r="AI866" s="10"/>
      <c r="AJ866" s="11"/>
      <c r="AK866" s="10"/>
      <c r="AL866" s="10"/>
      <c r="AM866" s="10"/>
      <c r="AN866" s="10"/>
      <c r="AO866" s="10"/>
      <c r="AP866" s="10"/>
      <c r="AQ866" s="10"/>
      <c r="AR866" s="10"/>
    </row>
    <row r="867">
      <c r="A867" s="7">
        <f>'Filtered Data'!A866</f>
        <v>20064</v>
      </c>
      <c r="B867" s="7">
        <f>'Filtered Data'!B866</f>
        <v>0</v>
      </c>
      <c r="C867" s="7">
        <f>'Filtered Data'!C866</f>
        <v>400</v>
      </c>
      <c r="D867" s="7">
        <f>'Filtered Data'!D866</f>
        <v>0</v>
      </c>
      <c r="E867" s="7">
        <f>'Filtered Data'!E866</f>
        <v>0</v>
      </c>
      <c r="F867" s="7">
        <f>'Filtered Data'!F866</f>
        <v>8</v>
      </c>
      <c r="G867" s="7" t="str">
        <f>'Filtered Data'!G866</f>
        <v>01</v>
      </c>
      <c r="H867" s="7" t="str">
        <f>'Filtered Data'!H866</f>
        <v>00</v>
      </c>
      <c r="I867" s="7" t="str">
        <f>'Filtered Data'!I866</f>
        <v>c</v>
      </c>
      <c r="J867" s="7" t="str">
        <f>'Filtered Data'!J866</f>
        <v>00</v>
      </c>
      <c r="K867" s="7" t="str">
        <f>'Filtered Data'!K866</f>
        <v>00</v>
      </c>
      <c r="L867" s="7" t="str">
        <f>'Filtered Data'!L866</f>
        <v>00</v>
      </c>
      <c r="M867" s="7" t="str">
        <f>'Filtered Data'!M866</f>
        <v>00</v>
      </c>
      <c r="N867" s="7" t="str">
        <f>'Filtered Data'!N866</f>
        <v>00</v>
      </c>
      <c r="P867" s="9" t="e">
        <f t="shared" si="14"/>
        <v>#NUM!</v>
      </c>
      <c r="Q867" s="10"/>
      <c r="R867" s="10" t="str">
        <f>IF(C867=401,(HEX2DEC(_xlfn.CONCAT(H867,G867))/1000),"")</f>
        <v/>
      </c>
      <c r="S867" s="6">
        <f>HEX2DEC(_xlfn.CONCAT(N867,M867,L867,K867))</f>
        <v>0</v>
      </c>
      <c r="T867" s="6">
        <f>IF(S867&gt;2147483647,S867-4294967296,S867)</f>
        <v>0</v>
      </c>
      <c r="U867" s="6" t="str">
        <f>IF(C867=401,T867/1000,"")</f>
        <v/>
      </c>
      <c r="V867" s="10"/>
      <c r="W867" s="10"/>
      <c r="X867" s="10" t="str">
        <f>IF(C867=402,HEX2DEC(G867),"")</f>
        <v/>
      </c>
      <c r="Y867" s="10" t="str">
        <f>IF(C867=402,HEX2DEC(_xlfn.CONCAT(N867,M867,L867,K867))/1000,"")</f>
        <v/>
      </c>
      <c r="Z867" s="11"/>
      <c r="AA867" s="10"/>
      <c r="AB867" s="10"/>
      <c r="AC867" s="10" t="str">
        <f>IF(C867=403,HEX2DEC(_xlfn.CONCAT(N867,M867,L867,K867))/1000,"")</f>
        <v/>
      </c>
      <c r="AD867" s="10"/>
      <c r="AE867" s="10"/>
      <c r="AF867" s="10"/>
      <c r="AG867" s="10"/>
      <c r="AH867" s="10"/>
      <c r="AI867" s="10"/>
      <c r="AJ867" s="11"/>
      <c r="AK867" s="10"/>
      <c r="AL867" s="10"/>
      <c r="AM867" s="10"/>
      <c r="AN867" s="10"/>
      <c r="AO867" s="10"/>
      <c r="AP867" s="10"/>
      <c r="AQ867" s="10"/>
      <c r="AR867" s="10"/>
    </row>
    <row r="868">
      <c r="A868" s="7">
        <f>'Filtered Data'!A867</f>
        <v>20073</v>
      </c>
      <c r="B868" s="7">
        <f>'Filtered Data'!B867</f>
        <v>1</v>
      </c>
      <c r="C868" s="7">
        <f>'Filtered Data'!C867</f>
        <v>300</v>
      </c>
      <c r="D868" s="7">
        <f>'Filtered Data'!D867</f>
        <v>0</v>
      </c>
      <c r="E868" s="7">
        <f>'Filtered Data'!E867</f>
        <v>0</v>
      </c>
      <c r="F868" s="7">
        <f>'Filtered Data'!F867</f>
        <v>8</v>
      </c>
      <c r="G868" s="7" t="str">
        <f>'Filtered Data'!G867</f>
        <v>03</v>
      </c>
      <c r="H868" s="7" t="str">
        <f>'Filtered Data'!H867</f>
        <v>5a</v>
      </c>
      <c r="I868" s="7" t="str">
        <f>'Filtered Data'!I867</f>
        <v>64</v>
      </c>
      <c r="J868" s="7" t="str">
        <f>'Filtered Data'!J867</f>
        <v>5a</v>
      </c>
      <c r="K868" s="7" t="str">
        <f>'Filtered Data'!K867</f>
        <v>41</v>
      </c>
      <c r="L868" s="7" t="str">
        <f>'Filtered Data'!L867</f>
        <v>00</v>
      </c>
      <c r="M868" s="7" t="str">
        <f>'Filtered Data'!M867</f>
        <v>32</v>
      </c>
      <c r="N868" s="7" t="str">
        <f>'Filtered Data'!N867</f>
        <v>ec</v>
      </c>
      <c r="P868" s="9" t="e">
        <f t="shared" ref="P868:P931" si="15">HEX2DEC(_xlfn.CONCAT(G868:N868))</f>
        <v>#NUM!</v>
      </c>
      <c r="Q868" s="10"/>
      <c r="R868" s="10" t="str">
        <f>IF(C868=401,(HEX2DEC(_xlfn.CONCAT(H868,G868))/1000),"")</f>
        <v/>
      </c>
      <c r="S868" s="6">
        <f>HEX2DEC(_xlfn.CONCAT(N868,M868,L868,K868))</f>
        <v>3962699841</v>
      </c>
      <c r="T868" s="6">
        <f>IF(S868&gt;2147483647,S868-4294967296,S868)</f>
        <v>-332267455</v>
      </c>
      <c r="U868" s="6" t="str">
        <f>IF(C868=401,T868/1000,"")</f>
        <v/>
      </c>
      <c r="V868" s="10"/>
      <c r="W868" s="10"/>
      <c r="X868" s="10" t="str">
        <f>IF(C868=402,HEX2DEC(G868),"")</f>
        <v/>
      </c>
      <c r="Y868" s="10" t="str">
        <f>IF(C868=402,HEX2DEC(_xlfn.CONCAT(N868,M868,L868,K868))/1000,"")</f>
        <v/>
      </c>
      <c r="Z868" s="11"/>
      <c r="AA868" s="10"/>
      <c r="AB868" s="10"/>
      <c r="AC868" s="10" t="str">
        <f>IF(C868=403,HEX2DEC(_xlfn.CONCAT(N868,M868,L868,K868))/1000,"")</f>
        <v/>
      </c>
      <c r="AD868" s="10"/>
      <c r="AE868" s="10"/>
      <c r="AF868" s="10"/>
      <c r="AG868" s="10"/>
      <c r="AH868" s="10"/>
      <c r="AI868" s="10"/>
      <c r="AJ868" s="11"/>
      <c r="AK868" s="10"/>
      <c r="AL868" s="10"/>
      <c r="AM868" s="10"/>
      <c r="AN868" s="10"/>
      <c r="AO868" s="10"/>
      <c r="AP868" s="10"/>
      <c r="AQ868" s="10"/>
      <c r="AR868" s="10"/>
    </row>
    <row r="869">
      <c r="A869" s="7">
        <f>'Filtered Data'!A868</f>
        <v>20074</v>
      </c>
      <c r="B869" s="7">
        <f>'Filtered Data'!B868</f>
        <v>1</v>
      </c>
      <c r="C869" s="7">
        <f>'Filtered Data'!C868</f>
        <v>301</v>
      </c>
      <c r="D869" s="7">
        <f>'Filtered Data'!D868</f>
        <v>0</v>
      </c>
      <c r="E869" s="7">
        <f>'Filtered Data'!E868</f>
        <v>0</v>
      </c>
      <c r="F869" s="7">
        <f>'Filtered Data'!F868</f>
        <v>3</v>
      </c>
      <c r="G869" s="7" t="str">
        <f>'Filtered Data'!G868</f>
        <v>b5</v>
      </c>
      <c r="H869" s="7" t="str">
        <f>'Filtered Data'!H868</f>
        <v>c</v>
      </c>
      <c r="I869" s="7" t="str">
        <f>'Filtered Data'!I868</f>
        <v>00</v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>IF(C869=401,(HEX2DEC(_xlfn.CONCAT(H869,G869))/1000),"")</f>
        <v/>
      </c>
      <c r="S869" s="6">
        <f>HEX2DEC(_xlfn.CONCAT(N869,M869,L869,K869))</f>
        <v>0</v>
      </c>
      <c r="T869" s="6">
        <f>IF(S869&gt;2147483647,S869-4294967296,S869)</f>
        <v>0</v>
      </c>
      <c r="U869" s="6" t="str">
        <f>IF(C869=401,T869/1000,"")</f>
        <v/>
      </c>
      <c r="V869" s="10"/>
      <c r="W869" s="10"/>
      <c r="X869" s="10" t="str">
        <f>IF(C869=402,HEX2DEC(G869),"")</f>
        <v/>
      </c>
      <c r="Y869" s="10" t="str">
        <f>IF(C869=402,HEX2DEC(_xlfn.CONCAT(N869,M869,L869,K869))/1000,"")</f>
        <v/>
      </c>
      <c r="Z869" s="11"/>
      <c r="AA869" s="10"/>
      <c r="AB869" s="10"/>
      <c r="AC869" s="10" t="str">
        <f>IF(C869=403,HEX2DEC(_xlfn.CONCAT(N869,M869,L869,K869))/1000,"")</f>
        <v/>
      </c>
      <c r="AD869" s="10"/>
      <c r="AE869" s="10"/>
      <c r="AF869" s="10"/>
      <c r="AG869" s="10"/>
      <c r="AH869" s="10"/>
      <c r="AI869" s="10"/>
      <c r="AJ869" s="11"/>
      <c r="AK869" s="10"/>
      <c r="AL869" s="10"/>
      <c r="AM869" s="10"/>
      <c r="AN869" s="10"/>
      <c r="AO869" s="10"/>
      <c r="AP869" s="10"/>
      <c r="AQ869" s="10"/>
      <c r="AR869" s="10"/>
    </row>
    <row r="870">
      <c r="A870" s="7">
        <f>'Filtered Data'!A869</f>
        <v>20084</v>
      </c>
      <c r="B870" s="7">
        <f>'Filtered Data'!B869</f>
        <v>0</v>
      </c>
      <c r="C870" s="7">
        <f>'Filtered Data'!C869</f>
        <v>201</v>
      </c>
      <c r="D870" s="7">
        <f>'Filtered Data'!D869</f>
        <v>0</v>
      </c>
      <c r="E870" s="7">
        <f>'Filtered Data'!E869</f>
        <v>0</v>
      </c>
      <c r="F870" s="7">
        <f>'Filtered Data'!F869</f>
        <v>6</v>
      </c>
      <c r="G870" s="7" t="str">
        <f>'Filtered Data'!G869</f>
        <v>94</v>
      </c>
      <c r="H870" s="7" t="str">
        <f>'Filtered Data'!H869</f>
        <v>02</v>
      </c>
      <c r="I870" s="7" t="str">
        <f>'Filtered Data'!I869</f>
        <v>00</v>
      </c>
      <c r="J870" s="7" t="str">
        <f>'Filtered Data'!J869</f>
        <v>00</v>
      </c>
      <c r="K870" s="7" t="str">
        <f>'Filtered Data'!K869</f>
        <v>62</v>
      </c>
      <c r="L870" s="7" t="str">
        <f>'Filtered Data'!L869</f>
        <v>00</v>
      </c>
      <c r="M870" s="7" t="str">
        <f>'Filtered Data'!M869</f>
        <v/>
      </c>
      <c r="N870" s="7" t="str">
        <f>'Filtered Data'!N869</f>
        <v/>
      </c>
      <c r="P870" s="9" t="e">
        <f t="shared" si="15"/>
        <v>#NUM!</v>
      </c>
      <c r="Q870" s="10"/>
      <c r="R870" s="10" t="str">
        <f>IF(C870=401,(HEX2DEC(_xlfn.CONCAT(H870,G870))/1000),"")</f>
        <v/>
      </c>
      <c r="S870" s="6">
        <f>HEX2DEC(_xlfn.CONCAT(N870,M870,L870,K870))</f>
        <v>98</v>
      </c>
      <c r="T870" s="6">
        <f>IF(S870&gt;2147483647,S870-4294967296,S870)</f>
        <v>98</v>
      </c>
      <c r="U870" s="6" t="str">
        <f>IF(C870=401,T870/1000,"")</f>
        <v/>
      </c>
      <c r="V870" s="10"/>
      <c r="W870" s="10"/>
      <c r="X870" s="10" t="str">
        <f>IF(C870=402,HEX2DEC(G870),"")</f>
        <v/>
      </c>
      <c r="Y870" s="10" t="str">
        <f>IF(C870=402,HEX2DEC(_xlfn.CONCAT(N870,M870,L870,K870))/1000,"")</f>
        <v/>
      </c>
      <c r="Z870" s="11"/>
      <c r="AA870" s="10"/>
      <c r="AB870" s="10"/>
      <c r="AC870" s="10" t="str">
        <f>IF(C870=403,HEX2DEC(_xlfn.CONCAT(N870,M870,L870,K870))/1000,"")</f>
        <v/>
      </c>
      <c r="AD870" s="10"/>
      <c r="AE870" s="10"/>
      <c r="AF870" s="10"/>
      <c r="AG870" s="10"/>
      <c r="AH870" s="10"/>
      <c r="AI870" s="10"/>
      <c r="AJ870" s="11"/>
      <c r="AK870" s="10"/>
      <c r="AL870" s="10"/>
      <c r="AM870" s="10"/>
      <c r="AN870" s="10"/>
      <c r="AO870" s="10"/>
      <c r="AP870" s="10"/>
      <c r="AQ870" s="10"/>
      <c r="AR870" s="10"/>
    </row>
    <row r="871">
      <c r="A871" s="7">
        <f>'Filtered Data'!A870</f>
        <v>20121</v>
      </c>
      <c r="B871" s="7">
        <f>'Filtered Data'!B870</f>
        <v>0</v>
      </c>
      <c r="C871" s="7">
        <f>'Filtered Data'!C870</f>
        <v>203</v>
      </c>
      <c r="D871" s="7">
        <f>'Filtered Data'!D870</f>
        <v>0</v>
      </c>
      <c r="E871" s="7">
        <f>'Filtered Data'!E870</f>
        <v>0</v>
      </c>
      <c r="F871" s="7">
        <f>'Filtered Data'!F870</f>
        <v>8</v>
      </c>
      <c r="G871" s="7" t="str">
        <f>'Filtered Data'!G870</f>
        <v>78</v>
      </c>
      <c r="H871" s="7" t="str">
        <f>'Filtered Data'!H870</f>
        <v>00</v>
      </c>
      <c r="I871" s="7" t="str">
        <f>'Filtered Data'!I870</f>
        <v>00</v>
      </c>
      <c r="J871" s="7" t="str">
        <f>'Filtered Data'!J870</f>
        <v>00</v>
      </c>
      <c r="K871" s="7" t="str">
        <f>'Filtered Data'!K870</f>
        <v>00</v>
      </c>
      <c r="L871" s="7" t="str">
        <f>'Filtered Data'!L870</f>
        <v>00</v>
      </c>
      <c r="M871" s="7" t="str">
        <f>'Filtered Data'!M870</f>
        <v>00</v>
      </c>
      <c r="N871" s="7" t="str">
        <f>'Filtered Data'!N870</f>
        <v>00</v>
      </c>
      <c r="P871" s="9" t="e">
        <f t="shared" si="15"/>
        <v>#NUM!</v>
      </c>
      <c r="Q871" s="10"/>
      <c r="R871" s="10" t="str">
        <f>IF(C871=401,(HEX2DEC(_xlfn.CONCAT(H871,G871))/1000),"")</f>
        <v/>
      </c>
      <c r="S871" s="6">
        <f>HEX2DEC(_xlfn.CONCAT(N871,M871,L871,K871))</f>
        <v>0</v>
      </c>
      <c r="T871" s="6">
        <f>IF(S871&gt;2147483647,S871-4294967296,S871)</f>
        <v>0</v>
      </c>
      <c r="U871" s="6" t="str">
        <f>IF(C871=401,T871/1000,"")</f>
        <v/>
      </c>
      <c r="V871" s="10"/>
      <c r="W871" s="10"/>
      <c r="X871" s="10" t="str">
        <f>IF(C871=402,HEX2DEC(G871),"")</f>
        <v/>
      </c>
      <c r="Y871" s="10" t="str">
        <f>IF(C871=402,HEX2DEC(_xlfn.CONCAT(N871,M871,L871,K871))/1000,"")</f>
        <v/>
      </c>
      <c r="Z871" s="11"/>
      <c r="AA871" s="10"/>
      <c r="AB871" s="10"/>
      <c r="AC871" s="10" t="str">
        <f>IF(C871=403,HEX2DEC(_xlfn.CONCAT(N871,M871,L871,K871))/1000,"")</f>
        <v/>
      </c>
      <c r="AD871" s="10"/>
      <c r="AE871" s="10"/>
      <c r="AF871" s="10"/>
      <c r="AG871" s="10"/>
      <c r="AH871" s="10"/>
      <c r="AI871" s="10"/>
      <c r="AJ871" s="11"/>
      <c r="AK871" s="10"/>
      <c r="AL871" s="10"/>
      <c r="AM871" s="10"/>
      <c r="AN871" s="10"/>
      <c r="AO871" s="10"/>
      <c r="AP871" s="10"/>
      <c r="AQ871" s="10"/>
      <c r="AR871" s="10"/>
    </row>
    <row r="872">
      <c r="A872" s="7">
        <f>'Filtered Data'!A871</f>
        <v>20122</v>
      </c>
      <c r="B872" s="7">
        <f>'Filtered Data'!B871</f>
        <v>1</v>
      </c>
      <c r="C872" s="7">
        <f>'Filtered Data'!C871</f>
        <v>300</v>
      </c>
      <c r="D872" s="7">
        <f>'Filtered Data'!D871</f>
        <v>0</v>
      </c>
      <c r="E872" s="7">
        <f>'Filtered Data'!E871</f>
        <v>0</v>
      </c>
      <c r="F872" s="7">
        <f>'Filtered Data'!F871</f>
        <v>8</v>
      </c>
      <c r="G872" s="7" t="str">
        <f>'Filtered Data'!G871</f>
        <v>03</v>
      </c>
      <c r="H872" s="7" t="str">
        <f>'Filtered Data'!H871</f>
        <v>5a</v>
      </c>
      <c r="I872" s="7" t="str">
        <f>'Filtered Data'!I871</f>
        <v>64</v>
      </c>
      <c r="J872" s="7" t="str">
        <f>'Filtered Data'!J871</f>
        <v>5a</v>
      </c>
      <c r="K872" s="7" t="str">
        <f>'Filtered Data'!K871</f>
        <v>41</v>
      </c>
      <c r="L872" s="7" t="str">
        <f>'Filtered Data'!L871</f>
        <v>00</v>
      </c>
      <c r="M872" s="7" t="str">
        <f>'Filtered Data'!M871</f>
        <v>32</v>
      </c>
      <c r="N872" s="7" t="str">
        <f>'Filtered Data'!N871</f>
        <v>ed</v>
      </c>
      <c r="P872" s="9" t="e">
        <f t="shared" si="15"/>
        <v>#NUM!</v>
      </c>
      <c r="Q872" s="10"/>
      <c r="R872" s="10" t="str">
        <f>IF(C872=401,(HEX2DEC(_xlfn.CONCAT(H872,G872))/1000),"")</f>
        <v/>
      </c>
      <c r="S872" s="6">
        <f>HEX2DEC(_xlfn.CONCAT(N872,M872,L872,K872))</f>
        <v>3979477057</v>
      </c>
      <c r="T872" s="6">
        <f>IF(S872&gt;2147483647,S872-4294967296,S872)</f>
        <v>-315490239</v>
      </c>
      <c r="U872" s="6" t="str">
        <f>IF(C872=401,T872/1000,"")</f>
        <v/>
      </c>
      <c r="V872" s="10"/>
      <c r="W872" s="10"/>
      <c r="X872" s="10" t="str">
        <f>IF(C872=402,HEX2DEC(G872),"")</f>
        <v/>
      </c>
      <c r="Y872" s="10" t="str">
        <f>IF(C872=402,HEX2DEC(_xlfn.CONCAT(N872,M872,L872,K872))/1000,"")</f>
        <v/>
      </c>
      <c r="Z872" s="11"/>
      <c r="AA872" s="10"/>
      <c r="AB872" s="10"/>
      <c r="AC872" s="10" t="str">
        <f>IF(C872=403,HEX2DEC(_xlfn.CONCAT(N872,M872,L872,K872))/1000,"")</f>
        <v/>
      </c>
      <c r="AD872" s="10"/>
      <c r="AE872" s="10"/>
      <c r="AF872" s="10"/>
      <c r="AG872" s="10"/>
      <c r="AH872" s="10"/>
      <c r="AI872" s="10"/>
      <c r="AJ872" s="11"/>
      <c r="AK872" s="10"/>
      <c r="AL872" s="10"/>
      <c r="AM872" s="10"/>
      <c r="AN872" s="10"/>
      <c r="AO872" s="10"/>
      <c r="AP872" s="10"/>
      <c r="AQ872" s="10"/>
      <c r="AR872" s="10"/>
    </row>
    <row r="873">
      <c r="A873" s="7">
        <f>'Filtered Data'!A872</f>
        <v>20123</v>
      </c>
      <c r="B873" s="7">
        <f>'Filtered Data'!B872</f>
        <v>1</v>
      </c>
      <c r="C873" s="7">
        <f>'Filtered Data'!C872</f>
        <v>301</v>
      </c>
      <c r="D873" s="7">
        <f>'Filtered Data'!D872</f>
        <v>0</v>
      </c>
      <c r="E873" s="7">
        <f>'Filtered Data'!E872</f>
        <v>0</v>
      </c>
      <c r="F873" s="7">
        <f>'Filtered Data'!F872</f>
        <v>3</v>
      </c>
      <c r="G873" s="7" t="str">
        <f>'Filtered Data'!G872</f>
        <v>4e</v>
      </c>
      <c r="H873" s="7" t="str">
        <f>'Filtered Data'!H872</f>
        <v>d</v>
      </c>
      <c r="I873" s="7" t="str">
        <f>'Filtered Data'!I872</f>
        <v>00</v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>IF(C873=401,(HEX2DEC(_xlfn.CONCAT(H873,G873))/1000),"")</f>
        <v/>
      </c>
      <c r="S873" s="6">
        <f>HEX2DEC(_xlfn.CONCAT(N873,M873,L873,K873))</f>
        <v>0</v>
      </c>
      <c r="T873" s="6">
        <f>IF(S873&gt;2147483647,S873-4294967296,S873)</f>
        <v>0</v>
      </c>
      <c r="U873" s="6" t="str">
        <f>IF(C873=401,T873/1000,"")</f>
        <v/>
      </c>
      <c r="V873" s="10"/>
      <c r="W873" s="10"/>
      <c r="X873" s="10" t="str">
        <f>IF(C873=402,HEX2DEC(G873),"")</f>
        <v/>
      </c>
      <c r="Y873" s="10" t="str">
        <f>IF(C873=402,HEX2DEC(_xlfn.CONCAT(N873,M873,L873,K873))/1000,"")</f>
        <v/>
      </c>
      <c r="Z873" s="11"/>
      <c r="AA873" s="10"/>
      <c r="AB873" s="10"/>
      <c r="AC873" s="10" t="str">
        <f>IF(C873=403,HEX2DEC(_xlfn.CONCAT(N873,M873,L873,K873))/1000,"")</f>
        <v/>
      </c>
      <c r="AD873" s="10"/>
      <c r="AE873" s="10"/>
      <c r="AF873" s="10"/>
      <c r="AG873" s="10"/>
      <c r="AH873" s="10"/>
      <c r="AI873" s="10"/>
      <c r="AJ873" s="11"/>
      <c r="AK873" s="10"/>
      <c r="AL873" s="10"/>
      <c r="AM873" s="10"/>
      <c r="AN873" s="10"/>
      <c r="AO873" s="10"/>
      <c r="AP873" s="10"/>
      <c r="AQ873" s="10"/>
      <c r="AR873" s="10"/>
    </row>
    <row r="874">
      <c r="A874" s="7">
        <f>'Filtered Data'!A873</f>
        <v>20133</v>
      </c>
      <c r="B874" s="7">
        <f>'Filtered Data'!B873</f>
        <v>0</v>
      </c>
      <c r="C874" s="7">
        <f>'Filtered Data'!C873</f>
        <v>405</v>
      </c>
      <c r="D874" s="7">
        <f>'Filtered Data'!D873</f>
        <v>0</v>
      </c>
      <c r="E874" s="7">
        <f>'Filtered Data'!E873</f>
        <v>0</v>
      </c>
      <c r="F874" s="7">
        <f>'Filtered Data'!F873</f>
        <v>8</v>
      </c>
      <c r="G874" s="7" t="str">
        <f>'Filtered Data'!G873</f>
        <v>23</v>
      </c>
      <c r="H874" s="7" t="str">
        <f>'Filtered Data'!H873</f>
        <v>00</v>
      </c>
      <c r="I874" s="7" t="str">
        <f>'Filtered Data'!I873</f>
        <v>00</v>
      </c>
      <c r="J874" s="7" t="str">
        <f>'Filtered Data'!J873</f>
        <v>00</v>
      </c>
      <c r="K874" s="7" t="str">
        <f>'Filtered Data'!K873</f>
        <v>38</v>
      </c>
      <c r="L874" s="7" t="str">
        <f>'Filtered Data'!L873</f>
        <v>30</v>
      </c>
      <c r="M874" s="7" t="str">
        <f>'Filtered Data'!M873</f>
        <v>30</v>
      </c>
      <c r="N874" s="7" t="str">
        <f>'Filtered Data'!N873</f>
        <v>30</v>
      </c>
      <c r="P874" s="9" t="e">
        <f t="shared" si="15"/>
        <v>#NUM!</v>
      </c>
      <c r="Q874" s="10"/>
      <c r="R874" s="10" t="str">
        <f>IF(C874=401,(HEX2DEC(_xlfn.CONCAT(H874,G874))/1000),"")</f>
        <v/>
      </c>
      <c r="S874" s="6">
        <f>HEX2DEC(_xlfn.CONCAT(N874,M874,L874,K874))</f>
        <v>808464440</v>
      </c>
      <c r="T874" s="6">
        <f>IF(S874&gt;2147483647,S874-4294967296,S874)</f>
        <v>808464440</v>
      </c>
      <c r="U874" s="6" t="str">
        <f>IF(C874=401,T874/1000,"")</f>
        <v/>
      </c>
      <c r="V874" s="10"/>
      <c r="W874" s="10"/>
      <c r="X874" s="10" t="str">
        <f>IF(C874=402,HEX2DEC(G874),"")</f>
        <v/>
      </c>
      <c r="Y874" s="10" t="str">
        <f>IF(C874=402,HEX2DEC(_xlfn.CONCAT(N874,M874,L874,K874))/1000,"")</f>
        <v/>
      </c>
      <c r="Z874" s="11"/>
      <c r="AA874" s="10"/>
      <c r="AB874" s="10"/>
      <c r="AC874" s="10" t="str">
        <f>IF(C874=403,HEX2DEC(_xlfn.CONCAT(N874,M874,L874,K874))/1000,"")</f>
        <v/>
      </c>
      <c r="AD874" s="10"/>
      <c r="AE874" s="10"/>
      <c r="AF874" s="10"/>
      <c r="AG874" s="10"/>
      <c r="AH874" s="10"/>
      <c r="AI874" s="10"/>
      <c r="AJ874" s="11"/>
      <c r="AK874" s="10"/>
      <c r="AL874" s="10"/>
      <c r="AM874" s="10"/>
      <c r="AN874" s="10"/>
      <c r="AO874" s="10"/>
      <c r="AP874" s="10"/>
      <c r="AQ874" s="10"/>
      <c r="AR874" s="10"/>
    </row>
    <row r="875">
      <c r="A875" s="7">
        <f>'Filtered Data'!A874</f>
        <v>20136</v>
      </c>
      <c r="B875" s="7">
        <f>'Filtered Data'!B874</f>
        <v>1</v>
      </c>
      <c r="C875" s="7">
        <f>'Filtered Data'!C874</f>
        <v>404</v>
      </c>
      <c r="D875" s="7">
        <f>'Filtered Data'!D874</f>
        <v>0</v>
      </c>
      <c r="E875" s="7">
        <f>'Filtered Data'!E874</f>
        <v>0</v>
      </c>
      <c r="F875" s="7">
        <f>'Filtered Data'!F874</f>
        <v>2</v>
      </c>
      <c r="G875" s="7" t="str">
        <f>'Filtered Data'!G874</f>
        <v>24</v>
      </c>
      <c r="H875" s="7" t="str">
        <f>'Filtered Data'!H874</f>
        <v>00</v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5"/>
        <v>9216</v>
      </c>
      <c r="Q875" s="10"/>
      <c r="R875" s="10" t="str">
        <f>IF(C875=401,(HEX2DEC(_xlfn.CONCAT(H875,G875))/1000),"")</f>
        <v/>
      </c>
      <c r="S875" s="6">
        <f>HEX2DEC(_xlfn.CONCAT(N875,M875,L875,K875))</f>
        <v>0</v>
      </c>
      <c r="T875" s="6">
        <f>IF(S875&gt;2147483647,S875-4294967296,S875)</f>
        <v>0</v>
      </c>
      <c r="U875" s="6" t="str">
        <f>IF(C875=401,T875/1000,"")</f>
        <v/>
      </c>
      <c r="V875" s="10"/>
      <c r="W875" s="10"/>
      <c r="X875" s="10" t="str">
        <f>IF(C875=402,HEX2DEC(G875),"")</f>
        <v/>
      </c>
      <c r="Y875" s="10" t="str">
        <f>IF(C875=402,HEX2DEC(_xlfn.CONCAT(N875,M875,L875,K875))/1000,"")</f>
        <v/>
      </c>
      <c r="Z875" s="11"/>
      <c r="AA875" s="10"/>
      <c r="AB875" s="10"/>
      <c r="AC875" s="10" t="str">
        <f>IF(C875=403,HEX2DEC(_xlfn.CONCAT(N875,M875,L875,K875))/1000,"")</f>
        <v/>
      </c>
      <c r="AD875" s="10"/>
      <c r="AE875" s="10"/>
      <c r="AF875" s="10"/>
      <c r="AG875" s="10"/>
      <c r="AH875" s="10"/>
      <c r="AI875" s="10"/>
      <c r="AJ875" s="11"/>
      <c r="AK875" s="10"/>
      <c r="AL875" s="10"/>
      <c r="AM875" s="10"/>
      <c r="AN875" s="10"/>
      <c r="AO875" s="10"/>
      <c r="AP875" s="10"/>
      <c r="AQ875" s="10"/>
      <c r="AR875" s="10"/>
    </row>
    <row r="876">
      <c r="A876" s="7">
        <f>'Filtered Data'!A875</f>
        <v>20137</v>
      </c>
      <c r="B876" s="7">
        <f>'Filtered Data'!B875</f>
        <v>0</v>
      </c>
      <c r="C876" s="7">
        <f>'Filtered Data'!C875</f>
        <v>401</v>
      </c>
      <c r="D876" s="7">
        <f>'Filtered Data'!D875</f>
        <v>0</v>
      </c>
      <c r="E876" s="7">
        <f>'Filtered Data'!E875</f>
        <v>0</v>
      </c>
      <c r="F876" s="7">
        <f>'Filtered Data'!F875</f>
        <v>8</v>
      </c>
      <c r="G876" s="7" t="str">
        <f>'Filtered Data'!G875</f>
        <v>6b</v>
      </c>
      <c r="H876" s="7" t="str">
        <f>'Filtered Data'!H875</f>
        <v>9a</v>
      </c>
      <c r="I876" s="7" t="str">
        <f>'Filtered Data'!I875</f>
        <v>00</v>
      </c>
      <c r="J876" s="7" t="str">
        <f>'Filtered Data'!J875</f>
        <v>00</v>
      </c>
      <c r="K876" s="7" t="str">
        <f>'Filtered Data'!K875</f>
        <v>4e</v>
      </c>
      <c r="L876" s="7" t="str">
        <f>'Filtered Data'!L875</f>
        <v>00</v>
      </c>
      <c r="M876" s="7" t="str">
        <f>'Filtered Data'!M875</f>
        <v>00</v>
      </c>
      <c r="N876" s="7" t="str">
        <f>'Filtered Data'!N875</f>
        <v>00</v>
      </c>
      <c r="P876" s="9" t="e">
        <f t="shared" si="15"/>
        <v>#NUM!</v>
      </c>
      <c r="Q876" s="10"/>
      <c r="R876" s="10">
        <f>IF(C876=401,(HEX2DEC(_xlfn.CONCAT(H876,G876))/1000),"")</f>
        <v>39.530999999999999</v>
      </c>
      <c r="S876" s="6">
        <f>HEX2DEC(_xlfn.CONCAT(N876,M876,L876,K876))</f>
        <v>78</v>
      </c>
      <c r="T876" s="6">
        <f>IF(S876&gt;2147483647,S876-4294967296,S876)</f>
        <v>78</v>
      </c>
      <c r="U876" s="6">
        <f>IF(C876=401,T876/1000,"")</f>
        <v>7.8e-002</v>
      </c>
      <c r="V876" s="10"/>
      <c r="W876" s="10"/>
      <c r="X876" s="10" t="str">
        <f>IF(C876=402,HEX2DEC(G876),"")</f>
        <v/>
      </c>
      <c r="Y876" s="10" t="str">
        <f>IF(C876=402,HEX2DEC(_xlfn.CONCAT(N876,M876,L876,K876))/1000,"")</f>
        <v/>
      </c>
      <c r="Z876" s="11"/>
      <c r="AA876" s="10"/>
      <c r="AB876" s="10"/>
      <c r="AC876" s="10" t="str">
        <f>IF(C876=403,HEX2DEC(_xlfn.CONCAT(N876,M876,L876,K876))/1000,"")</f>
        <v/>
      </c>
      <c r="AD876" s="10"/>
      <c r="AE876" s="10"/>
      <c r="AF876" s="10"/>
      <c r="AG876" s="10"/>
      <c r="AH876" s="10"/>
      <c r="AI876" s="10"/>
      <c r="AJ876" s="11"/>
      <c r="AK876" s="10"/>
      <c r="AL876" s="10"/>
      <c r="AM876" s="10"/>
      <c r="AN876" s="10"/>
      <c r="AO876" s="10"/>
      <c r="AP876" s="10"/>
      <c r="AQ876" s="10"/>
      <c r="AR876" s="10"/>
    </row>
    <row r="877">
      <c r="A877" s="7">
        <f>'Filtered Data'!A876</f>
        <v>20164</v>
      </c>
      <c r="B877" s="7">
        <f>'Filtered Data'!B876</f>
        <v>0</v>
      </c>
      <c r="C877" s="7">
        <f>'Filtered Data'!C876</f>
        <v>400</v>
      </c>
      <c r="D877" s="7">
        <f>'Filtered Data'!D876</f>
        <v>0</v>
      </c>
      <c r="E877" s="7">
        <f>'Filtered Data'!E876</f>
        <v>0</v>
      </c>
      <c r="F877" s="7">
        <f>'Filtered Data'!F876</f>
        <v>8</v>
      </c>
      <c r="G877" s="7" t="str">
        <f>'Filtered Data'!G876</f>
        <v>01</v>
      </c>
      <c r="H877" s="7" t="str">
        <f>'Filtered Data'!H876</f>
        <v>00</v>
      </c>
      <c r="I877" s="7" t="str">
        <f>'Filtered Data'!I876</f>
        <v>c</v>
      </c>
      <c r="J877" s="7" t="str">
        <f>'Filtered Data'!J876</f>
        <v>00</v>
      </c>
      <c r="K877" s="7" t="str">
        <f>'Filtered Data'!K876</f>
        <v>00</v>
      </c>
      <c r="L877" s="7" t="str">
        <f>'Filtered Data'!L876</f>
        <v>00</v>
      </c>
      <c r="M877" s="7" t="str">
        <f>'Filtered Data'!M876</f>
        <v>00</v>
      </c>
      <c r="N877" s="7" t="str">
        <f>'Filtered Data'!N876</f>
        <v>00</v>
      </c>
      <c r="P877" s="9" t="e">
        <f t="shared" si="15"/>
        <v>#NUM!</v>
      </c>
      <c r="Q877" s="10"/>
      <c r="R877" s="10" t="str">
        <f>IF(C877=401,(HEX2DEC(_xlfn.CONCAT(H877,G877))/1000),"")</f>
        <v/>
      </c>
      <c r="S877" s="6">
        <f>HEX2DEC(_xlfn.CONCAT(N877,M877,L877,K877))</f>
        <v>0</v>
      </c>
      <c r="T877" s="6">
        <f>IF(S877&gt;2147483647,S877-4294967296,S877)</f>
        <v>0</v>
      </c>
      <c r="U877" s="6" t="str">
        <f>IF(C877=401,T877/1000,"")</f>
        <v/>
      </c>
      <c r="V877" s="10"/>
      <c r="W877" s="10"/>
      <c r="X877" s="10" t="str">
        <f>IF(C877=402,HEX2DEC(G877),"")</f>
        <v/>
      </c>
      <c r="Y877" s="10" t="str">
        <f>IF(C877=402,HEX2DEC(_xlfn.CONCAT(N877,M877,L877,K877))/1000,"")</f>
        <v/>
      </c>
      <c r="Z877" s="11"/>
      <c r="AA877" s="10"/>
      <c r="AB877" s="10"/>
      <c r="AC877" s="10" t="str">
        <f>IF(C877=403,HEX2DEC(_xlfn.CONCAT(N877,M877,L877,K877))/1000,"")</f>
        <v/>
      </c>
      <c r="AD877" s="10"/>
      <c r="AE877" s="10"/>
      <c r="AF877" s="10"/>
      <c r="AG877" s="10"/>
      <c r="AH877" s="10"/>
      <c r="AI877" s="10"/>
      <c r="AJ877" s="11"/>
      <c r="AK877" s="10"/>
      <c r="AL877" s="10"/>
      <c r="AM877" s="10"/>
      <c r="AN877" s="10"/>
      <c r="AO877" s="10"/>
      <c r="AP877" s="10"/>
      <c r="AQ877" s="10"/>
      <c r="AR877" s="10"/>
    </row>
    <row r="878">
      <c r="A878" s="7">
        <f>'Filtered Data'!A877</f>
        <v>20173</v>
      </c>
      <c r="B878" s="7">
        <f>'Filtered Data'!B877</f>
        <v>1</v>
      </c>
      <c r="C878" s="7">
        <f>'Filtered Data'!C877</f>
        <v>300</v>
      </c>
      <c r="D878" s="7">
        <f>'Filtered Data'!D877</f>
        <v>0</v>
      </c>
      <c r="E878" s="7">
        <f>'Filtered Data'!E877</f>
        <v>0</v>
      </c>
      <c r="F878" s="7">
        <f>'Filtered Data'!F877</f>
        <v>8</v>
      </c>
      <c r="G878" s="7" t="str">
        <f>'Filtered Data'!G877</f>
        <v>03</v>
      </c>
      <c r="H878" s="7" t="str">
        <f>'Filtered Data'!H877</f>
        <v>5a</v>
      </c>
      <c r="I878" s="7" t="str">
        <f>'Filtered Data'!I877</f>
        <v>64</v>
      </c>
      <c r="J878" s="7" t="str">
        <f>'Filtered Data'!J877</f>
        <v>5a</v>
      </c>
      <c r="K878" s="7" t="str">
        <f>'Filtered Data'!K877</f>
        <v>41</v>
      </c>
      <c r="L878" s="7" t="str">
        <f>'Filtered Data'!L877</f>
        <v>00</v>
      </c>
      <c r="M878" s="7" t="str">
        <f>'Filtered Data'!M877</f>
        <v>32</v>
      </c>
      <c r="N878" s="7" t="str">
        <f>'Filtered Data'!N877</f>
        <v>ee</v>
      </c>
      <c r="P878" s="9" t="e">
        <f t="shared" si="15"/>
        <v>#NUM!</v>
      </c>
      <c r="Q878" s="10"/>
      <c r="R878" s="10" t="str">
        <f>IF(C878=401,(HEX2DEC(_xlfn.CONCAT(H878,G878))/1000),"")</f>
        <v/>
      </c>
      <c r="S878" s="6">
        <f>HEX2DEC(_xlfn.CONCAT(N878,M878,L878,K878))</f>
        <v>3996254273</v>
      </c>
      <c r="T878" s="6">
        <f>IF(S878&gt;2147483647,S878-4294967296,S878)</f>
        <v>-298713023</v>
      </c>
      <c r="U878" s="6" t="str">
        <f>IF(C878=401,T878/1000,"")</f>
        <v/>
      </c>
      <c r="V878" s="10"/>
      <c r="W878" s="10"/>
      <c r="X878" s="10" t="str">
        <f>IF(C878=402,HEX2DEC(G878),"")</f>
        <v/>
      </c>
      <c r="Y878" s="10" t="str">
        <f>IF(C878=402,HEX2DEC(_xlfn.CONCAT(N878,M878,L878,K878))/1000,"")</f>
        <v/>
      </c>
      <c r="Z878" s="11"/>
      <c r="AA878" s="10"/>
      <c r="AB878" s="10"/>
      <c r="AC878" s="10" t="str">
        <f>IF(C878=403,HEX2DEC(_xlfn.CONCAT(N878,M878,L878,K878))/1000,"")</f>
        <v/>
      </c>
      <c r="AD878" s="10"/>
      <c r="AE878" s="10"/>
      <c r="AF878" s="10"/>
      <c r="AG878" s="10"/>
      <c r="AH878" s="10"/>
      <c r="AI878" s="10"/>
      <c r="AJ878" s="11"/>
      <c r="AK878" s="10"/>
      <c r="AL878" s="10"/>
      <c r="AM878" s="10"/>
      <c r="AN878" s="10"/>
      <c r="AO878" s="10"/>
      <c r="AP878" s="10"/>
      <c r="AQ878" s="10"/>
      <c r="AR878" s="10"/>
    </row>
    <row r="879">
      <c r="A879" s="7">
        <f>'Filtered Data'!A878</f>
        <v>20174</v>
      </c>
      <c r="B879" s="7">
        <f>'Filtered Data'!B878</f>
        <v>1</v>
      </c>
      <c r="C879" s="7">
        <f>'Filtered Data'!C878</f>
        <v>301</v>
      </c>
      <c r="D879" s="7">
        <f>'Filtered Data'!D878</f>
        <v>0</v>
      </c>
      <c r="E879" s="7">
        <f>'Filtered Data'!E878</f>
        <v>0</v>
      </c>
      <c r="F879" s="7">
        <f>'Filtered Data'!F878</f>
        <v>3</v>
      </c>
      <c r="G879" s="7" t="str">
        <f>'Filtered Data'!G878</f>
        <v>1d</v>
      </c>
      <c r="H879" s="7" t="str">
        <f>'Filtered Data'!H878</f>
        <v>e</v>
      </c>
      <c r="I879" s="7" t="str">
        <f>'Filtered Data'!I878</f>
        <v>00</v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>IF(C879=401,(HEX2DEC(_xlfn.CONCAT(H879,G879))/1000),"")</f>
        <v/>
      </c>
      <c r="S879" s="6">
        <f>HEX2DEC(_xlfn.CONCAT(N879,M879,L879,K879))</f>
        <v>0</v>
      </c>
      <c r="T879" s="6">
        <f>IF(S879&gt;2147483647,S879-4294967296,S879)</f>
        <v>0</v>
      </c>
      <c r="U879" s="6" t="str">
        <f>IF(C879=401,T879/1000,"")</f>
        <v/>
      </c>
      <c r="V879" s="10"/>
      <c r="W879" s="10"/>
      <c r="X879" s="10" t="str">
        <f>IF(C879=402,HEX2DEC(G879),"")</f>
        <v/>
      </c>
      <c r="Y879" s="10" t="str">
        <f>IF(C879=402,HEX2DEC(_xlfn.CONCAT(N879,M879,L879,K879))/1000,"")</f>
        <v/>
      </c>
      <c r="Z879" s="11"/>
      <c r="AA879" s="10"/>
      <c r="AB879" s="10"/>
      <c r="AC879" s="10" t="str">
        <f>IF(C879=403,HEX2DEC(_xlfn.CONCAT(N879,M879,L879,K879))/1000,"")</f>
        <v/>
      </c>
      <c r="AD879" s="10"/>
      <c r="AE879" s="10"/>
      <c r="AF879" s="10"/>
      <c r="AG879" s="10"/>
      <c r="AH879" s="10"/>
      <c r="AI879" s="10"/>
      <c r="AJ879" s="11"/>
      <c r="AK879" s="10"/>
      <c r="AL879" s="10"/>
      <c r="AM879" s="10"/>
      <c r="AN879" s="10"/>
      <c r="AO879" s="10"/>
      <c r="AP879" s="10"/>
      <c r="AQ879" s="10"/>
      <c r="AR879" s="10"/>
    </row>
    <row r="880">
      <c r="A880" s="7">
        <f>'Filtered Data'!A879</f>
        <v>20184</v>
      </c>
      <c r="B880" s="7">
        <f>'Filtered Data'!B879</f>
        <v>0</v>
      </c>
      <c r="C880" s="7">
        <f>'Filtered Data'!C879</f>
        <v>201</v>
      </c>
      <c r="D880" s="7">
        <f>'Filtered Data'!D879</f>
        <v>0</v>
      </c>
      <c r="E880" s="7">
        <f>'Filtered Data'!E879</f>
        <v>0</v>
      </c>
      <c r="F880" s="7">
        <f>'Filtered Data'!F879</f>
        <v>6</v>
      </c>
      <c r="G880" s="7" t="str">
        <f>'Filtered Data'!G879</f>
        <v>94</v>
      </c>
      <c r="H880" s="7" t="str">
        <f>'Filtered Data'!H879</f>
        <v>02</v>
      </c>
      <c r="I880" s="7" t="str">
        <f>'Filtered Data'!I879</f>
        <v>00</v>
      </c>
      <c r="J880" s="7" t="str">
        <f>'Filtered Data'!J879</f>
        <v>00</v>
      </c>
      <c r="K880" s="7" t="str">
        <f>'Filtered Data'!K879</f>
        <v>62</v>
      </c>
      <c r="L880" s="7" t="str">
        <f>'Filtered Data'!L879</f>
        <v>00</v>
      </c>
      <c r="M880" s="7" t="str">
        <f>'Filtered Data'!M879</f>
        <v/>
      </c>
      <c r="N880" s="7" t="str">
        <f>'Filtered Data'!N879</f>
        <v/>
      </c>
      <c r="P880" s="9" t="e">
        <f t="shared" si="15"/>
        <v>#NUM!</v>
      </c>
      <c r="Q880" s="10"/>
      <c r="R880" s="10" t="str">
        <f>IF(C880=401,(HEX2DEC(_xlfn.CONCAT(H880,G880))/1000),"")</f>
        <v/>
      </c>
      <c r="S880" s="6">
        <f>HEX2DEC(_xlfn.CONCAT(N880,M880,L880,K880))</f>
        <v>98</v>
      </c>
      <c r="T880" s="6">
        <f>IF(S880&gt;2147483647,S880-4294967296,S880)</f>
        <v>98</v>
      </c>
      <c r="U880" s="6" t="str">
        <f>IF(C880=401,T880/1000,"")</f>
        <v/>
      </c>
      <c r="V880" s="10"/>
      <c r="W880" s="10"/>
      <c r="X880" s="10" t="str">
        <f>IF(C880=402,HEX2DEC(G880),"")</f>
        <v/>
      </c>
      <c r="Y880" s="10" t="str">
        <f>IF(C880=402,HEX2DEC(_xlfn.CONCAT(N880,M880,L880,K880))/1000,"")</f>
        <v/>
      </c>
      <c r="Z880" s="11"/>
      <c r="AA880" s="10"/>
      <c r="AB880" s="10"/>
      <c r="AC880" s="10" t="str">
        <f>IF(C880=403,HEX2DEC(_xlfn.CONCAT(N880,M880,L880,K880))/1000,"")</f>
        <v/>
      </c>
      <c r="AD880" s="10"/>
      <c r="AE880" s="10"/>
      <c r="AF880" s="10"/>
      <c r="AG880" s="10"/>
      <c r="AH880" s="10"/>
      <c r="AI880" s="10"/>
      <c r="AJ880" s="11"/>
      <c r="AK880" s="10"/>
      <c r="AL880" s="10"/>
      <c r="AM880" s="10"/>
      <c r="AN880" s="10"/>
      <c r="AO880" s="10"/>
      <c r="AP880" s="10"/>
      <c r="AQ880" s="10"/>
      <c r="AR880" s="10"/>
    </row>
    <row r="881">
      <c r="A881" s="7">
        <f>'Filtered Data'!A880</f>
        <v>20221</v>
      </c>
      <c r="B881" s="7">
        <f>'Filtered Data'!B880</f>
        <v>0</v>
      </c>
      <c r="C881" s="7">
        <f>'Filtered Data'!C880</f>
        <v>203</v>
      </c>
      <c r="D881" s="7">
        <f>'Filtered Data'!D880</f>
        <v>0</v>
      </c>
      <c r="E881" s="7">
        <f>'Filtered Data'!E880</f>
        <v>0</v>
      </c>
      <c r="F881" s="7">
        <f>'Filtered Data'!F880</f>
        <v>8</v>
      </c>
      <c r="G881" s="7" t="str">
        <f>'Filtered Data'!G880</f>
        <v>00</v>
      </c>
      <c r="H881" s="7" t="str">
        <f>'Filtered Data'!H880</f>
        <v>00</v>
      </c>
      <c r="I881" s="7" t="str">
        <f>'Filtered Data'!I880</f>
        <v>00</v>
      </c>
      <c r="J881" s="7" t="str">
        <f>'Filtered Data'!J880</f>
        <v>00</v>
      </c>
      <c r="K881" s="7" t="str">
        <f>'Filtered Data'!K880</f>
        <v>00</v>
      </c>
      <c r="L881" s="7" t="str">
        <f>'Filtered Data'!L880</f>
        <v>00</v>
      </c>
      <c r="M881" s="7" t="str">
        <f>'Filtered Data'!M880</f>
        <v>00</v>
      </c>
      <c r="N881" s="7" t="str">
        <f>'Filtered Data'!N880</f>
        <v>00</v>
      </c>
      <c r="P881" s="9" t="e">
        <f t="shared" si="15"/>
        <v>#NUM!</v>
      </c>
      <c r="Q881" s="10"/>
      <c r="R881" s="10" t="str">
        <f>IF(C881=401,(HEX2DEC(_xlfn.CONCAT(H881,G881))/1000),"")</f>
        <v/>
      </c>
      <c r="S881" s="6">
        <f>HEX2DEC(_xlfn.CONCAT(N881,M881,L881,K881))</f>
        <v>0</v>
      </c>
      <c r="T881" s="6">
        <f>IF(S881&gt;2147483647,S881-4294967296,S881)</f>
        <v>0</v>
      </c>
      <c r="U881" s="6" t="str">
        <f>IF(C881=401,T881/1000,"")</f>
        <v/>
      </c>
      <c r="V881" s="10"/>
      <c r="W881" s="10"/>
      <c r="X881" s="10" t="str">
        <f>IF(C881=402,HEX2DEC(G881),"")</f>
        <v/>
      </c>
      <c r="Y881" s="10" t="str">
        <f>IF(C881=402,HEX2DEC(_xlfn.CONCAT(N881,M881,L881,K881))/1000,"")</f>
        <v/>
      </c>
      <c r="Z881" s="11"/>
      <c r="AA881" s="10"/>
      <c r="AB881" s="10"/>
      <c r="AC881" s="10" t="str">
        <f>IF(C881=403,HEX2DEC(_xlfn.CONCAT(N881,M881,L881,K881))/1000,"")</f>
        <v/>
      </c>
      <c r="AD881" s="10"/>
      <c r="AE881" s="10"/>
      <c r="AF881" s="10"/>
      <c r="AG881" s="10"/>
      <c r="AH881" s="10"/>
      <c r="AI881" s="10"/>
      <c r="AJ881" s="11"/>
      <c r="AK881" s="10"/>
      <c r="AL881" s="10"/>
      <c r="AM881" s="10"/>
      <c r="AN881" s="10"/>
      <c r="AO881" s="10"/>
      <c r="AP881" s="10"/>
      <c r="AQ881" s="10"/>
      <c r="AR881" s="10"/>
    </row>
    <row r="882">
      <c r="A882" s="7">
        <f>'Filtered Data'!A881</f>
        <v>20222</v>
      </c>
      <c r="B882" s="7">
        <f>'Filtered Data'!B881</f>
        <v>1</v>
      </c>
      <c r="C882" s="7">
        <f>'Filtered Data'!C881</f>
        <v>300</v>
      </c>
      <c r="D882" s="7">
        <f>'Filtered Data'!D881</f>
        <v>0</v>
      </c>
      <c r="E882" s="7">
        <f>'Filtered Data'!E881</f>
        <v>0</v>
      </c>
      <c r="F882" s="7">
        <f>'Filtered Data'!F881</f>
        <v>8</v>
      </c>
      <c r="G882" s="7" t="str">
        <f>'Filtered Data'!G881</f>
        <v>03</v>
      </c>
      <c r="H882" s="7" t="str">
        <f>'Filtered Data'!H881</f>
        <v>5a</v>
      </c>
      <c r="I882" s="7" t="str">
        <f>'Filtered Data'!I881</f>
        <v>64</v>
      </c>
      <c r="J882" s="7" t="str">
        <f>'Filtered Data'!J881</f>
        <v>5a</v>
      </c>
      <c r="K882" s="7" t="str">
        <f>'Filtered Data'!K881</f>
        <v>41</v>
      </c>
      <c r="L882" s="7" t="str">
        <f>'Filtered Data'!L881</f>
        <v>00</v>
      </c>
      <c r="M882" s="7" t="str">
        <f>'Filtered Data'!M881</f>
        <v>32</v>
      </c>
      <c r="N882" s="7" t="str">
        <f>'Filtered Data'!N881</f>
        <v>ef</v>
      </c>
      <c r="P882" s="9" t="e">
        <f t="shared" si="15"/>
        <v>#NUM!</v>
      </c>
      <c r="Q882" s="10"/>
      <c r="R882" s="10" t="str">
        <f>IF(C882=401,(HEX2DEC(_xlfn.CONCAT(H882,G882))/1000),"")</f>
        <v/>
      </c>
      <c r="S882" s="6">
        <f>HEX2DEC(_xlfn.CONCAT(N882,M882,L882,K882))</f>
        <v>4013031489</v>
      </c>
      <c r="T882" s="6">
        <f>IF(S882&gt;2147483647,S882-4294967296,S882)</f>
        <v>-281935807</v>
      </c>
      <c r="U882" s="6" t="str">
        <f>IF(C882=401,T882/1000,"")</f>
        <v/>
      </c>
      <c r="V882" s="10"/>
      <c r="W882" s="10"/>
      <c r="X882" s="10" t="str">
        <f>IF(C882=402,HEX2DEC(G882),"")</f>
        <v/>
      </c>
      <c r="Y882" s="10" t="str">
        <f>IF(C882=402,HEX2DEC(_xlfn.CONCAT(N882,M882,L882,K882))/1000,"")</f>
        <v/>
      </c>
      <c r="Z882" s="11"/>
      <c r="AA882" s="10"/>
      <c r="AB882" s="10"/>
      <c r="AC882" s="10" t="str">
        <f>IF(C882=403,HEX2DEC(_xlfn.CONCAT(N882,M882,L882,K882))/1000,"")</f>
        <v/>
      </c>
      <c r="AD882" s="10"/>
      <c r="AE882" s="10"/>
      <c r="AF882" s="10"/>
      <c r="AG882" s="10"/>
      <c r="AH882" s="10"/>
      <c r="AI882" s="10"/>
      <c r="AJ882" s="11"/>
      <c r="AK882" s="10"/>
      <c r="AL882" s="10"/>
      <c r="AM882" s="10"/>
      <c r="AN882" s="10"/>
      <c r="AO882" s="10"/>
      <c r="AP882" s="10"/>
      <c r="AQ882" s="10"/>
      <c r="AR882" s="10"/>
    </row>
    <row r="883">
      <c r="A883" s="7">
        <f>'Filtered Data'!A882</f>
        <v>20223</v>
      </c>
      <c r="B883" s="7">
        <f>'Filtered Data'!B882</f>
        <v>1</v>
      </c>
      <c r="C883" s="7">
        <f>'Filtered Data'!C882</f>
        <v>301</v>
      </c>
      <c r="D883" s="7">
        <f>'Filtered Data'!D882</f>
        <v>0</v>
      </c>
      <c r="E883" s="7">
        <f>'Filtered Data'!E882</f>
        <v>0</v>
      </c>
      <c r="F883" s="7">
        <f>'Filtered Data'!F882</f>
        <v>3</v>
      </c>
      <c r="G883" s="7" t="str">
        <f>'Filtered Data'!G882</f>
        <v>e8</v>
      </c>
      <c r="H883" s="7" t="str">
        <f>'Filtered Data'!H882</f>
        <v>f</v>
      </c>
      <c r="I883" s="7" t="str">
        <f>'Filtered Data'!I882</f>
        <v>00</v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>IF(C883=401,(HEX2DEC(_xlfn.CONCAT(H883,G883))/1000),"")</f>
        <v/>
      </c>
      <c r="S883" s="6">
        <f>HEX2DEC(_xlfn.CONCAT(N883,M883,L883,K883))</f>
        <v>0</v>
      </c>
      <c r="T883" s="6">
        <f>IF(S883&gt;2147483647,S883-4294967296,S883)</f>
        <v>0</v>
      </c>
      <c r="U883" s="6" t="str">
        <f>IF(C883=401,T883/1000,"")</f>
        <v/>
      </c>
      <c r="V883" s="10"/>
      <c r="W883" s="10"/>
      <c r="X883" s="10" t="str">
        <f>IF(C883=402,HEX2DEC(G883),"")</f>
        <v/>
      </c>
      <c r="Y883" s="10" t="str">
        <f>IF(C883=402,HEX2DEC(_xlfn.CONCAT(N883,M883,L883,K883))/1000,"")</f>
        <v/>
      </c>
      <c r="Z883" s="11"/>
      <c r="AA883" s="10"/>
      <c r="AB883" s="10"/>
      <c r="AC883" s="10" t="str">
        <f>IF(C883=403,HEX2DEC(_xlfn.CONCAT(N883,M883,L883,K883))/1000,"")</f>
        <v/>
      </c>
      <c r="AD883" s="10"/>
      <c r="AE883" s="10"/>
      <c r="AF883" s="10"/>
      <c r="AG883" s="10"/>
      <c r="AH883" s="10"/>
      <c r="AI883" s="10"/>
      <c r="AJ883" s="11"/>
      <c r="AK883" s="10"/>
      <c r="AL883" s="10"/>
      <c r="AM883" s="10"/>
      <c r="AN883" s="10"/>
      <c r="AO883" s="10"/>
      <c r="AP883" s="10"/>
      <c r="AQ883" s="10"/>
      <c r="AR883" s="10"/>
    </row>
    <row r="884">
      <c r="A884" s="7">
        <f>'Filtered Data'!A883</f>
        <v>20233</v>
      </c>
      <c r="B884" s="7">
        <f>'Filtered Data'!B883</f>
        <v>0</v>
      </c>
      <c r="C884" s="7">
        <f>'Filtered Data'!C883</f>
        <v>405</v>
      </c>
      <c r="D884" s="7">
        <f>'Filtered Data'!D883</f>
        <v>0</v>
      </c>
      <c r="E884" s="7">
        <f>'Filtered Data'!E883</f>
        <v>0</v>
      </c>
      <c r="F884" s="7">
        <f>'Filtered Data'!F883</f>
        <v>8</v>
      </c>
      <c r="G884" s="7" t="str">
        <f>'Filtered Data'!G883</f>
        <v>24</v>
      </c>
      <c r="H884" s="7" t="str">
        <f>'Filtered Data'!H883</f>
        <v>00</v>
      </c>
      <c r="I884" s="7" t="str">
        <f>'Filtered Data'!I883</f>
        <v>00</v>
      </c>
      <c r="J884" s="7" t="str">
        <f>'Filtered Data'!J883</f>
        <v>00</v>
      </c>
      <c r="K884" s="7" t="str">
        <f>'Filtered Data'!K883</f>
        <v>30</v>
      </c>
      <c r="L884" s="7" t="str">
        <f>'Filtered Data'!L883</f>
        <v>30</v>
      </c>
      <c r="M884" s="7" t="str">
        <f>'Filtered Data'!M883</f>
        <v>30</v>
      </c>
      <c r="N884" s="7" t="str">
        <f>'Filtered Data'!N883</f>
        <v>30</v>
      </c>
      <c r="P884" s="9" t="e">
        <f t="shared" si="15"/>
        <v>#NUM!</v>
      </c>
      <c r="Q884" s="10"/>
      <c r="R884" s="10" t="str">
        <f>IF(C884=401,(HEX2DEC(_xlfn.CONCAT(H884,G884))/1000),"")</f>
        <v/>
      </c>
      <c r="S884" s="6">
        <f>HEX2DEC(_xlfn.CONCAT(N884,M884,L884,K884))</f>
        <v>808464432</v>
      </c>
      <c r="T884" s="6">
        <f>IF(S884&gt;2147483647,S884-4294967296,S884)</f>
        <v>808464432</v>
      </c>
      <c r="U884" s="6" t="str">
        <f>IF(C884=401,T884/1000,"")</f>
        <v/>
      </c>
      <c r="V884" s="10"/>
      <c r="W884" s="10"/>
      <c r="X884" s="10" t="str">
        <f>IF(C884=402,HEX2DEC(G884),"")</f>
        <v/>
      </c>
      <c r="Y884" s="10" t="str">
        <f>IF(C884=402,HEX2DEC(_xlfn.CONCAT(N884,M884,L884,K884))/1000,"")</f>
        <v/>
      </c>
      <c r="Z884" s="11"/>
      <c r="AA884" s="10"/>
      <c r="AB884" s="10"/>
      <c r="AC884" s="10" t="str">
        <f>IF(C884=403,HEX2DEC(_xlfn.CONCAT(N884,M884,L884,K884))/1000,"")</f>
        <v/>
      </c>
      <c r="AD884" s="10"/>
      <c r="AE884" s="10"/>
      <c r="AF884" s="10"/>
      <c r="AG884" s="10"/>
      <c r="AH884" s="10"/>
      <c r="AI884" s="10"/>
      <c r="AJ884" s="11"/>
      <c r="AK884" s="10"/>
      <c r="AL884" s="10"/>
      <c r="AM884" s="10"/>
      <c r="AN884" s="10"/>
      <c r="AO884" s="10"/>
      <c r="AP884" s="10"/>
      <c r="AQ884" s="10"/>
      <c r="AR884" s="10"/>
    </row>
    <row r="885">
      <c r="A885" s="7">
        <f>'Filtered Data'!A884</f>
        <v>20256</v>
      </c>
      <c r="B885" s="7">
        <f>'Filtered Data'!B884</f>
        <v>1</v>
      </c>
      <c r="C885" s="7">
        <f>'Filtered Data'!C884</f>
        <v>404</v>
      </c>
      <c r="D885" s="7">
        <f>'Filtered Data'!D884</f>
        <v>0</v>
      </c>
      <c r="E885" s="7">
        <f>'Filtered Data'!E884</f>
        <v>0</v>
      </c>
      <c r="F885" s="7">
        <f>'Filtered Data'!F884</f>
        <v>2</v>
      </c>
      <c r="G885" s="7" t="str">
        <f>'Filtered Data'!G884</f>
        <v>25</v>
      </c>
      <c r="H885" s="7" t="str">
        <f>'Filtered Data'!H884</f>
        <v>00</v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5"/>
        <v>9472</v>
      </c>
      <c r="Q885" s="10"/>
      <c r="R885" s="10" t="str">
        <f>IF(C885=401,(HEX2DEC(_xlfn.CONCAT(H885,G885))/1000),"")</f>
        <v/>
      </c>
      <c r="S885" s="6">
        <f>HEX2DEC(_xlfn.CONCAT(N885,M885,L885,K885))</f>
        <v>0</v>
      </c>
      <c r="T885" s="6">
        <f>IF(S885&gt;2147483647,S885-4294967296,S885)</f>
        <v>0</v>
      </c>
      <c r="U885" s="6" t="str">
        <f>IF(C885=401,T885/1000,"")</f>
        <v/>
      </c>
      <c r="V885" s="10"/>
      <c r="W885" s="10"/>
      <c r="X885" s="10" t="str">
        <f>IF(C885=402,HEX2DEC(G885),"")</f>
        <v/>
      </c>
      <c r="Y885" s="10" t="str">
        <f>IF(C885=402,HEX2DEC(_xlfn.CONCAT(N885,M885,L885,K885))/1000,"")</f>
        <v/>
      </c>
      <c r="Z885" s="11"/>
      <c r="AA885" s="10"/>
      <c r="AB885" s="10"/>
      <c r="AC885" s="10" t="str">
        <f>IF(C885=403,HEX2DEC(_xlfn.CONCAT(N885,M885,L885,K885))/1000,"")</f>
        <v/>
      </c>
      <c r="AD885" s="10"/>
      <c r="AE885" s="10"/>
      <c r="AF885" s="10"/>
      <c r="AG885" s="10"/>
      <c r="AH885" s="10"/>
      <c r="AI885" s="10"/>
      <c r="AJ885" s="11"/>
      <c r="AK885" s="10"/>
      <c r="AL885" s="10"/>
      <c r="AM885" s="10"/>
      <c r="AN885" s="10"/>
      <c r="AO885" s="10"/>
      <c r="AP885" s="10"/>
      <c r="AQ885" s="10"/>
      <c r="AR885" s="10"/>
    </row>
    <row r="886">
      <c r="A886" s="7">
        <f>'Filtered Data'!A885</f>
        <v>20257</v>
      </c>
      <c r="B886" s="7">
        <f>'Filtered Data'!B885</f>
        <v>0</v>
      </c>
      <c r="C886" s="7">
        <f>'Filtered Data'!C885</f>
        <v>401</v>
      </c>
      <c r="D886" s="7">
        <f>'Filtered Data'!D885</f>
        <v>0</v>
      </c>
      <c r="E886" s="7">
        <f>'Filtered Data'!E885</f>
        <v>0</v>
      </c>
      <c r="F886" s="7">
        <f>'Filtered Data'!F885</f>
        <v>8</v>
      </c>
      <c r="G886" s="7" t="str">
        <f>'Filtered Data'!G885</f>
        <v>6b</v>
      </c>
      <c r="H886" s="7" t="str">
        <f>'Filtered Data'!H885</f>
        <v>9a</v>
      </c>
      <c r="I886" s="7" t="str">
        <f>'Filtered Data'!I885</f>
        <v>00</v>
      </c>
      <c r="J886" s="7" t="str">
        <f>'Filtered Data'!J885</f>
        <v>00</v>
      </c>
      <c r="K886" s="7" t="str">
        <f>'Filtered Data'!K885</f>
        <v>4e</v>
      </c>
      <c r="L886" s="7" t="str">
        <f>'Filtered Data'!L885</f>
        <v>00</v>
      </c>
      <c r="M886" s="7" t="str">
        <f>'Filtered Data'!M885</f>
        <v>00</v>
      </c>
      <c r="N886" s="7" t="str">
        <f>'Filtered Data'!N885</f>
        <v>00</v>
      </c>
      <c r="P886" s="9" t="e">
        <f t="shared" si="15"/>
        <v>#NUM!</v>
      </c>
      <c r="Q886" s="10"/>
      <c r="R886" s="10">
        <f>IF(C886=401,(HEX2DEC(_xlfn.CONCAT(H886,G886))/1000),"")</f>
        <v>39.530999999999999</v>
      </c>
      <c r="S886" s="6">
        <f>HEX2DEC(_xlfn.CONCAT(N886,M886,L886,K886))</f>
        <v>78</v>
      </c>
      <c r="T886" s="6">
        <f>IF(S886&gt;2147483647,S886-4294967296,S886)</f>
        <v>78</v>
      </c>
      <c r="U886" s="6">
        <f>IF(C886=401,T886/1000,"")</f>
        <v>7.8e-002</v>
      </c>
      <c r="V886" s="10"/>
      <c r="W886" s="10"/>
      <c r="X886" s="10" t="str">
        <f>IF(C886=402,HEX2DEC(G886),"")</f>
        <v/>
      </c>
      <c r="Y886" s="10" t="str">
        <f>IF(C886=402,HEX2DEC(_xlfn.CONCAT(N886,M886,L886,K886))/1000,"")</f>
        <v/>
      </c>
      <c r="Z886" s="11"/>
      <c r="AA886" s="10"/>
      <c r="AB886" s="10"/>
      <c r="AC886" s="10" t="str">
        <f>IF(C886=403,HEX2DEC(_xlfn.CONCAT(N886,M886,L886,K886))/1000,"")</f>
        <v/>
      </c>
      <c r="AD886" s="10"/>
      <c r="AE886" s="10"/>
      <c r="AF886" s="10"/>
      <c r="AG886" s="10"/>
      <c r="AH886" s="10"/>
      <c r="AI886" s="10"/>
      <c r="AJ886" s="11"/>
      <c r="AK886" s="10"/>
      <c r="AL886" s="10"/>
      <c r="AM886" s="10"/>
      <c r="AN886" s="10"/>
      <c r="AO886" s="10"/>
      <c r="AP886" s="10"/>
      <c r="AQ886" s="10"/>
      <c r="AR886" s="10"/>
    </row>
    <row r="887">
      <c r="A887" s="7">
        <f>'Filtered Data'!A886</f>
        <v>20264</v>
      </c>
      <c r="B887" s="7">
        <f>'Filtered Data'!B886</f>
        <v>0</v>
      </c>
      <c r="C887" s="7">
        <f>'Filtered Data'!C886</f>
        <v>400</v>
      </c>
      <c r="D887" s="7">
        <f>'Filtered Data'!D886</f>
        <v>0</v>
      </c>
      <c r="E887" s="7">
        <f>'Filtered Data'!E886</f>
        <v>0</v>
      </c>
      <c r="F887" s="7">
        <f>'Filtered Data'!F886</f>
        <v>8</v>
      </c>
      <c r="G887" s="7" t="str">
        <f>'Filtered Data'!G886</f>
        <v>01</v>
      </c>
      <c r="H887" s="7" t="str">
        <f>'Filtered Data'!H886</f>
        <v>00</v>
      </c>
      <c r="I887" s="7" t="str">
        <f>'Filtered Data'!I886</f>
        <v>c</v>
      </c>
      <c r="J887" s="7" t="str">
        <f>'Filtered Data'!J886</f>
        <v>00</v>
      </c>
      <c r="K887" s="7" t="str">
        <f>'Filtered Data'!K886</f>
        <v>00</v>
      </c>
      <c r="L887" s="7" t="str">
        <f>'Filtered Data'!L886</f>
        <v>00</v>
      </c>
      <c r="M887" s="7" t="str">
        <f>'Filtered Data'!M886</f>
        <v>00</v>
      </c>
      <c r="N887" s="7" t="str">
        <f>'Filtered Data'!N886</f>
        <v>00</v>
      </c>
      <c r="P887" s="9" t="e">
        <f t="shared" si="15"/>
        <v>#NUM!</v>
      </c>
      <c r="Q887" s="10"/>
      <c r="R887" s="10" t="str">
        <f>IF(C887=401,(HEX2DEC(_xlfn.CONCAT(H887,G887))/1000),"")</f>
        <v/>
      </c>
      <c r="S887" s="6">
        <f>HEX2DEC(_xlfn.CONCAT(N887,M887,L887,K887))</f>
        <v>0</v>
      </c>
      <c r="T887" s="6">
        <f>IF(S887&gt;2147483647,S887-4294967296,S887)</f>
        <v>0</v>
      </c>
      <c r="U887" s="6" t="str">
        <f>IF(C887=401,T887/1000,"")</f>
        <v/>
      </c>
      <c r="V887" s="10"/>
      <c r="W887" s="10"/>
      <c r="X887" s="10" t="str">
        <f>IF(C887=402,HEX2DEC(G887),"")</f>
        <v/>
      </c>
      <c r="Y887" s="10" t="str">
        <f>IF(C887=402,HEX2DEC(_xlfn.CONCAT(N887,M887,L887,K887))/1000,"")</f>
        <v/>
      </c>
      <c r="Z887" s="11"/>
      <c r="AA887" s="10"/>
      <c r="AB887" s="10"/>
      <c r="AC887" s="10" t="str">
        <f>IF(C887=403,HEX2DEC(_xlfn.CONCAT(N887,M887,L887,K887))/1000,"")</f>
        <v/>
      </c>
      <c r="AD887" s="10"/>
      <c r="AE887" s="10"/>
      <c r="AF887" s="10"/>
      <c r="AG887" s="10"/>
      <c r="AH887" s="10"/>
      <c r="AI887" s="10"/>
      <c r="AJ887" s="11"/>
      <c r="AK887" s="10"/>
      <c r="AL887" s="10"/>
      <c r="AM887" s="10"/>
      <c r="AN887" s="10"/>
      <c r="AO887" s="10"/>
      <c r="AP887" s="10"/>
      <c r="AQ887" s="10"/>
      <c r="AR887" s="10"/>
    </row>
    <row r="888">
      <c r="A888" s="7">
        <f>'Filtered Data'!A887</f>
        <v>20273</v>
      </c>
      <c r="B888" s="7">
        <f>'Filtered Data'!B887</f>
        <v>1</v>
      </c>
      <c r="C888" s="7">
        <f>'Filtered Data'!C887</f>
        <v>300</v>
      </c>
      <c r="D888" s="7">
        <f>'Filtered Data'!D887</f>
        <v>0</v>
      </c>
      <c r="E888" s="7">
        <f>'Filtered Data'!E887</f>
        <v>0</v>
      </c>
      <c r="F888" s="7">
        <f>'Filtered Data'!F887</f>
        <v>8</v>
      </c>
      <c r="G888" s="7" t="str">
        <f>'Filtered Data'!G887</f>
        <v>03</v>
      </c>
      <c r="H888" s="7" t="str">
        <f>'Filtered Data'!H887</f>
        <v>5a</v>
      </c>
      <c r="I888" s="7" t="str">
        <f>'Filtered Data'!I887</f>
        <v>64</v>
      </c>
      <c r="J888" s="7" t="str">
        <f>'Filtered Data'!J887</f>
        <v>5a</v>
      </c>
      <c r="K888" s="7" t="str">
        <f>'Filtered Data'!K887</f>
        <v>41</v>
      </c>
      <c r="L888" s="7" t="str">
        <f>'Filtered Data'!L887</f>
        <v>00</v>
      </c>
      <c r="M888" s="7" t="str">
        <f>'Filtered Data'!M887</f>
        <v>32</v>
      </c>
      <c r="N888" s="7" t="str">
        <f>'Filtered Data'!N887</f>
        <v>20</v>
      </c>
      <c r="P888" s="9" t="e">
        <f t="shared" si="15"/>
        <v>#NUM!</v>
      </c>
      <c r="Q888" s="10"/>
      <c r="R888" s="10" t="str">
        <f>IF(C888=401,(HEX2DEC(_xlfn.CONCAT(H888,G888))/1000),"")</f>
        <v/>
      </c>
      <c r="S888" s="6">
        <f>HEX2DEC(_xlfn.CONCAT(N888,M888,L888,K888))</f>
        <v>540147777</v>
      </c>
      <c r="T888" s="6">
        <f>IF(S888&gt;2147483647,S888-4294967296,S888)</f>
        <v>540147777</v>
      </c>
      <c r="U888" s="6" t="str">
        <f>IF(C888=401,T888/1000,"")</f>
        <v/>
      </c>
      <c r="V888" s="10"/>
      <c r="W888" s="10"/>
      <c r="X888" s="10" t="str">
        <f>IF(C888=402,HEX2DEC(G888),"")</f>
        <v/>
      </c>
      <c r="Y888" s="10" t="str">
        <f>IF(C888=402,HEX2DEC(_xlfn.CONCAT(N888,M888,L888,K888))/1000,"")</f>
        <v/>
      </c>
      <c r="Z888" s="11"/>
      <c r="AA888" s="10"/>
      <c r="AB888" s="10"/>
      <c r="AC888" s="10" t="str">
        <f>IF(C888=403,HEX2DEC(_xlfn.CONCAT(N888,M888,L888,K888))/1000,"")</f>
        <v/>
      </c>
      <c r="AD888" s="10"/>
      <c r="AE888" s="10"/>
      <c r="AF888" s="10"/>
      <c r="AG888" s="10"/>
      <c r="AH888" s="10"/>
      <c r="AI888" s="10"/>
      <c r="AJ888" s="11"/>
      <c r="AK888" s="10"/>
      <c r="AL888" s="10"/>
      <c r="AM888" s="10"/>
      <c r="AN888" s="10"/>
      <c r="AO888" s="10"/>
      <c r="AP888" s="10"/>
      <c r="AQ888" s="10"/>
      <c r="AR888" s="10"/>
    </row>
    <row r="889">
      <c r="A889" s="7">
        <f>'Filtered Data'!A888</f>
        <v>20274</v>
      </c>
      <c r="B889" s="7">
        <f>'Filtered Data'!B888</f>
        <v>1</v>
      </c>
      <c r="C889" s="7">
        <f>'Filtered Data'!C888</f>
        <v>301</v>
      </c>
      <c r="D889" s="7">
        <f>'Filtered Data'!D888</f>
        <v>0</v>
      </c>
      <c r="E889" s="7">
        <f>'Filtered Data'!E888</f>
        <v>0</v>
      </c>
      <c r="F889" s="7">
        <f>'Filtered Data'!F888</f>
        <v>3</v>
      </c>
      <c r="G889" s="7" t="str">
        <f>'Filtered Data'!G888</f>
        <v>e2</v>
      </c>
      <c r="H889" s="7" t="str">
        <f>'Filtered Data'!H888</f>
        <v>00</v>
      </c>
      <c r="I889" s="7" t="str">
        <f>'Filtered Data'!I888</f>
        <v>00</v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>IF(C889=401,(HEX2DEC(_xlfn.CONCAT(H889,G889))/1000),"")</f>
        <v/>
      </c>
      <c r="S889" s="6">
        <f>HEX2DEC(_xlfn.CONCAT(N889,M889,L889,K889))</f>
        <v>0</v>
      </c>
      <c r="T889" s="6">
        <f>IF(S889&gt;2147483647,S889-4294967296,S889)</f>
        <v>0</v>
      </c>
      <c r="U889" s="6" t="str">
        <f>IF(C889=401,T889/1000,"")</f>
        <v/>
      </c>
      <c r="V889" s="10"/>
      <c r="W889" s="10"/>
      <c r="X889" s="10" t="str">
        <f>IF(C889=402,HEX2DEC(G889),"")</f>
        <v/>
      </c>
      <c r="Y889" s="10" t="str">
        <f>IF(C889=402,HEX2DEC(_xlfn.CONCAT(N889,M889,L889,K889))/1000,"")</f>
        <v/>
      </c>
      <c r="Z889" s="11"/>
      <c r="AA889" s="10"/>
      <c r="AB889" s="10"/>
      <c r="AC889" s="10" t="str">
        <f>IF(C889=403,HEX2DEC(_xlfn.CONCAT(N889,M889,L889,K889))/1000,"")</f>
        <v/>
      </c>
      <c r="AD889" s="10"/>
      <c r="AE889" s="10"/>
      <c r="AF889" s="10"/>
      <c r="AG889" s="10"/>
      <c r="AH889" s="10"/>
      <c r="AI889" s="10"/>
      <c r="AJ889" s="11"/>
      <c r="AK889" s="10"/>
      <c r="AL889" s="10"/>
      <c r="AM889" s="10"/>
      <c r="AN889" s="10"/>
      <c r="AO889" s="10"/>
      <c r="AP889" s="10"/>
      <c r="AQ889" s="10"/>
      <c r="AR889" s="10"/>
    </row>
    <row r="890">
      <c r="A890" s="7">
        <f>'Filtered Data'!A889</f>
        <v>20284</v>
      </c>
      <c r="B890" s="7">
        <f>'Filtered Data'!B889</f>
        <v>0</v>
      </c>
      <c r="C890" s="7">
        <f>'Filtered Data'!C889</f>
        <v>201</v>
      </c>
      <c r="D890" s="7">
        <f>'Filtered Data'!D889</f>
        <v>0</v>
      </c>
      <c r="E890" s="7">
        <f>'Filtered Data'!E889</f>
        <v>0</v>
      </c>
      <c r="F890" s="7">
        <f>'Filtered Data'!F889</f>
        <v>6</v>
      </c>
      <c r="G890" s="7" t="str">
        <f>'Filtered Data'!G889</f>
        <v>94</v>
      </c>
      <c r="H890" s="7" t="str">
        <f>'Filtered Data'!H889</f>
        <v>02</v>
      </c>
      <c r="I890" s="7" t="str">
        <f>'Filtered Data'!I889</f>
        <v>00</v>
      </c>
      <c r="J890" s="7" t="str">
        <f>'Filtered Data'!J889</f>
        <v>00</v>
      </c>
      <c r="K890" s="7" t="str">
        <f>'Filtered Data'!K889</f>
        <v>62</v>
      </c>
      <c r="L890" s="7" t="str">
        <f>'Filtered Data'!L889</f>
        <v>00</v>
      </c>
      <c r="M890" s="7" t="str">
        <f>'Filtered Data'!M889</f>
        <v/>
      </c>
      <c r="N890" s="7" t="str">
        <f>'Filtered Data'!N889</f>
        <v/>
      </c>
      <c r="P890" s="9" t="e">
        <f t="shared" si="15"/>
        <v>#NUM!</v>
      </c>
      <c r="Q890" s="10"/>
      <c r="R890" s="10" t="str">
        <f>IF(C890=401,(HEX2DEC(_xlfn.CONCAT(H890,G890))/1000),"")</f>
        <v/>
      </c>
      <c r="S890" s="6">
        <f>HEX2DEC(_xlfn.CONCAT(N890,M890,L890,K890))</f>
        <v>98</v>
      </c>
      <c r="T890" s="6">
        <f>IF(S890&gt;2147483647,S890-4294967296,S890)</f>
        <v>98</v>
      </c>
      <c r="U890" s="6" t="str">
        <f>IF(C890=401,T890/1000,"")</f>
        <v/>
      </c>
      <c r="V890" s="10"/>
      <c r="W890" s="10"/>
      <c r="X890" s="10" t="str">
        <f>IF(C890=402,HEX2DEC(G890),"")</f>
        <v/>
      </c>
      <c r="Y890" s="10" t="str">
        <f>IF(C890=402,HEX2DEC(_xlfn.CONCAT(N890,M890,L890,K890))/1000,"")</f>
        <v/>
      </c>
      <c r="Z890" s="11"/>
      <c r="AA890" s="10"/>
      <c r="AB890" s="10"/>
      <c r="AC890" s="10" t="str">
        <f>IF(C890=403,HEX2DEC(_xlfn.CONCAT(N890,M890,L890,K890))/1000,"")</f>
        <v/>
      </c>
      <c r="AD890" s="10"/>
      <c r="AE890" s="10"/>
      <c r="AF890" s="10"/>
      <c r="AG890" s="10"/>
      <c r="AH890" s="10"/>
      <c r="AI890" s="10"/>
      <c r="AJ890" s="11"/>
      <c r="AK890" s="10"/>
      <c r="AL890" s="10"/>
      <c r="AM890" s="10"/>
      <c r="AN890" s="10"/>
      <c r="AO890" s="10"/>
      <c r="AP890" s="10"/>
      <c r="AQ890" s="10"/>
      <c r="AR890" s="10"/>
    </row>
    <row r="891">
      <c r="A891" s="7">
        <f>'Filtered Data'!A890</f>
        <v>20321</v>
      </c>
      <c r="B891" s="7">
        <f>'Filtered Data'!B890</f>
        <v>0</v>
      </c>
      <c r="C891" s="7">
        <f>'Filtered Data'!C890</f>
        <v>203</v>
      </c>
      <c r="D891" s="7">
        <f>'Filtered Data'!D890</f>
        <v>0</v>
      </c>
      <c r="E891" s="7">
        <f>'Filtered Data'!E890</f>
        <v>0</v>
      </c>
      <c r="F891" s="7">
        <f>'Filtered Data'!F890</f>
        <v>8</v>
      </c>
      <c r="G891" s="7" t="str">
        <f>'Filtered Data'!G890</f>
        <v>00</v>
      </c>
      <c r="H891" s="7" t="str">
        <f>'Filtered Data'!H890</f>
        <v>00</v>
      </c>
      <c r="I891" s="7" t="str">
        <f>'Filtered Data'!I890</f>
        <v>00</v>
      </c>
      <c r="J891" s="7" t="str">
        <f>'Filtered Data'!J890</f>
        <v>00</v>
      </c>
      <c r="K891" s="7" t="str">
        <f>'Filtered Data'!K890</f>
        <v>00</v>
      </c>
      <c r="L891" s="7" t="str">
        <f>'Filtered Data'!L890</f>
        <v>00</v>
      </c>
      <c r="M891" s="7" t="str">
        <f>'Filtered Data'!M890</f>
        <v>00</v>
      </c>
      <c r="N891" s="7" t="str">
        <f>'Filtered Data'!N890</f>
        <v>00</v>
      </c>
      <c r="P891" s="9" t="e">
        <f t="shared" si="15"/>
        <v>#NUM!</v>
      </c>
      <c r="Q891" s="10"/>
      <c r="R891" s="10" t="str">
        <f>IF(C891=401,(HEX2DEC(_xlfn.CONCAT(H891,G891))/1000),"")</f>
        <v/>
      </c>
      <c r="S891" s="6">
        <f>HEX2DEC(_xlfn.CONCAT(N891,M891,L891,K891))</f>
        <v>0</v>
      </c>
      <c r="T891" s="6">
        <f>IF(S891&gt;2147483647,S891-4294967296,S891)</f>
        <v>0</v>
      </c>
      <c r="U891" s="6" t="str">
        <f>IF(C891=401,T891/1000,"")</f>
        <v/>
      </c>
      <c r="V891" s="10"/>
      <c r="W891" s="10"/>
      <c r="X891" s="10" t="str">
        <f>IF(C891=402,HEX2DEC(G891),"")</f>
        <v/>
      </c>
      <c r="Y891" s="10" t="str">
        <f>IF(C891=402,HEX2DEC(_xlfn.CONCAT(N891,M891,L891,K891))/1000,"")</f>
        <v/>
      </c>
      <c r="Z891" s="11"/>
      <c r="AA891" s="10"/>
      <c r="AB891" s="10"/>
      <c r="AC891" s="10" t="str">
        <f>IF(C891=403,HEX2DEC(_xlfn.CONCAT(N891,M891,L891,K891))/1000,"")</f>
        <v/>
      </c>
      <c r="AD891" s="10"/>
      <c r="AE891" s="10"/>
      <c r="AF891" s="10"/>
      <c r="AG891" s="10"/>
      <c r="AH891" s="10"/>
      <c r="AI891" s="10"/>
      <c r="AJ891" s="11"/>
      <c r="AK891" s="10"/>
      <c r="AL891" s="10"/>
      <c r="AM891" s="10"/>
      <c r="AN891" s="10"/>
      <c r="AO891" s="10"/>
      <c r="AP891" s="10"/>
      <c r="AQ891" s="10"/>
      <c r="AR891" s="10"/>
    </row>
    <row r="892">
      <c r="A892" s="7">
        <f>'Filtered Data'!A891</f>
        <v>20322</v>
      </c>
      <c r="B892" s="7">
        <f>'Filtered Data'!B891</f>
        <v>1</v>
      </c>
      <c r="C892" s="7">
        <f>'Filtered Data'!C891</f>
        <v>300</v>
      </c>
      <c r="D892" s="7">
        <f>'Filtered Data'!D891</f>
        <v>0</v>
      </c>
      <c r="E892" s="7">
        <f>'Filtered Data'!E891</f>
        <v>0</v>
      </c>
      <c r="F892" s="7">
        <f>'Filtered Data'!F891</f>
        <v>8</v>
      </c>
      <c r="G892" s="7" t="str">
        <f>'Filtered Data'!G891</f>
        <v>03</v>
      </c>
      <c r="H892" s="7" t="str">
        <f>'Filtered Data'!H891</f>
        <v>5a</v>
      </c>
      <c r="I892" s="7" t="str">
        <f>'Filtered Data'!I891</f>
        <v>64</v>
      </c>
      <c r="J892" s="7" t="str">
        <f>'Filtered Data'!J891</f>
        <v>5a</v>
      </c>
      <c r="K892" s="7" t="str">
        <f>'Filtered Data'!K891</f>
        <v>41</v>
      </c>
      <c r="L892" s="7" t="str">
        <f>'Filtered Data'!L891</f>
        <v>00</v>
      </c>
      <c r="M892" s="7" t="str">
        <f>'Filtered Data'!M891</f>
        <v>32</v>
      </c>
      <c r="N892" s="7" t="str">
        <f>'Filtered Data'!N891</f>
        <v>21</v>
      </c>
      <c r="P892" s="9" t="e">
        <f t="shared" si="15"/>
        <v>#NUM!</v>
      </c>
      <c r="Q892" s="10"/>
      <c r="R892" s="10" t="str">
        <f>IF(C892=401,(HEX2DEC(_xlfn.CONCAT(H892,G892))/1000),"")</f>
        <v/>
      </c>
      <c r="S892" s="6">
        <f>HEX2DEC(_xlfn.CONCAT(N892,M892,L892,K892))</f>
        <v>556924993</v>
      </c>
      <c r="T892" s="6">
        <f>IF(S892&gt;2147483647,S892-4294967296,S892)</f>
        <v>556924993</v>
      </c>
      <c r="U892" s="6" t="str">
        <f>IF(C892=401,T892/1000,"")</f>
        <v/>
      </c>
      <c r="V892" s="10"/>
      <c r="W892" s="10"/>
      <c r="X892" s="10" t="str">
        <f>IF(C892=402,HEX2DEC(G892),"")</f>
        <v/>
      </c>
      <c r="Y892" s="10" t="str">
        <f>IF(C892=402,HEX2DEC(_xlfn.CONCAT(N892,M892,L892,K892))/1000,"")</f>
        <v/>
      </c>
      <c r="Z892" s="11"/>
      <c r="AA892" s="10"/>
      <c r="AB892" s="10"/>
      <c r="AC892" s="10" t="str">
        <f>IF(C892=403,HEX2DEC(_xlfn.CONCAT(N892,M892,L892,K892))/1000,"")</f>
        <v/>
      </c>
      <c r="AD892" s="10"/>
      <c r="AE892" s="10"/>
      <c r="AF892" s="10"/>
      <c r="AG892" s="10"/>
      <c r="AH892" s="10"/>
      <c r="AI892" s="10"/>
      <c r="AJ892" s="11"/>
      <c r="AK892" s="10"/>
      <c r="AL892" s="10"/>
      <c r="AM892" s="10"/>
      <c r="AN892" s="10"/>
      <c r="AO892" s="10"/>
      <c r="AP892" s="10"/>
      <c r="AQ892" s="10"/>
      <c r="AR892" s="10"/>
    </row>
    <row r="893">
      <c r="A893" s="7">
        <f>'Filtered Data'!A892</f>
        <v>20323</v>
      </c>
      <c r="B893" s="7">
        <f>'Filtered Data'!B892</f>
        <v>1</v>
      </c>
      <c r="C893" s="7">
        <f>'Filtered Data'!C892</f>
        <v>301</v>
      </c>
      <c r="D893" s="7">
        <f>'Filtered Data'!D892</f>
        <v>0</v>
      </c>
      <c r="E893" s="7">
        <f>'Filtered Data'!E892</f>
        <v>0</v>
      </c>
      <c r="F893" s="7">
        <f>'Filtered Data'!F892</f>
        <v>3</v>
      </c>
      <c r="G893" s="7" t="str">
        <f>'Filtered Data'!G892</f>
        <v>b3</v>
      </c>
      <c r="H893" s="7" t="str">
        <f>'Filtered Data'!H892</f>
        <v>01</v>
      </c>
      <c r="I893" s="7" t="str">
        <f>'Filtered Data'!I892</f>
        <v>00</v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>IF(C893=401,(HEX2DEC(_xlfn.CONCAT(H893,G893))/1000),"")</f>
        <v/>
      </c>
      <c r="S893" s="6">
        <f>HEX2DEC(_xlfn.CONCAT(N893,M893,L893,K893))</f>
        <v>0</v>
      </c>
      <c r="T893" s="6">
        <f>IF(S893&gt;2147483647,S893-4294967296,S893)</f>
        <v>0</v>
      </c>
      <c r="U893" s="6" t="str">
        <f>IF(C893=401,T893/1000,"")</f>
        <v/>
      </c>
      <c r="V893" s="10"/>
      <c r="W893" s="10"/>
      <c r="X893" s="10" t="str">
        <f>IF(C893=402,HEX2DEC(G893),"")</f>
        <v/>
      </c>
      <c r="Y893" s="10" t="str">
        <f>IF(C893=402,HEX2DEC(_xlfn.CONCAT(N893,M893,L893,K893))/1000,"")</f>
        <v/>
      </c>
      <c r="Z893" s="11"/>
      <c r="AA893" s="10"/>
      <c r="AB893" s="10"/>
      <c r="AC893" s="10" t="str">
        <f>IF(C893=403,HEX2DEC(_xlfn.CONCAT(N893,M893,L893,K893))/1000,"")</f>
        <v/>
      </c>
      <c r="AD893" s="10"/>
      <c r="AE893" s="10"/>
      <c r="AF893" s="10"/>
      <c r="AG893" s="10"/>
      <c r="AH893" s="10"/>
      <c r="AI893" s="10"/>
      <c r="AJ893" s="11"/>
      <c r="AK893" s="10"/>
      <c r="AL893" s="10"/>
      <c r="AM893" s="10"/>
      <c r="AN893" s="10"/>
      <c r="AO893" s="10"/>
      <c r="AP893" s="10"/>
      <c r="AQ893" s="10"/>
      <c r="AR893" s="10"/>
    </row>
    <row r="894">
      <c r="A894" s="7">
        <f>'Filtered Data'!A893</f>
        <v>20333</v>
      </c>
      <c r="B894" s="7">
        <f>'Filtered Data'!B893</f>
        <v>0</v>
      </c>
      <c r="C894" s="7">
        <f>'Filtered Data'!C893</f>
        <v>405</v>
      </c>
      <c r="D894" s="7">
        <f>'Filtered Data'!D893</f>
        <v>0</v>
      </c>
      <c r="E894" s="7">
        <f>'Filtered Data'!E893</f>
        <v>0</v>
      </c>
      <c r="F894" s="7">
        <f>'Filtered Data'!F893</f>
        <v>8</v>
      </c>
      <c r="G894" s="7" t="str">
        <f>'Filtered Data'!G893</f>
        <v>25</v>
      </c>
      <c r="H894" s="7" t="str">
        <f>'Filtered Data'!H893</f>
        <v>00</v>
      </c>
      <c r="I894" s="7" t="str">
        <f>'Filtered Data'!I893</f>
        <v>00</v>
      </c>
      <c r="J894" s="7" t="str">
        <f>'Filtered Data'!J893</f>
        <v>00</v>
      </c>
      <c r="K894" s="7" t="str">
        <f>'Filtered Data'!K893</f>
        <v>30</v>
      </c>
      <c r="L894" s="7" t="str">
        <f>'Filtered Data'!L893</f>
        <v>30</v>
      </c>
      <c r="M894" s="7" t="str">
        <f>'Filtered Data'!M893</f>
        <v>30</v>
      </c>
      <c r="N894" s="7" t="str">
        <f>'Filtered Data'!N893</f>
        <v>30</v>
      </c>
      <c r="P894" s="9" t="e">
        <f t="shared" si="15"/>
        <v>#NUM!</v>
      </c>
      <c r="Q894" s="10"/>
      <c r="R894" s="10" t="str">
        <f>IF(C894=401,(HEX2DEC(_xlfn.CONCAT(H894,G894))/1000),"")</f>
        <v/>
      </c>
      <c r="S894" s="6">
        <f>HEX2DEC(_xlfn.CONCAT(N894,M894,L894,K894))</f>
        <v>808464432</v>
      </c>
      <c r="T894" s="6">
        <f>IF(S894&gt;2147483647,S894-4294967296,S894)</f>
        <v>808464432</v>
      </c>
      <c r="U894" s="6" t="str">
        <f>IF(C894=401,T894/1000,"")</f>
        <v/>
      </c>
      <c r="V894" s="10"/>
      <c r="W894" s="10"/>
      <c r="X894" s="10" t="str">
        <f>IF(C894=402,HEX2DEC(G894),"")</f>
        <v/>
      </c>
      <c r="Y894" s="10" t="str">
        <f>IF(C894=402,HEX2DEC(_xlfn.CONCAT(N894,M894,L894,K894))/1000,"")</f>
        <v/>
      </c>
      <c r="Z894" s="11"/>
      <c r="AA894" s="10"/>
      <c r="AB894" s="10"/>
      <c r="AC894" s="10" t="str">
        <f>IF(C894=403,HEX2DEC(_xlfn.CONCAT(N894,M894,L894,K894))/1000,"")</f>
        <v/>
      </c>
      <c r="AD894" s="10"/>
      <c r="AE894" s="10"/>
      <c r="AF894" s="10"/>
      <c r="AG894" s="10"/>
      <c r="AH894" s="10"/>
      <c r="AI894" s="10"/>
      <c r="AJ894" s="11"/>
      <c r="AK894" s="10"/>
      <c r="AL894" s="10"/>
      <c r="AM894" s="10"/>
      <c r="AN894" s="10"/>
      <c r="AO894" s="10"/>
      <c r="AP894" s="10"/>
      <c r="AQ894" s="10"/>
      <c r="AR894" s="10"/>
    </row>
    <row r="895">
      <c r="A895" s="7">
        <f>'Filtered Data'!A894</f>
        <v>20344</v>
      </c>
      <c r="B895" s="7">
        <f>'Filtered Data'!B894</f>
        <v>0</v>
      </c>
      <c r="C895" s="7">
        <f>'Filtered Data'!C894</f>
        <v>401</v>
      </c>
      <c r="D895" s="7">
        <f>'Filtered Data'!D894</f>
        <v>0</v>
      </c>
      <c r="E895" s="7">
        <f>'Filtered Data'!E894</f>
        <v>0</v>
      </c>
      <c r="F895" s="7">
        <f>'Filtered Data'!F894</f>
        <v>8</v>
      </c>
      <c r="G895" s="7" t="str">
        <f>'Filtered Data'!G894</f>
        <v>6b</v>
      </c>
      <c r="H895" s="7" t="str">
        <f>'Filtered Data'!H894</f>
        <v>9a</v>
      </c>
      <c r="I895" s="7" t="str">
        <f>'Filtered Data'!I894</f>
        <v>00</v>
      </c>
      <c r="J895" s="7" t="str">
        <f>'Filtered Data'!J894</f>
        <v>00</v>
      </c>
      <c r="K895" s="7" t="str">
        <f>'Filtered Data'!K894</f>
        <v>4e</v>
      </c>
      <c r="L895" s="7" t="str">
        <f>'Filtered Data'!L894</f>
        <v>00</v>
      </c>
      <c r="M895" s="7" t="str">
        <f>'Filtered Data'!M894</f>
        <v>00</v>
      </c>
      <c r="N895" s="7" t="str">
        <f>'Filtered Data'!N894</f>
        <v>00</v>
      </c>
      <c r="P895" s="9" t="e">
        <f t="shared" si="15"/>
        <v>#NUM!</v>
      </c>
      <c r="Q895" s="10"/>
      <c r="R895" s="10">
        <f>IF(C895=401,(HEX2DEC(_xlfn.CONCAT(H895,G895))/1000),"")</f>
        <v>39.530999999999999</v>
      </c>
      <c r="S895" s="6">
        <f>HEX2DEC(_xlfn.CONCAT(N895,M895,L895,K895))</f>
        <v>78</v>
      </c>
      <c r="T895" s="6">
        <f>IF(S895&gt;2147483647,S895-4294967296,S895)</f>
        <v>78</v>
      </c>
      <c r="U895" s="6">
        <f>IF(C895=401,T895/1000,"")</f>
        <v>7.8e-002</v>
      </c>
      <c r="V895" s="10"/>
      <c r="W895" s="10"/>
      <c r="X895" s="10" t="str">
        <f>IF(C895=402,HEX2DEC(G895),"")</f>
        <v/>
      </c>
      <c r="Y895" s="10" t="str">
        <f>IF(C895=402,HEX2DEC(_xlfn.CONCAT(N895,M895,L895,K895))/1000,"")</f>
        <v/>
      </c>
      <c r="Z895" s="11"/>
      <c r="AA895" s="10"/>
      <c r="AB895" s="10"/>
      <c r="AC895" s="10" t="str">
        <f>IF(C895=403,HEX2DEC(_xlfn.CONCAT(N895,M895,L895,K895))/1000,"")</f>
        <v/>
      </c>
      <c r="AD895" s="10"/>
      <c r="AE895" s="10"/>
      <c r="AF895" s="10"/>
      <c r="AG895" s="10"/>
      <c r="AH895" s="10"/>
      <c r="AI895" s="10"/>
      <c r="AJ895" s="11"/>
      <c r="AK895" s="10"/>
      <c r="AL895" s="10"/>
      <c r="AM895" s="10"/>
      <c r="AN895" s="10"/>
      <c r="AO895" s="10"/>
      <c r="AP895" s="10"/>
      <c r="AQ895" s="10"/>
      <c r="AR895" s="10"/>
    </row>
    <row r="896">
      <c r="A896" s="7">
        <f>'Filtered Data'!A895</f>
        <v>20345</v>
      </c>
      <c r="B896" s="7">
        <f>'Filtered Data'!B895</f>
        <v>0</v>
      </c>
      <c r="C896" s="7">
        <f>'Filtered Data'!C895</f>
        <v>400</v>
      </c>
      <c r="D896" s="7">
        <f>'Filtered Data'!D895</f>
        <v>0</v>
      </c>
      <c r="E896" s="7">
        <f>'Filtered Data'!E895</f>
        <v>0</v>
      </c>
      <c r="F896" s="7">
        <f>'Filtered Data'!F895</f>
        <v>8</v>
      </c>
      <c r="G896" s="7" t="str">
        <f>'Filtered Data'!G895</f>
        <v>01</v>
      </c>
      <c r="H896" s="7" t="str">
        <f>'Filtered Data'!H895</f>
        <v>00</v>
      </c>
      <c r="I896" s="7" t="str">
        <f>'Filtered Data'!I895</f>
        <v>c</v>
      </c>
      <c r="J896" s="7" t="str">
        <f>'Filtered Data'!J895</f>
        <v>00</v>
      </c>
      <c r="K896" s="7" t="str">
        <f>'Filtered Data'!K895</f>
        <v>00</v>
      </c>
      <c r="L896" s="7" t="str">
        <f>'Filtered Data'!L895</f>
        <v>00</v>
      </c>
      <c r="M896" s="7" t="str">
        <f>'Filtered Data'!M895</f>
        <v>00</v>
      </c>
      <c r="N896" s="7" t="str">
        <f>'Filtered Data'!N895</f>
        <v>00</v>
      </c>
      <c r="P896" s="9" t="e">
        <f t="shared" si="15"/>
        <v>#NUM!</v>
      </c>
      <c r="Q896" s="10"/>
      <c r="R896" s="10" t="str">
        <f>IF(C896=401,(HEX2DEC(_xlfn.CONCAT(H896,G896))/1000),"")</f>
        <v/>
      </c>
      <c r="S896" s="6">
        <f>HEX2DEC(_xlfn.CONCAT(N896,M896,L896,K896))</f>
        <v>0</v>
      </c>
      <c r="T896" s="6">
        <f>IF(S896&gt;2147483647,S896-4294967296,S896)</f>
        <v>0</v>
      </c>
      <c r="U896" s="6" t="str">
        <f>IF(C896=401,T896/1000,"")</f>
        <v/>
      </c>
      <c r="V896" s="10"/>
      <c r="W896" s="10"/>
      <c r="X896" s="10" t="str">
        <f>IF(C896=402,HEX2DEC(G896),"")</f>
        <v/>
      </c>
      <c r="Y896" s="10" t="str">
        <f>IF(C896=402,HEX2DEC(_xlfn.CONCAT(N896,M896,L896,K896))/1000,"")</f>
        <v/>
      </c>
      <c r="Z896" s="11"/>
      <c r="AA896" s="10"/>
      <c r="AB896" s="10"/>
      <c r="AC896" s="10" t="str">
        <f>IF(C896=403,HEX2DEC(_xlfn.CONCAT(N896,M896,L896,K896))/1000,"")</f>
        <v/>
      </c>
      <c r="AD896" s="10"/>
      <c r="AE896" s="10"/>
      <c r="AF896" s="10"/>
      <c r="AG896" s="10"/>
      <c r="AH896" s="10"/>
      <c r="AI896" s="10"/>
      <c r="AJ896" s="11"/>
      <c r="AK896" s="10"/>
      <c r="AL896" s="10"/>
      <c r="AM896" s="10"/>
      <c r="AN896" s="10"/>
      <c r="AO896" s="10"/>
      <c r="AP896" s="10"/>
      <c r="AQ896" s="10"/>
      <c r="AR896" s="10"/>
    </row>
    <row r="897">
      <c r="A897" s="7">
        <f>'Filtered Data'!A896</f>
        <v>20346</v>
      </c>
      <c r="B897" s="7">
        <f>'Filtered Data'!B896</f>
        <v>1</v>
      </c>
      <c r="C897" s="7">
        <f>'Filtered Data'!C896</f>
        <v>404</v>
      </c>
      <c r="D897" s="7">
        <f>'Filtered Data'!D896</f>
        <v>0</v>
      </c>
      <c r="E897" s="7">
        <f>'Filtered Data'!E896</f>
        <v>0</v>
      </c>
      <c r="F897" s="7">
        <f>'Filtered Data'!F896</f>
        <v>2</v>
      </c>
      <c r="G897" s="7" t="str">
        <f>'Filtered Data'!G896</f>
        <v>26</v>
      </c>
      <c r="H897" s="7" t="str">
        <f>'Filtered Data'!H896</f>
        <v>00</v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5"/>
        <v>9728</v>
      </c>
      <c r="Q897" s="10"/>
      <c r="R897" s="10" t="str">
        <f>IF(C897=401,(HEX2DEC(_xlfn.CONCAT(H897,G897))/1000),"")</f>
        <v/>
      </c>
      <c r="S897" s="6">
        <f>HEX2DEC(_xlfn.CONCAT(N897,M897,L897,K897))</f>
        <v>0</v>
      </c>
      <c r="T897" s="6">
        <f>IF(S897&gt;2147483647,S897-4294967296,S897)</f>
        <v>0</v>
      </c>
      <c r="U897" s="6" t="str">
        <f>IF(C897=401,T897/1000,"")</f>
        <v/>
      </c>
      <c r="V897" s="10"/>
      <c r="W897" s="10"/>
      <c r="X897" s="10" t="str">
        <f>IF(C897=402,HEX2DEC(G897),"")</f>
        <v/>
      </c>
      <c r="Y897" s="10" t="str">
        <f>IF(C897=402,HEX2DEC(_xlfn.CONCAT(N897,M897,L897,K897))/1000,"")</f>
        <v/>
      </c>
      <c r="Z897" s="11"/>
      <c r="AA897" s="10"/>
      <c r="AB897" s="10"/>
      <c r="AC897" s="10" t="str">
        <f>IF(C897=403,HEX2DEC(_xlfn.CONCAT(N897,M897,L897,K897))/1000,"")</f>
        <v/>
      </c>
      <c r="AD897" s="10"/>
      <c r="AE897" s="10"/>
      <c r="AF897" s="10"/>
      <c r="AG897" s="10"/>
      <c r="AH897" s="10"/>
      <c r="AI897" s="10"/>
      <c r="AJ897" s="11"/>
      <c r="AK897" s="10"/>
      <c r="AL897" s="10"/>
      <c r="AM897" s="10"/>
      <c r="AN897" s="10"/>
      <c r="AO897" s="10"/>
      <c r="AP897" s="10"/>
      <c r="AQ897" s="10"/>
      <c r="AR897" s="10"/>
    </row>
    <row r="898">
      <c r="A898" s="7">
        <f>'Filtered Data'!A897</f>
        <v>20347</v>
      </c>
      <c r="B898" s="7">
        <f>'Filtered Data'!B897</f>
        <v>0</v>
      </c>
      <c r="C898" s="7">
        <f>'Filtered Data'!C897</f>
        <v>201</v>
      </c>
      <c r="D898" s="7">
        <f>'Filtered Data'!D897</f>
        <v>0</v>
      </c>
      <c r="E898" s="7">
        <f>'Filtered Data'!E897</f>
        <v>0</v>
      </c>
      <c r="F898" s="7">
        <f>'Filtered Data'!F897</f>
        <v>6</v>
      </c>
      <c r="G898" s="7" t="str">
        <f>'Filtered Data'!G897</f>
        <v>94</v>
      </c>
      <c r="H898" s="7" t="str">
        <f>'Filtered Data'!H897</f>
        <v>02</v>
      </c>
      <c r="I898" s="7" t="str">
        <f>'Filtered Data'!I897</f>
        <v>00</v>
      </c>
      <c r="J898" s="7" t="str">
        <f>'Filtered Data'!J897</f>
        <v>00</v>
      </c>
      <c r="K898" s="7" t="str">
        <f>'Filtered Data'!K897</f>
        <v>62</v>
      </c>
      <c r="L898" s="7" t="str">
        <f>'Filtered Data'!L897</f>
        <v>00</v>
      </c>
      <c r="M898" s="7" t="str">
        <f>'Filtered Data'!M897</f>
        <v/>
      </c>
      <c r="N898" s="7" t="str">
        <f>'Filtered Data'!N897</f>
        <v/>
      </c>
      <c r="P898" s="9" t="e">
        <f t="shared" si="15"/>
        <v>#NUM!</v>
      </c>
      <c r="Q898" s="10"/>
      <c r="R898" s="10" t="str">
        <f>IF(C898=401,(HEX2DEC(_xlfn.CONCAT(H898,G898))/1000),"")</f>
        <v/>
      </c>
      <c r="S898" s="6">
        <f>HEX2DEC(_xlfn.CONCAT(N898,M898,L898,K898))</f>
        <v>98</v>
      </c>
      <c r="T898" s="6">
        <f>IF(S898&gt;2147483647,S898-4294967296,S898)</f>
        <v>98</v>
      </c>
      <c r="U898" s="6" t="str">
        <f>IF(C898=401,T898/1000,"")</f>
        <v/>
      </c>
      <c r="V898" s="10"/>
      <c r="W898" s="10"/>
      <c r="X898" s="10" t="str">
        <f>IF(C898=402,HEX2DEC(G898),"")</f>
        <v/>
      </c>
      <c r="Y898" s="10" t="str">
        <f>IF(C898=402,HEX2DEC(_xlfn.CONCAT(N898,M898,L898,K898))/1000,"")</f>
        <v/>
      </c>
      <c r="Z898" s="11"/>
      <c r="AA898" s="10"/>
      <c r="AB898" s="10"/>
      <c r="AC898" s="10" t="str">
        <f>IF(C898=403,HEX2DEC(_xlfn.CONCAT(N898,M898,L898,K898))/1000,"")</f>
        <v/>
      </c>
      <c r="AD898" s="10"/>
      <c r="AE898" s="10"/>
      <c r="AF898" s="10"/>
      <c r="AG898" s="10"/>
      <c r="AH898" s="10"/>
      <c r="AI898" s="10"/>
      <c r="AJ898" s="11"/>
      <c r="AK898" s="10"/>
      <c r="AL898" s="10"/>
      <c r="AM898" s="10"/>
      <c r="AN898" s="10"/>
      <c r="AO898" s="10"/>
      <c r="AP898" s="10"/>
      <c r="AQ898" s="10"/>
      <c r="AR898" s="10"/>
    </row>
    <row r="899">
      <c r="A899" s="7">
        <f>'Filtered Data'!A898</f>
        <v>20357</v>
      </c>
      <c r="B899" s="7">
        <f>'Filtered Data'!B898</f>
        <v>0</v>
      </c>
      <c r="C899" s="7">
        <f>'Filtered Data'!C898</f>
        <v>203</v>
      </c>
      <c r="D899" s="7">
        <f>'Filtered Data'!D898</f>
        <v>0</v>
      </c>
      <c r="E899" s="7">
        <f>'Filtered Data'!E898</f>
        <v>0</v>
      </c>
      <c r="F899" s="7">
        <f>'Filtered Data'!F898</f>
        <v>8</v>
      </c>
      <c r="G899" s="7" t="str">
        <f>'Filtered Data'!G898</f>
        <v>00</v>
      </c>
      <c r="H899" s="7" t="str">
        <f>'Filtered Data'!H898</f>
        <v>00</v>
      </c>
      <c r="I899" s="7" t="str">
        <f>'Filtered Data'!I898</f>
        <v>00</v>
      </c>
      <c r="J899" s="7" t="str">
        <f>'Filtered Data'!J898</f>
        <v>00</v>
      </c>
      <c r="K899" s="7" t="str">
        <f>'Filtered Data'!K898</f>
        <v>00</v>
      </c>
      <c r="L899" s="7" t="str">
        <f>'Filtered Data'!L898</f>
        <v>00</v>
      </c>
      <c r="M899" s="7" t="str">
        <f>'Filtered Data'!M898</f>
        <v>00</v>
      </c>
      <c r="N899" s="7" t="str">
        <f>'Filtered Data'!N898</f>
        <v>00</v>
      </c>
      <c r="P899" s="9" t="e">
        <f t="shared" si="15"/>
        <v>#NUM!</v>
      </c>
      <c r="Q899" s="10"/>
      <c r="R899" s="10" t="str">
        <f>IF(C899=401,(HEX2DEC(_xlfn.CONCAT(H899,G899))/1000),"")</f>
        <v/>
      </c>
      <c r="S899" s="6">
        <f>HEX2DEC(_xlfn.CONCAT(N899,M899,L899,K899))</f>
        <v>0</v>
      </c>
      <c r="T899" s="6">
        <f>IF(S899&gt;2147483647,S899-4294967296,S899)</f>
        <v>0</v>
      </c>
      <c r="U899" s="6" t="str">
        <f>IF(C899=401,T899/1000,"")</f>
        <v/>
      </c>
      <c r="V899" s="10"/>
      <c r="W899" s="10"/>
      <c r="X899" s="10" t="str">
        <f>IF(C899=402,HEX2DEC(G899),"")</f>
        <v/>
      </c>
      <c r="Y899" s="10" t="str">
        <f>IF(C899=402,HEX2DEC(_xlfn.CONCAT(N899,M899,L899,K899))/1000,"")</f>
        <v/>
      </c>
      <c r="Z899" s="11"/>
      <c r="AA899" s="10"/>
      <c r="AB899" s="10"/>
      <c r="AC899" s="10" t="str">
        <f>IF(C899=403,HEX2DEC(_xlfn.CONCAT(N899,M899,L899,K899))/1000,"")</f>
        <v/>
      </c>
      <c r="AD899" s="10"/>
      <c r="AE899" s="10"/>
      <c r="AF899" s="10"/>
      <c r="AG899" s="10"/>
      <c r="AH899" s="10"/>
      <c r="AI899" s="10"/>
      <c r="AJ899" s="11"/>
      <c r="AK899" s="10"/>
      <c r="AL899" s="10"/>
      <c r="AM899" s="10"/>
      <c r="AN899" s="10"/>
      <c r="AO899" s="10"/>
      <c r="AP899" s="10"/>
      <c r="AQ899" s="10"/>
      <c r="AR899" s="10"/>
    </row>
    <row r="900">
      <c r="A900" s="7">
        <f>'Filtered Data'!A899</f>
        <v>20364</v>
      </c>
      <c r="B900" s="7">
        <f>'Filtered Data'!B899</f>
        <v>0</v>
      </c>
      <c r="C900" s="7">
        <f>'Filtered Data'!C899</f>
        <v>403</v>
      </c>
      <c r="D900" s="7">
        <f>'Filtered Data'!D899</f>
        <v>0</v>
      </c>
      <c r="E900" s="7">
        <f>'Filtered Data'!E899</f>
        <v>0</v>
      </c>
      <c r="F900" s="7">
        <f>'Filtered Data'!F899</f>
        <v>8</v>
      </c>
      <c r="G900" s="7" t="str">
        <f>'Filtered Data'!G899</f>
        <v>63</v>
      </c>
      <c r="H900" s="7" t="str">
        <f>'Filtered Data'!H899</f>
        <v>00</v>
      </c>
      <c r="I900" s="7" t="str">
        <f>'Filtered Data'!I899</f>
        <v>00</v>
      </c>
      <c r="J900" s="7" t="str">
        <f>'Filtered Data'!J899</f>
        <v>00</v>
      </c>
      <c r="K900" s="7" t="str">
        <f>'Filtered Data'!K899</f>
        <v>94</v>
      </c>
      <c r="L900" s="7" t="str">
        <f>'Filtered Data'!L899</f>
        <v>e0</v>
      </c>
      <c r="M900" s="7" t="str">
        <f>'Filtered Data'!M899</f>
        <v>09</v>
      </c>
      <c r="N900" s="7" t="str">
        <f>'Filtered Data'!N899</f>
        <v>00</v>
      </c>
      <c r="P900" s="9" t="e">
        <f t="shared" si="15"/>
        <v>#NUM!</v>
      </c>
      <c r="Q900" s="10"/>
      <c r="R900" s="10" t="str">
        <f>IF(C900=401,(HEX2DEC(_xlfn.CONCAT(H900,G900))/1000),"")</f>
        <v/>
      </c>
      <c r="S900" s="6">
        <f>HEX2DEC(_xlfn.CONCAT(N900,M900,L900,K900))</f>
        <v>647316</v>
      </c>
      <c r="T900" s="6">
        <f>IF(S900&gt;2147483647,S900-4294967296,S900)</f>
        <v>647316</v>
      </c>
      <c r="U900" s="6" t="str">
        <f>IF(C900=401,T900/1000,"")</f>
        <v/>
      </c>
      <c r="V900" s="10"/>
      <c r="W900" s="10"/>
      <c r="X900" s="10" t="str">
        <f>IF(C900=402,HEX2DEC(G900),"")</f>
        <v/>
      </c>
      <c r="Y900" s="10" t="str">
        <f>IF(C900=402,HEX2DEC(_xlfn.CONCAT(N900,M900,L900,K900))/1000,"")</f>
        <v/>
      </c>
      <c r="Z900" s="11"/>
      <c r="AA900" s="10"/>
      <c r="AB900" s="10"/>
      <c r="AC900" s="10">
        <f>IF(C900=403,HEX2DEC(_xlfn.CONCAT(N900,M900,L900,K900))/1000,"")</f>
        <v>647.31600000000003</v>
      </c>
      <c r="AD900" s="10"/>
      <c r="AE900" s="10"/>
      <c r="AF900" s="10"/>
      <c r="AG900" s="10"/>
      <c r="AH900" s="10"/>
      <c r="AI900" s="10"/>
      <c r="AJ900" s="11"/>
      <c r="AK900" s="10"/>
      <c r="AL900" s="10"/>
      <c r="AM900" s="10"/>
      <c r="AN900" s="10"/>
      <c r="AO900" s="10"/>
      <c r="AP900" s="10"/>
      <c r="AQ900" s="10"/>
      <c r="AR900" s="10"/>
    </row>
    <row r="901">
      <c r="A901" s="7">
        <f>'Filtered Data'!A900</f>
        <v>20373</v>
      </c>
      <c r="B901" s="7">
        <f>'Filtered Data'!B900</f>
        <v>1</v>
      </c>
      <c r="C901" s="7">
        <f>'Filtered Data'!C900</f>
        <v>300</v>
      </c>
      <c r="D901" s="7">
        <f>'Filtered Data'!D900</f>
        <v>0</v>
      </c>
      <c r="E901" s="7">
        <f>'Filtered Data'!E900</f>
        <v>0</v>
      </c>
      <c r="F901" s="7">
        <f>'Filtered Data'!F900</f>
        <v>8</v>
      </c>
      <c r="G901" s="7" t="str">
        <f>'Filtered Data'!G900</f>
        <v>03</v>
      </c>
      <c r="H901" s="7" t="str">
        <f>'Filtered Data'!H900</f>
        <v>5a</v>
      </c>
      <c r="I901" s="7" t="str">
        <f>'Filtered Data'!I900</f>
        <v>64</v>
      </c>
      <c r="J901" s="7" t="str">
        <f>'Filtered Data'!J900</f>
        <v>5a</v>
      </c>
      <c r="K901" s="7" t="str">
        <f>'Filtered Data'!K900</f>
        <v>41</v>
      </c>
      <c r="L901" s="7" t="str">
        <f>'Filtered Data'!L900</f>
        <v>00</v>
      </c>
      <c r="M901" s="7" t="str">
        <f>'Filtered Data'!M900</f>
        <v>32</v>
      </c>
      <c r="N901" s="7" t="str">
        <f>'Filtered Data'!N900</f>
        <v>22</v>
      </c>
      <c r="P901" s="9" t="e">
        <f t="shared" si="15"/>
        <v>#NUM!</v>
      </c>
      <c r="Q901" s="10"/>
      <c r="R901" s="10" t="str">
        <f>IF(C901=401,(HEX2DEC(_xlfn.CONCAT(H901,G901))/1000),"")</f>
        <v/>
      </c>
      <c r="S901" s="6">
        <f>HEX2DEC(_xlfn.CONCAT(N901,M901,L901,K901))</f>
        <v>573702209</v>
      </c>
      <c r="T901" s="6">
        <f>IF(S901&gt;2147483647,S901-4294967296,S901)</f>
        <v>573702209</v>
      </c>
      <c r="U901" s="6" t="str">
        <f>IF(C901=401,T901/1000,"")</f>
        <v/>
      </c>
      <c r="V901" s="10"/>
      <c r="W901" s="10"/>
      <c r="X901" s="10" t="str">
        <f>IF(C901=402,HEX2DEC(G901),"")</f>
        <v/>
      </c>
      <c r="Y901" s="10" t="str">
        <f>IF(C901=402,HEX2DEC(_xlfn.CONCAT(N901,M901,L901,K901))/1000,"")</f>
        <v/>
      </c>
      <c r="Z901" s="11"/>
      <c r="AA901" s="10"/>
      <c r="AB901" s="10"/>
      <c r="AC901" s="10" t="str">
        <f>IF(C901=403,HEX2DEC(_xlfn.CONCAT(N901,M901,L901,K901))/1000,"")</f>
        <v/>
      </c>
      <c r="AD901" s="10"/>
      <c r="AE901" s="10"/>
      <c r="AF901" s="10"/>
      <c r="AG901" s="10"/>
      <c r="AH901" s="10"/>
      <c r="AI901" s="10"/>
      <c r="AJ901" s="11"/>
      <c r="AK901" s="10"/>
      <c r="AL901" s="10"/>
      <c r="AM901" s="10"/>
      <c r="AN901" s="10"/>
      <c r="AO901" s="10"/>
      <c r="AP901" s="10"/>
      <c r="AQ901" s="10"/>
      <c r="AR901" s="10"/>
    </row>
    <row r="902">
      <c r="A902" s="7">
        <f>'Filtered Data'!A901</f>
        <v>20374</v>
      </c>
      <c r="B902" s="7">
        <f>'Filtered Data'!B901</f>
        <v>1</v>
      </c>
      <c r="C902" s="7">
        <f>'Filtered Data'!C901</f>
        <v>301</v>
      </c>
      <c r="D902" s="7">
        <f>'Filtered Data'!D901</f>
        <v>0</v>
      </c>
      <c r="E902" s="7">
        <f>'Filtered Data'!E901</f>
        <v>0</v>
      </c>
      <c r="F902" s="7">
        <f>'Filtered Data'!F901</f>
        <v>3</v>
      </c>
      <c r="G902" s="7" t="str">
        <f>'Filtered Data'!G901</f>
        <v>6b</v>
      </c>
      <c r="H902" s="7" t="str">
        <f>'Filtered Data'!H901</f>
        <v>02</v>
      </c>
      <c r="I902" s="7" t="str">
        <f>'Filtered Data'!I901</f>
        <v>00</v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>IF(C902=401,(HEX2DEC(_xlfn.CONCAT(H902,G902))/1000),"")</f>
        <v/>
      </c>
      <c r="S902" s="6">
        <f>HEX2DEC(_xlfn.CONCAT(N902,M902,L902,K902))</f>
        <v>0</v>
      </c>
      <c r="T902" s="6">
        <f>IF(S902&gt;2147483647,S902-4294967296,S902)</f>
        <v>0</v>
      </c>
      <c r="U902" s="6" t="str">
        <f>IF(C902=401,T902/1000,"")</f>
        <v/>
      </c>
      <c r="V902" s="10"/>
      <c r="W902" s="10"/>
      <c r="X902" s="10" t="str">
        <f>IF(C902=402,HEX2DEC(G902),"")</f>
        <v/>
      </c>
      <c r="Y902" s="10" t="str">
        <f>IF(C902=402,HEX2DEC(_xlfn.CONCAT(N902,M902,L902,K902))/1000,"")</f>
        <v/>
      </c>
      <c r="Z902" s="11"/>
      <c r="AA902" s="10"/>
      <c r="AB902" s="10"/>
      <c r="AC902" s="10" t="str">
        <f>IF(C902=403,HEX2DEC(_xlfn.CONCAT(N902,M902,L902,K902))/1000,"")</f>
        <v/>
      </c>
      <c r="AD902" s="10"/>
      <c r="AE902" s="10"/>
      <c r="AF902" s="10"/>
      <c r="AG902" s="10"/>
      <c r="AH902" s="10"/>
      <c r="AI902" s="10"/>
      <c r="AJ902" s="11"/>
      <c r="AK902" s="10"/>
      <c r="AL902" s="10"/>
      <c r="AM902" s="10"/>
      <c r="AN902" s="10"/>
      <c r="AO902" s="10"/>
      <c r="AP902" s="10"/>
      <c r="AQ902" s="10"/>
      <c r="AR902" s="10"/>
    </row>
    <row r="903">
      <c r="A903" s="7">
        <f>'Filtered Data'!A902</f>
        <v>20384</v>
      </c>
      <c r="B903" s="7">
        <f>'Filtered Data'!B902</f>
        <v>0</v>
      </c>
      <c r="C903" s="7">
        <f>'Filtered Data'!C902</f>
        <v>204</v>
      </c>
      <c r="D903" s="7">
        <f>'Filtered Data'!D902</f>
        <v>0</v>
      </c>
      <c r="E903" s="7">
        <f>'Filtered Data'!E902</f>
        <v>0</v>
      </c>
      <c r="F903" s="7">
        <f>'Filtered Data'!F902</f>
        <v>8</v>
      </c>
      <c r="G903" s="7" t="str">
        <f>'Filtered Data'!G902</f>
        <v>00</v>
      </c>
      <c r="H903" s="7" t="str">
        <f>'Filtered Data'!H902</f>
        <v>00</v>
      </c>
      <c r="I903" s="7" t="str">
        <f>'Filtered Data'!I902</f>
        <v>00</v>
      </c>
      <c r="J903" s="7" t="str">
        <f>'Filtered Data'!J902</f>
        <v>00</v>
      </c>
      <c r="K903" s="7" t="str">
        <f>'Filtered Data'!K902</f>
        <v>00</v>
      </c>
      <c r="L903" s="7" t="str">
        <f>'Filtered Data'!L902</f>
        <v>00</v>
      </c>
      <c r="M903" s="7" t="str">
        <f>'Filtered Data'!M902</f>
        <v>00</v>
      </c>
      <c r="N903" s="7" t="str">
        <f>'Filtered Data'!N902</f>
        <v>00</v>
      </c>
      <c r="P903" s="9" t="e">
        <f t="shared" si="15"/>
        <v>#NUM!</v>
      </c>
      <c r="Q903" s="10"/>
      <c r="R903" s="10" t="str">
        <f>IF(C903=401,(HEX2DEC(_xlfn.CONCAT(H903,G903))/1000),"")</f>
        <v/>
      </c>
      <c r="S903" s="6">
        <f>HEX2DEC(_xlfn.CONCAT(N903,M903,L903,K903))</f>
        <v>0</v>
      </c>
      <c r="T903" s="6">
        <f>IF(S903&gt;2147483647,S903-4294967296,S903)</f>
        <v>0</v>
      </c>
      <c r="U903" s="6" t="str">
        <f>IF(C903=401,T903/1000,"")</f>
        <v/>
      </c>
      <c r="V903" s="10"/>
      <c r="W903" s="10"/>
      <c r="X903" s="10" t="str">
        <f>IF(C903=402,HEX2DEC(G903),"")</f>
        <v/>
      </c>
      <c r="Y903" s="10" t="str">
        <f>IF(C903=402,HEX2DEC(_xlfn.CONCAT(N903,M903,L903,K903))/1000,"")</f>
        <v/>
      </c>
      <c r="Z903" s="11"/>
      <c r="AA903" s="10"/>
      <c r="AB903" s="10"/>
      <c r="AC903" s="10" t="str">
        <f>IF(C903=403,HEX2DEC(_xlfn.CONCAT(N903,M903,L903,K903))/1000,"")</f>
        <v/>
      </c>
      <c r="AD903" s="10"/>
      <c r="AE903" s="10"/>
      <c r="AF903" s="10"/>
      <c r="AG903" s="10"/>
      <c r="AH903" s="10"/>
      <c r="AI903" s="10"/>
      <c r="AJ903" s="11"/>
      <c r="AK903" s="10"/>
      <c r="AL903" s="10"/>
      <c r="AM903" s="10"/>
      <c r="AN903" s="10"/>
      <c r="AO903" s="10"/>
      <c r="AP903" s="10"/>
      <c r="AQ903" s="10"/>
      <c r="AR903" s="10"/>
    </row>
    <row r="904">
      <c r="A904" s="7">
        <f>'Filtered Data'!A903</f>
        <v>20421</v>
      </c>
      <c r="B904" s="7">
        <f>'Filtered Data'!B903</f>
        <v>0</v>
      </c>
      <c r="C904" s="7">
        <f>'Filtered Data'!C903</f>
        <v>405</v>
      </c>
      <c r="D904" s="7">
        <f>'Filtered Data'!D903</f>
        <v>0</v>
      </c>
      <c r="E904" s="7">
        <f>'Filtered Data'!E903</f>
        <v>0</v>
      </c>
      <c r="F904" s="7">
        <f>'Filtered Data'!F903</f>
        <v>8</v>
      </c>
      <c r="G904" s="7" t="str">
        <f>'Filtered Data'!G903</f>
        <v>26</v>
      </c>
      <c r="H904" s="7" t="str">
        <f>'Filtered Data'!H903</f>
        <v>00</v>
      </c>
      <c r="I904" s="7" t="str">
        <f>'Filtered Data'!I903</f>
        <v>00</v>
      </c>
      <c r="J904" s="7" t="str">
        <f>'Filtered Data'!J903</f>
        <v>00</v>
      </c>
      <c r="K904" s="7" t="str">
        <f>'Filtered Data'!K903</f>
        <v>30</v>
      </c>
      <c r="L904" s="7" t="str">
        <f>'Filtered Data'!L903</f>
        <v>30</v>
      </c>
      <c r="M904" s="7" t="str">
        <f>'Filtered Data'!M903</f>
        <v>30</v>
      </c>
      <c r="N904" s="7" t="str">
        <f>'Filtered Data'!N903</f>
        <v>30</v>
      </c>
      <c r="P904" s="9" t="e">
        <f t="shared" si="15"/>
        <v>#NUM!</v>
      </c>
      <c r="Q904" s="10"/>
      <c r="R904" s="10" t="str">
        <f>IF(C904=401,(HEX2DEC(_xlfn.CONCAT(H904,G904))/1000),"")</f>
        <v/>
      </c>
      <c r="S904" s="6">
        <f>HEX2DEC(_xlfn.CONCAT(N904,M904,L904,K904))</f>
        <v>808464432</v>
      </c>
      <c r="T904" s="6">
        <f>IF(S904&gt;2147483647,S904-4294967296,S904)</f>
        <v>808464432</v>
      </c>
      <c r="U904" s="6" t="str">
        <f>IF(C904=401,T904/1000,"")</f>
        <v/>
      </c>
      <c r="V904" s="10"/>
      <c r="W904" s="10"/>
      <c r="X904" s="10" t="str">
        <f>IF(C904=402,HEX2DEC(G904),"")</f>
        <v/>
      </c>
      <c r="Y904" s="10" t="str">
        <f>IF(C904=402,HEX2DEC(_xlfn.CONCAT(N904,M904,L904,K904))/1000,"")</f>
        <v/>
      </c>
      <c r="Z904" s="11"/>
      <c r="AA904" s="10"/>
      <c r="AB904" s="10"/>
      <c r="AC904" s="10" t="str">
        <f>IF(C904=403,HEX2DEC(_xlfn.CONCAT(N904,M904,L904,K904))/1000,"")</f>
        <v/>
      </c>
      <c r="AD904" s="10"/>
      <c r="AE904" s="10"/>
      <c r="AF904" s="10"/>
      <c r="AG904" s="10"/>
      <c r="AH904" s="10"/>
      <c r="AI904" s="10"/>
      <c r="AJ904" s="11"/>
      <c r="AK904" s="10"/>
      <c r="AL904" s="10"/>
      <c r="AM904" s="10"/>
      <c r="AN904" s="10"/>
      <c r="AO904" s="10"/>
      <c r="AP904" s="10"/>
      <c r="AQ904" s="10"/>
      <c r="AR904" s="10"/>
    </row>
    <row r="905">
      <c r="A905" s="7">
        <f>'Filtered Data'!A904</f>
        <v>20422</v>
      </c>
      <c r="B905" s="7">
        <f>'Filtered Data'!B904</f>
        <v>1</v>
      </c>
      <c r="C905" s="7">
        <f>'Filtered Data'!C904</f>
        <v>300</v>
      </c>
      <c r="D905" s="7">
        <f>'Filtered Data'!D904</f>
        <v>0</v>
      </c>
      <c r="E905" s="7">
        <f>'Filtered Data'!E904</f>
        <v>0</v>
      </c>
      <c r="F905" s="7">
        <f>'Filtered Data'!F904</f>
        <v>8</v>
      </c>
      <c r="G905" s="7" t="str">
        <f>'Filtered Data'!G904</f>
        <v>03</v>
      </c>
      <c r="H905" s="7" t="str">
        <f>'Filtered Data'!H904</f>
        <v>5a</v>
      </c>
      <c r="I905" s="7" t="str">
        <f>'Filtered Data'!I904</f>
        <v>64</v>
      </c>
      <c r="J905" s="7" t="str">
        <f>'Filtered Data'!J904</f>
        <v>5a</v>
      </c>
      <c r="K905" s="7" t="str">
        <f>'Filtered Data'!K904</f>
        <v>41</v>
      </c>
      <c r="L905" s="7" t="str">
        <f>'Filtered Data'!L904</f>
        <v>00</v>
      </c>
      <c r="M905" s="7" t="str">
        <f>'Filtered Data'!M904</f>
        <v>32</v>
      </c>
      <c r="N905" s="7" t="str">
        <f>'Filtered Data'!N904</f>
        <v>23</v>
      </c>
      <c r="P905" s="9" t="e">
        <f t="shared" si="15"/>
        <v>#NUM!</v>
      </c>
      <c r="Q905" s="10"/>
      <c r="R905" s="10" t="str">
        <f>IF(C905=401,(HEX2DEC(_xlfn.CONCAT(H905,G905))/1000),"")</f>
        <v/>
      </c>
      <c r="S905" s="6">
        <f>HEX2DEC(_xlfn.CONCAT(N905,M905,L905,K905))</f>
        <v>590479425</v>
      </c>
      <c r="T905" s="6">
        <f>IF(S905&gt;2147483647,S905-4294967296,S905)</f>
        <v>590479425</v>
      </c>
      <c r="U905" s="6" t="str">
        <f>IF(C905=401,T905/1000,"")</f>
        <v/>
      </c>
      <c r="V905" s="10"/>
      <c r="W905" s="10"/>
      <c r="X905" s="10" t="str">
        <f>IF(C905=402,HEX2DEC(G905),"")</f>
        <v/>
      </c>
      <c r="Y905" s="10" t="str">
        <f>IF(C905=402,HEX2DEC(_xlfn.CONCAT(N905,M905,L905,K905))/1000,"")</f>
        <v/>
      </c>
      <c r="Z905" s="11"/>
      <c r="AA905" s="10"/>
      <c r="AB905" s="10"/>
      <c r="AC905" s="10" t="str">
        <f>IF(C905=403,HEX2DEC(_xlfn.CONCAT(N905,M905,L905,K905))/1000,"")</f>
        <v/>
      </c>
      <c r="AD905" s="10"/>
      <c r="AE905" s="10"/>
      <c r="AF905" s="10"/>
      <c r="AG905" s="10"/>
      <c r="AH905" s="10"/>
      <c r="AI905" s="10"/>
      <c r="AJ905" s="11"/>
      <c r="AK905" s="10"/>
      <c r="AL905" s="10"/>
      <c r="AM905" s="10"/>
      <c r="AN905" s="10"/>
      <c r="AO905" s="10"/>
      <c r="AP905" s="10"/>
      <c r="AQ905" s="10"/>
      <c r="AR905" s="10"/>
    </row>
    <row r="906">
      <c r="A906" s="7">
        <f>'Filtered Data'!A905</f>
        <v>20423</v>
      </c>
      <c r="B906" s="7">
        <f>'Filtered Data'!B905</f>
        <v>1</v>
      </c>
      <c r="C906" s="7">
        <f>'Filtered Data'!C905</f>
        <v>301</v>
      </c>
      <c r="D906" s="7">
        <f>'Filtered Data'!D905</f>
        <v>0</v>
      </c>
      <c r="E906" s="7">
        <f>'Filtered Data'!E905</f>
        <v>0</v>
      </c>
      <c r="F906" s="7">
        <f>'Filtered Data'!F905</f>
        <v>3</v>
      </c>
      <c r="G906" s="7" t="str">
        <f>'Filtered Data'!G905</f>
        <v>96</v>
      </c>
      <c r="H906" s="7" t="str">
        <f>'Filtered Data'!H905</f>
        <v>03</v>
      </c>
      <c r="I906" s="7" t="str">
        <f>'Filtered Data'!I905</f>
        <v>00</v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>IF(C906=401,(HEX2DEC(_xlfn.CONCAT(H906,G906))/1000),"")</f>
        <v/>
      </c>
      <c r="S906" s="6">
        <f>HEX2DEC(_xlfn.CONCAT(N906,M906,L906,K906))</f>
        <v>0</v>
      </c>
      <c r="T906" s="6">
        <f>IF(S906&gt;2147483647,S906-4294967296,S906)</f>
        <v>0</v>
      </c>
      <c r="U906" s="6" t="str">
        <f>IF(C906=401,T906/1000,"")</f>
        <v/>
      </c>
      <c r="V906" s="10"/>
      <c r="W906" s="10"/>
      <c r="X906" s="10" t="str">
        <f>IF(C906=402,HEX2DEC(G906),"")</f>
        <v/>
      </c>
      <c r="Y906" s="10" t="str">
        <f>IF(C906=402,HEX2DEC(_xlfn.CONCAT(N906,M906,L906,K906))/1000,"")</f>
        <v/>
      </c>
      <c r="Z906" s="11"/>
      <c r="AA906" s="10"/>
      <c r="AB906" s="10"/>
      <c r="AC906" s="10" t="str">
        <f>IF(C906=403,HEX2DEC(_xlfn.CONCAT(N906,M906,L906,K906))/1000,"")</f>
        <v/>
      </c>
      <c r="AD906" s="10"/>
      <c r="AE906" s="10"/>
      <c r="AF906" s="10"/>
      <c r="AG906" s="10"/>
      <c r="AH906" s="10"/>
      <c r="AI906" s="10"/>
      <c r="AJ906" s="11"/>
      <c r="AK906" s="10"/>
      <c r="AL906" s="10"/>
      <c r="AM906" s="10"/>
      <c r="AN906" s="10"/>
      <c r="AO906" s="10"/>
      <c r="AP906" s="10"/>
      <c r="AQ906" s="10"/>
      <c r="AR906" s="10"/>
    </row>
    <row r="907">
      <c r="A907" s="7">
        <f>'Filtered Data'!A906</f>
        <v>20433</v>
      </c>
      <c r="B907" s="7">
        <f>'Filtered Data'!B906</f>
        <v>0</v>
      </c>
      <c r="C907" s="7">
        <f>'Filtered Data'!C906</f>
        <v>202</v>
      </c>
      <c r="D907" s="7">
        <f>'Filtered Data'!D906</f>
        <v>0</v>
      </c>
      <c r="E907" s="7">
        <f>'Filtered Data'!E906</f>
        <v>0</v>
      </c>
      <c r="F907" s="7">
        <f>'Filtered Data'!F906</f>
        <v>8</v>
      </c>
      <c r="G907" s="7" t="str">
        <f>'Filtered Data'!G906</f>
        <v>e2</v>
      </c>
      <c r="H907" s="7" t="str">
        <f>'Filtered Data'!H906</f>
        <v>20</v>
      </c>
      <c r="I907" s="7" t="str">
        <f>'Filtered Data'!I906</f>
        <v>00</v>
      </c>
      <c r="J907" s="7" t="str">
        <f>'Filtered Data'!J906</f>
        <v>00</v>
      </c>
      <c r="K907" s="7" t="str">
        <f>'Filtered Data'!K906</f>
        <v>c0</v>
      </c>
      <c r="L907" s="7" t="str">
        <f>'Filtered Data'!L906</f>
        <v>ab</v>
      </c>
      <c r="M907" s="7" t="str">
        <f>'Filtered Data'!M906</f>
        <v>22</v>
      </c>
      <c r="N907" s="7" t="str">
        <f>'Filtered Data'!N906</f>
        <v>00</v>
      </c>
      <c r="P907" s="9" t="e">
        <f t="shared" si="15"/>
        <v>#NUM!</v>
      </c>
      <c r="Q907" s="10"/>
      <c r="R907" s="10" t="str">
        <f>IF(C907=401,(HEX2DEC(_xlfn.CONCAT(H907,G907))/1000),"")</f>
        <v/>
      </c>
      <c r="S907" s="6">
        <f>HEX2DEC(_xlfn.CONCAT(N907,M907,L907,K907))</f>
        <v>2272192</v>
      </c>
      <c r="T907" s="6">
        <f>IF(S907&gt;2147483647,S907-4294967296,S907)</f>
        <v>2272192</v>
      </c>
      <c r="U907" s="6" t="str">
        <f>IF(C907=401,T907/1000,"")</f>
        <v/>
      </c>
      <c r="V907" s="10"/>
      <c r="W907" s="10"/>
      <c r="X907" s="10" t="str">
        <f>IF(C907=402,HEX2DEC(G907),"")</f>
        <v/>
      </c>
      <c r="Y907" s="10" t="str">
        <f>IF(C907=402,HEX2DEC(_xlfn.CONCAT(N907,M907,L907,K907))/1000,"")</f>
        <v/>
      </c>
      <c r="Z907" s="11"/>
      <c r="AA907" s="10"/>
      <c r="AB907" s="10"/>
      <c r="AC907" s="10" t="str">
        <f>IF(C907=403,HEX2DEC(_xlfn.CONCAT(N907,M907,L907,K907))/1000,"")</f>
        <v/>
      </c>
      <c r="AD907" s="10"/>
      <c r="AE907" s="10"/>
      <c r="AF907" s="10"/>
      <c r="AG907" s="10"/>
      <c r="AH907" s="10"/>
      <c r="AI907" s="10"/>
      <c r="AJ907" s="11"/>
      <c r="AK907" s="10"/>
      <c r="AL907" s="10"/>
      <c r="AM907" s="10"/>
      <c r="AN907" s="10"/>
      <c r="AO907" s="10"/>
      <c r="AP907" s="10"/>
      <c r="AQ907" s="10"/>
      <c r="AR907" s="10"/>
    </row>
    <row r="908">
      <c r="A908" s="7">
        <f>'Filtered Data'!A907</f>
        <v>20436</v>
      </c>
      <c r="B908" s="7">
        <f>'Filtered Data'!B907</f>
        <v>1</v>
      </c>
      <c r="C908" s="7">
        <f>'Filtered Data'!C907</f>
        <v>404</v>
      </c>
      <c r="D908" s="7">
        <f>'Filtered Data'!D907</f>
        <v>0</v>
      </c>
      <c r="E908" s="7">
        <f>'Filtered Data'!E907</f>
        <v>0</v>
      </c>
      <c r="F908" s="7">
        <f>'Filtered Data'!F907</f>
        <v>2</v>
      </c>
      <c r="G908" s="7" t="str">
        <f>'Filtered Data'!G907</f>
        <v>27</v>
      </c>
      <c r="H908" s="7" t="str">
        <f>'Filtered Data'!H907</f>
        <v>00</v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5"/>
        <v>9984</v>
      </c>
      <c r="Q908" s="10"/>
      <c r="R908" s="10" t="str">
        <f>IF(C908=401,(HEX2DEC(_xlfn.CONCAT(H908,G908))/1000),"")</f>
        <v/>
      </c>
      <c r="S908" s="6">
        <f>HEX2DEC(_xlfn.CONCAT(N908,M908,L908,K908))</f>
        <v>0</v>
      </c>
      <c r="T908" s="6">
        <f>IF(S908&gt;2147483647,S908-4294967296,S908)</f>
        <v>0</v>
      </c>
      <c r="U908" s="6" t="str">
        <f>IF(C908=401,T908/1000,"")</f>
        <v/>
      </c>
      <c r="V908" s="10"/>
      <c r="W908" s="10"/>
      <c r="X908" s="10" t="str">
        <f>IF(C908=402,HEX2DEC(G908),"")</f>
        <v/>
      </c>
      <c r="Y908" s="10" t="str">
        <f>IF(C908=402,HEX2DEC(_xlfn.CONCAT(N908,M908,L908,K908))/1000,"")</f>
        <v/>
      </c>
      <c r="Z908" s="11"/>
      <c r="AA908" s="10"/>
      <c r="AB908" s="10"/>
      <c r="AC908" s="10" t="str">
        <f>IF(C908=403,HEX2DEC(_xlfn.CONCAT(N908,M908,L908,K908))/1000,"")</f>
        <v/>
      </c>
      <c r="AD908" s="10"/>
      <c r="AE908" s="10"/>
      <c r="AF908" s="10"/>
      <c r="AG908" s="10"/>
      <c r="AH908" s="10"/>
      <c r="AI908" s="10"/>
      <c r="AJ908" s="11"/>
      <c r="AK908" s="10"/>
      <c r="AL908" s="10"/>
      <c r="AM908" s="10"/>
      <c r="AN908" s="10"/>
      <c r="AO908" s="10"/>
      <c r="AP908" s="10"/>
      <c r="AQ908" s="10"/>
      <c r="AR908" s="10"/>
    </row>
    <row r="909">
      <c r="A909" s="7">
        <f>'Filtered Data'!A908</f>
        <v>20437</v>
      </c>
      <c r="B909" s="7">
        <f>'Filtered Data'!B908</f>
        <v>0</v>
      </c>
      <c r="C909" s="7">
        <f>'Filtered Data'!C908</f>
        <v>401</v>
      </c>
      <c r="D909" s="7">
        <f>'Filtered Data'!D908</f>
        <v>0</v>
      </c>
      <c r="E909" s="7">
        <f>'Filtered Data'!E908</f>
        <v>0</v>
      </c>
      <c r="F909" s="7">
        <f>'Filtered Data'!F908</f>
        <v>8</v>
      </c>
      <c r="G909" s="7" t="str">
        <f>'Filtered Data'!G908</f>
        <v>6b</v>
      </c>
      <c r="H909" s="7" t="str">
        <f>'Filtered Data'!H908</f>
        <v>9a</v>
      </c>
      <c r="I909" s="7" t="str">
        <f>'Filtered Data'!I908</f>
        <v>00</v>
      </c>
      <c r="J909" s="7" t="str">
        <f>'Filtered Data'!J908</f>
        <v>00</v>
      </c>
      <c r="K909" s="7" t="str">
        <f>'Filtered Data'!K908</f>
        <v>4e</v>
      </c>
      <c r="L909" s="7" t="str">
        <f>'Filtered Data'!L908</f>
        <v>00</v>
      </c>
      <c r="M909" s="7" t="str">
        <f>'Filtered Data'!M908</f>
        <v>00</v>
      </c>
      <c r="N909" s="7" t="str">
        <f>'Filtered Data'!N908</f>
        <v>00</v>
      </c>
      <c r="P909" s="9" t="e">
        <f t="shared" si="15"/>
        <v>#NUM!</v>
      </c>
      <c r="Q909" s="10"/>
      <c r="R909" s="10">
        <f>IF(C909=401,(HEX2DEC(_xlfn.CONCAT(H909,G909))/1000),"")</f>
        <v>39.530999999999999</v>
      </c>
      <c r="S909" s="6">
        <f>HEX2DEC(_xlfn.CONCAT(N909,M909,L909,K909))</f>
        <v>78</v>
      </c>
      <c r="T909" s="6">
        <f>IF(S909&gt;2147483647,S909-4294967296,S909)</f>
        <v>78</v>
      </c>
      <c r="U909" s="6">
        <f>IF(C909=401,T909/1000,"")</f>
        <v>7.8e-002</v>
      </c>
      <c r="V909" s="10"/>
      <c r="W909" s="10"/>
      <c r="X909" s="10" t="str">
        <f>IF(C909=402,HEX2DEC(G909),"")</f>
        <v/>
      </c>
      <c r="Y909" s="10" t="str">
        <f>IF(C909=402,HEX2DEC(_xlfn.CONCAT(N909,M909,L909,K909))/1000,"")</f>
        <v/>
      </c>
      <c r="Z909" s="11"/>
      <c r="AA909" s="10"/>
      <c r="AB909" s="10"/>
      <c r="AC909" s="10" t="str">
        <f>IF(C909=403,HEX2DEC(_xlfn.CONCAT(N909,M909,L909,K909))/1000,"")</f>
        <v/>
      </c>
      <c r="AD909" s="10"/>
      <c r="AE909" s="10"/>
      <c r="AF909" s="10"/>
      <c r="AG909" s="10"/>
      <c r="AH909" s="10"/>
      <c r="AI909" s="10"/>
      <c r="AJ909" s="11"/>
      <c r="AK909" s="10"/>
      <c r="AL909" s="10"/>
      <c r="AM909" s="10"/>
      <c r="AN909" s="10"/>
      <c r="AO909" s="10"/>
      <c r="AP909" s="10"/>
      <c r="AQ909" s="10"/>
      <c r="AR909" s="10"/>
    </row>
    <row r="910">
      <c r="A910" s="7">
        <f>'Filtered Data'!A909</f>
        <v>20464</v>
      </c>
      <c r="B910" s="7">
        <f>'Filtered Data'!B909</f>
        <v>0</v>
      </c>
      <c r="C910" s="7">
        <f>'Filtered Data'!C909</f>
        <v>400</v>
      </c>
      <c r="D910" s="7">
        <f>'Filtered Data'!D909</f>
        <v>0</v>
      </c>
      <c r="E910" s="7">
        <f>'Filtered Data'!E909</f>
        <v>0</v>
      </c>
      <c r="F910" s="7">
        <f>'Filtered Data'!F909</f>
        <v>8</v>
      </c>
      <c r="G910" s="7" t="str">
        <f>'Filtered Data'!G909</f>
        <v>01</v>
      </c>
      <c r="H910" s="7" t="str">
        <f>'Filtered Data'!H909</f>
        <v>00</v>
      </c>
      <c r="I910" s="7" t="str">
        <f>'Filtered Data'!I909</f>
        <v>c</v>
      </c>
      <c r="J910" s="7" t="str">
        <f>'Filtered Data'!J909</f>
        <v>00</v>
      </c>
      <c r="K910" s="7" t="str">
        <f>'Filtered Data'!K909</f>
        <v>00</v>
      </c>
      <c r="L910" s="7" t="str">
        <f>'Filtered Data'!L909</f>
        <v>00</v>
      </c>
      <c r="M910" s="7" t="str">
        <f>'Filtered Data'!M909</f>
        <v>00</v>
      </c>
      <c r="N910" s="7" t="str">
        <f>'Filtered Data'!N909</f>
        <v>00</v>
      </c>
      <c r="P910" s="9" t="e">
        <f t="shared" si="15"/>
        <v>#NUM!</v>
      </c>
      <c r="Q910" s="10"/>
      <c r="R910" s="10" t="str">
        <f>IF(C910=401,(HEX2DEC(_xlfn.CONCAT(H910,G910))/1000),"")</f>
        <v/>
      </c>
      <c r="S910" s="6">
        <f>HEX2DEC(_xlfn.CONCAT(N910,M910,L910,K910))</f>
        <v>0</v>
      </c>
      <c r="T910" s="6">
        <f>IF(S910&gt;2147483647,S910-4294967296,S910)</f>
        <v>0</v>
      </c>
      <c r="U910" s="6" t="str">
        <f>IF(C910=401,T910/1000,"")</f>
        <v/>
      </c>
      <c r="V910" s="10"/>
      <c r="W910" s="10"/>
      <c r="X910" s="10" t="str">
        <f>IF(C910=402,HEX2DEC(G910),"")</f>
        <v/>
      </c>
      <c r="Y910" s="10" t="str">
        <f>IF(C910=402,HEX2DEC(_xlfn.CONCAT(N910,M910,L910,K910))/1000,"")</f>
        <v/>
      </c>
      <c r="Z910" s="11"/>
      <c r="AA910" s="10"/>
      <c r="AB910" s="10"/>
      <c r="AC910" s="10" t="str">
        <f>IF(C910=403,HEX2DEC(_xlfn.CONCAT(N910,M910,L910,K910))/1000,"")</f>
        <v/>
      </c>
      <c r="AD910" s="10"/>
      <c r="AE910" s="10"/>
      <c r="AF910" s="10"/>
      <c r="AG910" s="10"/>
      <c r="AH910" s="10"/>
      <c r="AI910" s="10"/>
      <c r="AJ910" s="11"/>
      <c r="AK910" s="10"/>
      <c r="AL910" s="10"/>
      <c r="AM910" s="10"/>
      <c r="AN910" s="10"/>
      <c r="AO910" s="10"/>
      <c r="AP910" s="10"/>
      <c r="AQ910" s="10"/>
      <c r="AR910" s="10"/>
    </row>
    <row r="911">
      <c r="A911" s="7">
        <f>'Filtered Data'!A910</f>
        <v>20473</v>
      </c>
      <c r="B911" s="7">
        <f>'Filtered Data'!B910</f>
        <v>1</v>
      </c>
      <c r="C911" s="7">
        <f>'Filtered Data'!C910</f>
        <v>300</v>
      </c>
      <c r="D911" s="7">
        <f>'Filtered Data'!D910</f>
        <v>0</v>
      </c>
      <c r="E911" s="7">
        <f>'Filtered Data'!E910</f>
        <v>0</v>
      </c>
      <c r="F911" s="7">
        <f>'Filtered Data'!F910</f>
        <v>8</v>
      </c>
      <c r="G911" s="7" t="str">
        <f>'Filtered Data'!G910</f>
        <v>03</v>
      </c>
      <c r="H911" s="7" t="str">
        <f>'Filtered Data'!H910</f>
        <v>5a</v>
      </c>
      <c r="I911" s="7" t="str">
        <f>'Filtered Data'!I910</f>
        <v>64</v>
      </c>
      <c r="J911" s="7" t="str">
        <f>'Filtered Data'!J910</f>
        <v>5a</v>
      </c>
      <c r="K911" s="7" t="str">
        <f>'Filtered Data'!K910</f>
        <v>41</v>
      </c>
      <c r="L911" s="7" t="str">
        <f>'Filtered Data'!L910</f>
        <v>00</v>
      </c>
      <c r="M911" s="7" t="str">
        <f>'Filtered Data'!M910</f>
        <v>32</v>
      </c>
      <c r="N911" s="7" t="str">
        <f>'Filtered Data'!N910</f>
        <v>64</v>
      </c>
      <c r="P911" s="9" t="e">
        <f t="shared" si="15"/>
        <v>#NUM!</v>
      </c>
      <c r="Q911" s="10"/>
      <c r="R911" s="10" t="str">
        <f>IF(C911=401,(HEX2DEC(_xlfn.CONCAT(H911,G911))/1000),"")</f>
        <v/>
      </c>
      <c r="S911" s="6">
        <f>HEX2DEC(_xlfn.CONCAT(N911,M911,L911,K911))</f>
        <v>1680998465</v>
      </c>
      <c r="T911" s="6">
        <f>IF(S911&gt;2147483647,S911-4294967296,S911)</f>
        <v>1680998465</v>
      </c>
      <c r="U911" s="6" t="str">
        <f>IF(C911=401,T911/1000,"")</f>
        <v/>
      </c>
      <c r="V911" s="10"/>
      <c r="W911" s="10"/>
      <c r="X911" s="10" t="str">
        <f>IF(C911=402,HEX2DEC(G911),"")</f>
        <v/>
      </c>
      <c r="Y911" s="10" t="str">
        <f>IF(C911=402,HEX2DEC(_xlfn.CONCAT(N911,M911,L911,K911))/1000,"")</f>
        <v/>
      </c>
      <c r="Z911" s="11"/>
      <c r="AA911" s="10"/>
      <c r="AB911" s="10"/>
      <c r="AC911" s="10" t="str">
        <f>IF(C911=403,HEX2DEC(_xlfn.CONCAT(N911,M911,L911,K911))/1000,"")</f>
        <v/>
      </c>
      <c r="AD911" s="10"/>
      <c r="AE911" s="10"/>
      <c r="AF911" s="10"/>
      <c r="AG911" s="10"/>
      <c r="AH911" s="10"/>
      <c r="AI911" s="10"/>
      <c r="AJ911" s="11"/>
      <c r="AK911" s="10"/>
      <c r="AL911" s="10"/>
      <c r="AM911" s="10"/>
      <c r="AN911" s="10"/>
      <c r="AO911" s="10"/>
      <c r="AP911" s="10"/>
      <c r="AQ911" s="10"/>
      <c r="AR911" s="10"/>
    </row>
    <row r="912">
      <c r="A912" s="7">
        <f>'Filtered Data'!A911</f>
        <v>20474</v>
      </c>
      <c r="B912" s="7">
        <f>'Filtered Data'!B911</f>
        <v>1</v>
      </c>
      <c r="C912" s="7">
        <f>'Filtered Data'!C911</f>
        <v>301</v>
      </c>
      <c r="D912" s="7">
        <f>'Filtered Data'!D911</f>
        <v>0</v>
      </c>
      <c r="E912" s="7">
        <f>'Filtered Data'!E911</f>
        <v>0</v>
      </c>
      <c r="F912" s="7">
        <f>'Filtered Data'!F911</f>
        <v>3</v>
      </c>
      <c r="G912" s="7" t="str">
        <f>'Filtered Data'!G911</f>
        <v>03</v>
      </c>
      <c r="H912" s="7" t="str">
        <f>'Filtered Data'!H911</f>
        <v>04</v>
      </c>
      <c r="I912" s="7" t="str">
        <f>'Filtered Data'!I911</f>
        <v>00</v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>IF(C912=401,(HEX2DEC(_xlfn.CONCAT(H912,G912))/1000),"")</f>
        <v/>
      </c>
      <c r="S912" s="6">
        <f>HEX2DEC(_xlfn.CONCAT(N912,M912,L912,K912))</f>
        <v>0</v>
      </c>
      <c r="T912" s="6">
        <f>IF(S912&gt;2147483647,S912-4294967296,S912)</f>
        <v>0</v>
      </c>
      <c r="U912" s="6" t="str">
        <f>IF(C912=401,T912/1000,"")</f>
        <v/>
      </c>
      <c r="V912" s="10"/>
      <c r="W912" s="10"/>
      <c r="X912" s="10" t="str">
        <f>IF(C912=402,HEX2DEC(G912),"")</f>
        <v/>
      </c>
      <c r="Y912" s="10" t="str">
        <f>IF(C912=402,HEX2DEC(_xlfn.CONCAT(N912,M912,L912,K912))/1000,"")</f>
        <v/>
      </c>
      <c r="Z912" s="11"/>
      <c r="AA912" s="10"/>
      <c r="AB912" s="10"/>
      <c r="AC912" s="10" t="str">
        <f>IF(C912=403,HEX2DEC(_xlfn.CONCAT(N912,M912,L912,K912))/1000,"")</f>
        <v/>
      </c>
      <c r="AD912" s="10"/>
      <c r="AE912" s="10"/>
      <c r="AF912" s="10"/>
      <c r="AG912" s="10"/>
      <c r="AH912" s="10"/>
      <c r="AI912" s="10"/>
      <c r="AJ912" s="11"/>
      <c r="AK912" s="10"/>
      <c r="AL912" s="10"/>
      <c r="AM912" s="10"/>
      <c r="AN912" s="10"/>
      <c r="AO912" s="10"/>
      <c r="AP912" s="10"/>
      <c r="AQ912" s="10"/>
      <c r="AR912" s="10"/>
    </row>
    <row r="913">
      <c r="A913" s="7">
        <f>'Filtered Data'!A912</f>
        <v>20484</v>
      </c>
      <c r="B913" s="7">
        <f>'Filtered Data'!B912</f>
        <v>0</v>
      </c>
      <c r="C913" s="7">
        <f>'Filtered Data'!C912</f>
        <v>201</v>
      </c>
      <c r="D913" s="7">
        <f>'Filtered Data'!D912</f>
        <v>0</v>
      </c>
      <c r="E913" s="7">
        <f>'Filtered Data'!E912</f>
        <v>0</v>
      </c>
      <c r="F913" s="7">
        <f>'Filtered Data'!F912</f>
        <v>6</v>
      </c>
      <c r="G913" s="7" t="str">
        <f>'Filtered Data'!G912</f>
        <v>94</v>
      </c>
      <c r="H913" s="7" t="str">
        <f>'Filtered Data'!H912</f>
        <v>02</v>
      </c>
      <c r="I913" s="7" t="str">
        <f>'Filtered Data'!I912</f>
        <v>00</v>
      </c>
      <c r="J913" s="7" t="str">
        <f>'Filtered Data'!J912</f>
        <v>00</v>
      </c>
      <c r="K913" s="7" t="str">
        <f>'Filtered Data'!K912</f>
        <v>62</v>
      </c>
      <c r="L913" s="7" t="str">
        <f>'Filtered Data'!L912</f>
        <v>00</v>
      </c>
      <c r="M913" s="7" t="str">
        <f>'Filtered Data'!M912</f>
        <v/>
      </c>
      <c r="N913" s="7" t="str">
        <f>'Filtered Data'!N912</f>
        <v/>
      </c>
      <c r="P913" s="9" t="e">
        <f t="shared" si="15"/>
        <v>#NUM!</v>
      </c>
      <c r="Q913" s="10"/>
      <c r="R913" s="10" t="str">
        <f>IF(C913=401,(HEX2DEC(_xlfn.CONCAT(H913,G913))/1000),"")</f>
        <v/>
      </c>
      <c r="S913" s="6">
        <f>HEX2DEC(_xlfn.CONCAT(N913,M913,L913,K913))</f>
        <v>98</v>
      </c>
      <c r="T913" s="6">
        <f>IF(S913&gt;2147483647,S913-4294967296,S913)</f>
        <v>98</v>
      </c>
      <c r="U913" s="6" t="str">
        <f>IF(C913=401,T913/1000,"")</f>
        <v/>
      </c>
      <c r="V913" s="10"/>
      <c r="W913" s="10"/>
      <c r="X913" s="10" t="str">
        <f>IF(C913=402,HEX2DEC(G913),"")</f>
        <v/>
      </c>
      <c r="Y913" s="10" t="str">
        <f>IF(C913=402,HEX2DEC(_xlfn.CONCAT(N913,M913,L913,K913))/1000,"")</f>
        <v/>
      </c>
      <c r="Z913" s="11"/>
      <c r="AA913" s="10"/>
      <c r="AB913" s="10"/>
      <c r="AC913" s="10" t="str">
        <f>IF(C913=403,HEX2DEC(_xlfn.CONCAT(N913,M913,L913,K913))/1000,"")</f>
        <v/>
      </c>
      <c r="AD913" s="10"/>
      <c r="AE913" s="10"/>
      <c r="AF913" s="10"/>
      <c r="AG913" s="10"/>
      <c r="AH913" s="10"/>
      <c r="AI913" s="10"/>
      <c r="AJ913" s="11"/>
      <c r="AK913" s="10"/>
      <c r="AL913" s="10"/>
      <c r="AM913" s="10"/>
      <c r="AN913" s="10"/>
      <c r="AO913" s="10"/>
      <c r="AP913" s="10"/>
      <c r="AQ913" s="10"/>
      <c r="AR913" s="10"/>
    </row>
    <row r="914">
      <c r="A914" s="7">
        <f>'Filtered Data'!A913</f>
        <v>20521</v>
      </c>
      <c r="B914" s="7">
        <f>'Filtered Data'!B913</f>
        <v>0</v>
      </c>
      <c r="C914" s="7">
        <f>'Filtered Data'!C913</f>
        <v>203</v>
      </c>
      <c r="D914" s="7">
        <f>'Filtered Data'!D913</f>
        <v>0</v>
      </c>
      <c r="E914" s="7">
        <f>'Filtered Data'!E913</f>
        <v>0</v>
      </c>
      <c r="F914" s="7">
        <f>'Filtered Data'!F913</f>
        <v>8</v>
      </c>
      <c r="G914" s="7" t="str">
        <f>'Filtered Data'!G913</f>
        <v>00</v>
      </c>
      <c r="H914" s="7" t="str">
        <f>'Filtered Data'!H913</f>
        <v>00</v>
      </c>
      <c r="I914" s="7" t="str">
        <f>'Filtered Data'!I913</f>
        <v>00</v>
      </c>
      <c r="J914" s="7" t="str">
        <f>'Filtered Data'!J913</f>
        <v>00</v>
      </c>
      <c r="K914" s="7" t="str">
        <f>'Filtered Data'!K913</f>
        <v>00</v>
      </c>
      <c r="L914" s="7" t="str">
        <f>'Filtered Data'!L913</f>
        <v>00</v>
      </c>
      <c r="M914" s="7" t="str">
        <f>'Filtered Data'!M913</f>
        <v>00</v>
      </c>
      <c r="N914" s="7" t="str">
        <f>'Filtered Data'!N913</f>
        <v>00</v>
      </c>
      <c r="P914" s="9" t="e">
        <f t="shared" si="15"/>
        <v>#NUM!</v>
      </c>
      <c r="Q914" s="10"/>
      <c r="R914" s="10" t="str">
        <f>IF(C914=401,(HEX2DEC(_xlfn.CONCAT(H914,G914))/1000),"")</f>
        <v/>
      </c>
      <c r="S914" s="6">
        <f>HEX2DEC(_xlfn.CONCAT(N914,M914,L914,K914))</f>
        <v>0</v>
      </c>
      <c r="T914" s="6">
        <f>IF(S914&gt;2147483647,S914-4294967296,S914)</f>
        <v>0</v>
      </c>
      <c r="U914" s="6" t="str">
        <f>IF(C914=401,T914/1000,"")</f>
        <v/>
      </c>
      <c r="V914" s="10"/>
      <c r="W914" s="10"/>
      <c r="X914" s="10" t="str">
        <f>IF(C914=402,HEX2DEC(G914),"")</f>
        <v/>
      </c>
      <c r="Y914" s="10" t="str">
        <f>IF(C914=402,HEX2DEC(_xlfn.CONCAT(N914,M914,L914,K914))/1000,"")</f>
        <v/>
      </c>
      <c r="Z914" s="11"/>
      <c r="AA914" s="10"/>
      <c r="AB914" s="10"/>
      <c r="AC914" s="10" t="str">
        <f>IF(C914=403,HEX2DEC(_xlfn.CONCAT(N914,M914,L914,K914))/1000,"")</f>
        <v/>
      </c>
      <c r="AD914" s="10"/>
      <c r="AE914" s="10"/>
      <c r="AF914" s="10"/>
      <c r="AG914" s="10"/>
      <c r="AH914" s="10"/>
      <c r="AI914" s="10"/>
      <c r="AJ914" s="11"/>
      <c r="AK914" s="10"/>
      <c r="AL914" s="10"/>
      <c r="AM914" s="10"/>
      <c r="AN914" s="10"/>
      <c r="AO914" s="10"/>
      <c r="AP914" s="10"/>
      <c r="AQ914" s="10"/>
      <c r="AR914" s="10"/>
    </row>
    <row r="915">
      <c r="A915" s="7">
        <f>'Filtered Data'!A914</f>
        <v>20522</v>
      </c>
      <c r="B915" s="7">
        <f>'Filtered Data'!B914</f>
        <v>1</v>
      </c>
      <c r="C915" s="7">
        <f>'Filtered Data'!C914</f>
        <v>300</v>
      </c>
      <c r="D915" s="7">
        <f>'Filtered Data'!D914</f>
        <v>0</v>
      </c>
      <c r="E915" s="7">
        <f>'Filtered Data'!E914</f>
        <v>0</v>
      </c>
      <c r="F915" s="7">
        <f>'Filtered Data'!F914</f>
        <v>8</v>
      </c>
      <c r="G915" s="7" t="str">
        <f>'Filtered Data'!G914</f>
        <v>03</v>
      </c>
      <c r="H915" s="7" t="str">
        <f>'Filtered Data'!H914</f>
        <v>5a</v>
      </c>
      <c r="I915" s="7" t="str">
        <f>'Filtered Data'!I914</f>
        <v>64</v>
      </c>
      <c r="J915" s="7" t="str">
        <f>'Filtered Data'!J914</f>
        <v>5a</v>
      </c>
      <c r="K915" s="7" t="str">
        <f>'Filtered Data'!K914</f>
        <v>41</v>
      </c>
      <c r="L915" s="7" t="str">
        <f>'Filtered Data'!L914</f>
        <v>00</v>
      </c>
      <c r="M915" s="7" t="str">
        <f>'Filtered Data'!M914</f>
        <v>32</v>
      </c>
      <c r="N915" s="7" t="str">
        <f>'Filtered Data'!N914</f>
        <v>65</v>
      </c>
      <c r="P915" s="9" t="e">
        <f t="shared" si="15"/>
        <v>#NUM!</v>
      </c>
      <c r="Q915" s="10"/>
      <c r="R915" s="10" t="str">
        <f>IF(C915=401,(HEX2DEC(_xlfn.CONCAT(H915,G915))/1000),"")</f>
        <v/>
      </c>
      <c r="S915" s="6">
        <f>HEX2DEC(_xlfn.CONCAT(N915,M915,L915,K915))</f>
        <v>1697775681</v>
      </c>
      <c r="T915" s="6">
        <f>IF(S915&gt;2147483647,S915-4294967296,S915)</f>
        <v>1697775681</v>
      </c>
      <c r="U915" s="6" t="str">
        <f>IF(C915=401,T915/1000,"")</f>
        <v/>
      </c>
      <c r="V915" s="10"/>
      <c r="W915" s="10"/>
      <c r="X915" s="10" t="str">
        <f>IF(C915=402,HEX2DEC(G915),"")</f>
        <v/>
      </c>
      <c r="Y915" s="10" t="str">
        <f>IF(C915=402,HEX2DEC(_xlfn.CONCAT(N915,M915,L915,K915))/1000,"")</f>
        <v/>
      </c>
      <c r="Z915" s="11"/>
      <c r="AA915" s="10"/>
      <c r="AB915" s="10"/>
      <c r="AC915" s="10" t="str">
        <f>IF(C915=403,HEX2DEC(_xlfn.CONCAT(N915,M915,L915,K915))/1000,"")</f>
        <v/>
      </c>
      <c r="AD915" s="10"/>
      <c r="AE915" s="10"/>
      <c r="AF915" s="10"/>
      <c r="AG915" s="10"/>
      <c r="AH915" s="10"/>
      <c r="AI915" s="10"/>
      <c r="AJ915" s="11"/>
      <c r="AK915" s="10"/>
      <c r="AL915" s="10"/>
      <c r="AM915" s="10"/>
      <c r="AN915" s="10"/>
      <c r="AO915" s="10"/>
      <c r="AP915" s="10"/>
      <c r="AQ915" s="10"/>
      <c r="AR915" s="10"/>
    </row>
    <row r="916">
      <c r="A916" s="7">
        <f>'Filtered Data'!A915</f>
        <v>20523</v>
      </c>
      <c r="B916" s="7">
        <f>'Filtered Data'!B915</f>
        <v>1</v>
      </c>
      <c r="C916" s="7">
        <f>'Filtered Data'!C915</f>
        <v>301</v>
      </c>
      <c r="D916" s="7">
        <f>'Filtered Data'!D915</f>
        <v>0</v>
      </c>
      <c r="E916" s="7">
        <f>'Filtered Data'!E915</f>
        <v>0</v>
      </c>
      <c r="F916" s="7">
        <f>'Filtered Data'!F915</f>
        <v>3</v>
      </c>
      <c r="G916" s="7" t="str">
        <f>'Filtered Data'!G915</f>
        <v>54</v>
      </c>
      <c r="H916" s="7" t="str">
        <f>'Filtered Data'!H915</f>
        <v>05</v>
      </c>
      <c r="I916" s="7" t="str">
        <f>'Filtered Data'!I915</f>
        <v>00</v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>IF(C916=401,(HEX2DEC(_xlfn.CONCAT(H916,G916))/1000),"")</f>
        <v/>
      </c>
      <c r="S916" s="6">
        <f>HEX2DEC(_xlfn.CONCAT(N916,M916,L916,K916))</f>
        <v>0</v>
      </c>
      <c r="T916" s="6">
        <f>IF(S916&gt;2147483647,S916-4294967296,S916)</f>
        <v>0</v>
      </c>
      <c r="U916" s="6" t="str">
        <f>IF(C916=401,T916/1000,"")</f>
        <v/>
      </c>
      <c r="V916" s="10"/>
      <c r="W916" s="10"/>
      <c r="X916" s="10" t="str">
        <f>IF(C916=402,HEX2DEC(G916),"")</f>
        <v/>
      </c>
      <c r="Y916" s="10" t="str">
        <f>IF(C916=402,HEX2DEC(_xlfn.CONCAT(N916,M916,L916,K916))/1000,"")</f>
        <v/>
      </c>
      <c r="Z916" s="11"/>
      <c r="AA916" s="10"/>
      <c r="AB916" s="10"/>
      <c r="AC916" s="10" t="str">
        <f>IF(C916=403,HEX2DEC(_xlfn.CONCAT(N916,M916,L916,K916))/1000,"")</f>
        <v/>
      </c>
      <c r="AD916" s="10"/>
      <c r="AE916" s="10"/>
      <c r="AF916" s="10"/>
      <c r="AG916" s="10"/>
      <c r="AH916" s="10"/>
      <c r="AI916" s="10"/>
      <c r="AJ916" s="11"/>
      <c r="AK916" s="10"/>
      <c r="AL916" s="10"/>
      <c r="AM916" s="10"/>
      <c r="AN916" s="10"/>
      <c r="AO916" s="10"/>
      <c r="AP916" s="10"/>
      <c r="AQ916" s="10"/>
      <c r="AR916" s="10"/>
    </row>
    <row r="917">
      <c r="A917" s="7">
        <f>'Filtered Data'!A916</f>
        <v>20533</v>
      </c>
      <c r="B917" s="7">
        <f>'Filtered Data'!B916</f>
        <v>0</v>
      </c>
      <c r="C917" s="7">
        <f>'Filtered Data'!C916</f>
        <v>405</v>
      </c>
      <c r="D917" s="7">
        <f>'Filtered Data'!D916</f>
        <v>0</v>
      </c>
      <c r="E917" s="7">
        <f>'Filtered Data'!E916</f>
        <v>0</v>
      </c>
      <c r="F917" s="7">
        <f>'Filtered Data'!F916</f>
        <v>6</v>
      </c>
      <c r="G917" s="7" t="str">
        <f>'Filtered Data'!G916</f>
        <v>27</v>
      </c>
      <c r="H917" s="7" t="str">
        <f>'Filtered Data'!H916</f>
        <v>00</v>
      </c>
      <c r="I917" s="7" t="str">
        <f>'Filtered Data'!I916</f>
        <v>00</v>
      </c>
      <c r="J917" s="7" t="str">
        <f>'Filtered Data'!J916</f>
        <v>00</v>
      </c>
      <c r="K917" s="7" t="str">
        <f>'Filtered Data'!K916</f>
        <v>30</v>
      </c>
      <c r="L917" s="7" t="str">
        <f>'Filtered Data'!L916</f>
        <v>30</v>
      </c>
      <c r="M917" s="7" t="str">
        <f>'Filtered Data'!M916</f>
        <v/>
      </c>
      <c r="N917" s="7" t="str">
        <f>'Filtered Data'!N916</f>
        <v/>
      </c>
      <c r="P917" s="9" t="e">
        <f t="shared" si="15"/>
        <v>#NUM!</v>
      </c>
      <c r="Q917" s="10"/>
      <c r="R917" s="10" t="str">
        <f>IF(C917=401,(HEX2DEC(_xlfn.CONCAT(H917,G917))/1000),"")</f>
        <v/>
      </c>
      <c r="S917" s="6">
        <f>HEX2DEC(_xlfn.CONCAT(N917,M917,L917,K917))</f>
        <v>12336</v>
      </c>
      <c r="T917" s="6">
        <f>IF(S917&gt;2147483647,S917-4294967296,S917)</f>
        <v>12336</v>
      </c>
      <c r="U917" s="6" t="str">
        <f>IF(C917=401,T917/1000,"")</f>
        <v/>
      </c>
      <c r="V917" s="10"/>
      <c r="W917" s="10"/>
      <c r="X917" s="10" t="str">
        <f>IF(C917=402,HEX2DEC(G917),"")</f>
        <v/>
      </c>
      <c r="Y917" s="10" t="str">
        <f>IF(C917=402,HEX2DEC(_xlfn.CONCAT(N917,M917,L917,K917))/1000,"")</f>
        <v/>
      </c>
      <c r="Z917" s="11"/>
      <c r="AA917" s="10"/>
      <c r="AB917" s="10"/>
      <c r="AC917" s="10" t="str">
        <f>IF(C917=403,HEX2DEC(_xlfn.CONCAT(N917,M917,L917,K917))/1000,"")</f>
        <v/>
      </c>
      <c r="AD917" s="10"/>
      <c r="AE917" s="10"/>
      <c r="AF917" s="10"/>
      <c r="AG917" s="10"/>
      <c r="AH917" s="10"/>
      <c r="AI917" s="10"/>
      <c r="AJ917" s="11"/>
      <c r="AK917" s="10"/>
      <c r="AL917" s="10"/>
      <c r="AM917" s="10"/>
      <c r="AN917" s="10"/>
      <c r="AO917" s="10"/>
      <c r="AP917" s="10"/>
      <c r="AQ917" s="10"/>
      <c r="AR917" s="10"/>
    </row>
    <row r="918">
      <c r="A918" s="7">
        <f>'Filtered Data'!A917</f>
        <v>20556</v>
      </c>
      <c r="B918" s="7">
        <f>'Filtered Data'!B917</f>
        <v>1</v>
      </c>
      <c r="C918" s="7">
        <f>'Filtered Data'!C917</f>
        <v>404</v>
      </c>
      <c r="D918" s="7">
        <f>'Filtered Data'!D917</f>
        <v>0</v>
      </c>
      <c r="E918" s="7">
        <f>'Filtered Data'!E917</f>
        <v>0</v>
      </c>
      <c r="F918" s="7">
        <f>'Filtered Data'!F917</f>
        <v>2</v>
      </c>
      <c r="G918" s="7" t="str">
        <f>'Filtered Data'!G917</f>
        <v>4c</v>
      </c>
      <c r="H918" s="7" t="str">
        <f>'Filtered Data'!H917</f>
        <v>00</v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5"/>
        <v>19456</v>
      </c>
      <c r="Q918" s="10"/>
      <c r="R918" s="10" t="str">
        <f>IF(C918=401,(HEX2DEC(_xlfn.CONCAT(H918,G918))/1000),"")</f>
        <v/>
      </c>
      <c r="S918" s="6">
        <f>HEX2DEC(_xlfn.CONCAT(N918,M918,L918,K918))</f>
        <v>0</v>
      </c>
      <c r="T918" s="6">
        <f>IF(S918&gt;2147483647,S918-4294967296,S918)</f>
        <v>0</v>
      </c>
      <c r="U918" s="6" t="str">
        <f>IF(C918=401,T918/1000,"")</f>
        <v/>
      </c>
      <c r="V918" s="10"/>
      <c r="W918" s="10"/>
      <c r="X918" s="10" t="str">
        <f>IF(C918=402,HEX2DEC(G918),"")</f>
        <v/>
      </c>
      <c r="Y918" s="10" t="str">
        <f>IF(C918=402,HEX2DEC(_xlfn.CONCAT(N918,M918,L918,K918))/1000,"")</f>
        <v/>
      </c>
      <c r="Z918" s="11"/>
      <c r="AA918" s="10"/>
      <c r="AB918" s="10"/>
      <c r="AC918" s="10" t="str">
        <f>IF(C918=403,HEX2DEC(_xlfn.CONCAT(N918,M918,L918,K918))/1000,"")</f>
        <v/>
      </c>
      <c r="AD918" s="10"/>
      <c r="AE918" s="10"/>
      <c r="AF918" s="10"/>
      <c r="AG918" s="10"/>
      <c r="AH918" s="10"/>
      <c r="AI918" s="10"/>
      <c r="AJ918" s="11"/>
      <c r="AK918" s="10"/>
      <c r="AL918" s="10"/>
      <c r="AM918" s="10"/>
      <c r="AN918" s="10"/>
      <c r="AO918" s="10"/>
      <c r="AP918" s="10"/>
      <c r="AQ918" s="10"/>
      <c r="AR918" s="10"/>
    </row>
    <row r="919">
      <c r="A919" s="7">
        <f>'Filtered Data'!A918</f>
        <v>20557</v>
      </c>
      <c r="B919" s="7">
        <f>'Filtered Data'!B918</f>
        <v>0</v>
      </c>
      <c r="C919" s="7">
        <f>'Filtered Data'!C918</f>
        <v>401</v>
      </c>
      <c r="D919" s="7">
        <f>'Filtered Data'!D918</f>
        <v>0</v>
      </c>
      <c r="E919" s="7">
        <f>'Filtered Data'!E918</f>
        <v>0</v>
      </c>
      <c r="F919" s="7">
        <f>'Filtered Data'!F918</f>
        <v>8</v>
      </c>
      <c r="G919" s="7" t="str">
        <f>'Filtered Data'!G918</f>
        <v>6b</v>
      </c>
      <c r="H919" s="7" t="str">
        <f>'Filtered Data'!H918</f>
        <v>9a</v>
      </c>
      <c r="I919" s="7" t="str">
        <f>'Filtered Data'!I918</f>
        <v>00</v>
      </c>
      <c r="J919" s="7" t="str">
        <f>'Filtered Data'!J918</f>
        <v>00</v>
      </c>
      <c r="K919" s="7" t="str">
        <f>'Filtered Data'!K918</f>
        <v>4d</v>
      </c>
      <c r="L919" s="7" t="str">
        <f>'Filtered Data'!L918</f>
        <v>00</v>
      </c>
      <c r="M919" s="7" t="str">
        <f>'Filtered Data'!M918</f>
        <v>00</v>
      </c>
      <c r="N919" s="7" t="str">
        <f>'Filtered Data'!N918</f>
        <v>00</v>
      </c>
      <c r="P919" s="9" t="e">
        <f t="shared" si="15"/>
        <v>#NUM!</v>
      </c>
      <c r="Q919" s="10"/>
      <c r="R919" s="10">
        <f>IF(C919=401,(HEX2DEC(_xlfn.CONCAT(H919,G919))/1000),"")</f>
        <v>39.530999999999999</v>
      </c>
      <c r="S919" s="6">
        <f>HEX2DEC(_xlfn.CONCAT(N919,M919,L919,K919))</f>
        <v>77</v>
      </c>
      <c r="T919" s="6">
        <f>IF(S919&gt;2147483647,S919-4294967296,S919)</f>
        <v>77</v>
      </c>
      <c r="U919" s="6">
        <f>IF(C919=401,T919/1000,"")</f>
        <v>7.6999999999999999e-002</v>
      </c>
      <c r="V919" s="10"/>
      <c r="W919" s="10"/>
      <c r="X919" s="10" t="str">
        <f>IF(C919=402,HEX2DEC(G919),"")</f>
        <v/>
      </c>
      <c r="Y919" s="10" t="str">
        <f>IF(C919=402,HEX2DEC(_xlfn.CONCAT(N919,M919,L919,K919))/1000,"")</f>
        <v/>
      </c>
      <c r="Z919" s="11"/>
      <c r="AA919" s="10"/>
      <c r="AB919" s="10"/>
      <c r="AC919" s="10" t="str">
        <f>IF(C919=403,HEX2DEC(_xlfn.CONCAT(N919,M919,L919,K919))/1000,"")</f>
        <v/>
      </c>
      <c r="AD919" s="10"/>
      <c r="AE919" s="10"/>
      <c r="AF919" s="10"/>
      <c r="AG919" s="10"/>
      <c r="AH919" s="10"/>
      <c r="AI919" s="10"/>
      <c r="AJ919" s="11"/>
      <c r="AK919" s="10"/>
      <c r="AL919" s="10"/>
      <c r="AM919" s="10"/>
      <c r="AN919" s="10"/>
      <c r="AO919" s="10"/>
      <c r="AP919" s="10"/>
      <c r="AQ919" s="10"/>
      <c r="AR919" s="10"/>
    </row>
    <row r="920">
      <c r="A920" s="7">
        <f>'Filtered Data'!A919</f>
        <v>20564</v>
      </c>
      <c r="B920" s="7">
        <f>'Filtered Data'!B919</f>
        <v>0</v>
      </c>
      <c r="C920" s="7">
        <f>'Filtered Data'!C919</f>
        <v>400</v>
      </c>
      <c r="D920" s="7">
        <f>'Filtered Data'!D919</f>
        <v>0</v>
      </c>
      <c r="E920" s="7">
        <f>'Filtered Data'!E919</f>
        <v>0</v>
      </c>
      <c r="F920" s="7">
        <f>'Filtered Data'!F919</f>
        <v>8</v>
      </c>
      <c r="G920" s="7" t="str">
        <f>'Filtered Data'!G919</f>
        <v>01</v>
      </c>
      <c r="H920" s="7" t="str">
        <f>'Filtered Data'!H919</f>
        <v>00</v>
      </c>
      <c r="I920" s="7" t="str">
        <f>'Filtered Data'!I919</f>
        <v>c</v>
      </c>
      <c r="J920" s="7" t="str">
        <f>'Filtered Data'!J919</f>
        <v>00</v>
      </c>
      <c r="K920" s="7" t="str">
        <f>'Filtered Data'!K919</f>
        <v>00</v>
      </c>
      <c r="L920" s="7" t="str">
        <f>'Filtered Data'!L919</f>
        <v>00</v>
      </c>
      <c r="M920" s="7" t="str">
        <f>'Filtered Data'!M919</f>
        <v>00</v>
      </c>
      <c r="N920" s="7" t="str">
        <f>'Filtered Data'!N919</f>
        <v>00</v>
      </c>
      <c r="P920" s="9" t="e">
        <f t="shared" si="15"/>
        <v>#NUM!</v>
      </c>
      <c r="Q920" s="10"/>
      <c r="R920" s="10" t="str">
        <f>IF(C920=401,(HEX2DEC(_xlfn.CONCAT(H920,G920))/1000),"")</f>
        <v/>
      </c>
      <c r="S920" s="6">
        <f>HEX2DEC(_xlfn.CONCAT(N920,M920,L920,K920))</f>
        <v>0</v>
      </c>
      <c r="T920" s="6">
        <f>IF(S920&gt;2147483647,S920-4294967296,S920)</f>
        <v>0</v>
      </c>
      <c r="U920" s="6" t="str">
        <f>IF(C920=401,T920/1000,"")</f>
        <v/>
      </c>
      <c r="V920" s="10"/>
      <c r="W920" s="10"/>
      <c r="X920" s="10" t="str">
        <f>IF(C920=402,HEX2DEC(G920),"")</f>
        <v/>
      </c>
      <c r="Y920" s="10" t="str">
        <f>IF(C920=402,HEX2DEC(_xlfn.CONCAT(N920,M920,L920,K920))/1000,"")</f>
        <v/>
      </c>
      <c r="Z920" s="11"/>
      <c r="AA920" s="10"/>
      <c r="AB920" s="10"/>
      <c r="AC920" s="10" t="str">
        <f>IF(C920=403,HEX2DEC(_xlfn.CONCAT(N920,M920,L920,K920))/1000,"")</f>
        <v/>
      </c>
      <c r="AD920" s="10"/>
      <c r="AE920" s="10"/>
      <c r="AF920" s="10"/>
      <c r="AG920" s="10"/>
      <c r="AH920" s="10"/>
      <c r="AI920" s="10"/>
      <c r="AJ920" s="11"/>
      <c r="AK920" s="10"/>
      <c r="AL920" s="10"/>
      <c r="AM920" s="10"/>
      <c r="AN920" s="10"/>
      <c r="AO920" s="10"/>
      <c r="AP920" s="10"/>
      <c r="AQ920" s="10"/>
      <c r="AR920" s="10"/>
    </row>
    <row r="921">
      <c r="A921" s="7">
        <f>'Filtered Data'!A920</f>
        <v>20573</v>
      </c>
      <c r="B921" s="7">
        <f>'Filtered Data'!B920</f>
        <v>1</v>
      </c>
      <c r="C921" s="7">
        <f>'Filtered Data'!C920</f>
        <v>300</v>
      </c>
      <c r="D921" s="7">
        <f>'Filtered Data'!D920</f>
        <v>0</v>
      </c>
      <c r="E921" s="7">
        <f>'Filtered Data'!E920</f>
        <v>0</v>
      </c>
      <c r="F921" s="7">
        <f>'Filtered Data'!F920</f>
        <v>8</v>
      </c>
      <c r="G921" s="7" t="str">
        <f>'Filtered Data'!G920</f>
        <v>03</v>
      </c>
      <c r="H921" s="7" t="str">
        <f>'Filtered Data'!H920</f>
        <v>5a</v>
      </c>
      <c r="I921" s="7" t="str">
        <f>'Filtered Data'!I920</f>
        <v>64</v>
      </c>
      <c r="J921" s="7" t="str">
        <f>'Filtered Data'!J920</f>
        <v>5a</v>
      </c>
      <c r="K921" s="7" t="str">
        <f>'Filtered Data'!K920</f>
        <v>41</v>
      </c>
      <c r="L921" s="7" t="str">
        <f>'Filtered Data'!L920</f>
        <v>00</v>
      </c>
      <c r="M921" s="7" t="str">
        <f>'Filtered Data'!M920</f>
        <v>32</v>
      </c>
      <c r="N921" s="7" t="str">
        <f>'Filtered Data'!N920</f>
        <v>66</v>
      </c>
      <c r="P921" s="9" t="e">
        <f t="shared" si="15"/>
        <v>#NUM!</v>
      </c>
      <c r="Q921" s="10"/>
      <c r="R921" s="10" t="str">
        <f>IF(C921=401,(HEX2DEC(_xlfn.CONCAT(H921,G921))/1000),"")</f>
        <v/>
      </c>
      <c r="S921" s="6">
        <f>HEX2DEC(_xlfn.CONCAT(N921,M921,L921,K921))</f>
        <v>1714552897</v>
      </c>
      <c r="T921" s="6">
        <f>IF(S921&gt;2147483647,S921-4294967296,S921)</f>
        <v>1714552897</v>
      </c>
      <c r="U921" s="6" t="str">
        <f>IF(C921=401,T921/1000,"")</f>
        <v/>
      </c>
      <c r="V921" s="10"/>
      <c r="W921" s="10"/>
      <c r="X921" s="10" t="str">
        <f>IF(C921=402,HEX2DEC(G921),"")</f>
        <v/>
      </c>
      <c r="Y921" s="10" t="str">
        <f>IF(C921=402,HEX2DEC(_xlfn.CONCAT(N921,M921,L921,K921))/1000,"")</f>
        <v/>
      </c>
      <c r="Z921" s="11"/>
      <c r="AA921" s="10"/>
      <c r="AB921" s="10"/>
      <c r="AC921" s="10" t="str">
        <f>IF(C921=403,HEX2DEC(_xlfn.CONCAT(N921,M921,L921,K921))/1000,"")</f>
        <v/>
      </c>
      <c r="AD921" s="10"/>
      <c r="AE921" s="10"/>
      <c r="AF921" s="10"/>
      <c r="AG921" s="10"/>
      <c r="AH921" s="10"/>
      <c r="AI921" s="10"/>
      <c r="AJ921" s="11"/>
      <c r="AK921" s="10"/>
      <c r="AL921" s="10"/>
      <c r="AM921" s="10"/>
      <c r="AN921" s="10"/>
      <c r="AO921" s="10"/>
      <c r="AP921" s="10"/>
      <c r="AQ921" s="10"/>
      <c r="AR921" s="10"/>
    </row>
    <row r="922">
      <c r="A922" s="7">
        <f>'Filtered Data'!A921</f>
        <v>20574</v>
      </c>
      <c r="B922" s="7">
        <f>'Filtered Data'!B921</f>
        <v>1</v>
      </c>
      <c r="C922" s="7">
        <f>'Filtered Data'!C921</f>
        <v>301</v>
      </c>
      <c r="D922" s="7">
        <f>'Filtered Data'!D921</f>
        <v>0</v>
      </c>
      <c r="E922" s="7">
        <f>'Filtered Data'!E921</f>
        <v>0</v>
      </c>
      <c r="F922" s="7">
        <f>'Filtered Data'!F921</f>
        <v>3</v>
      </c>
      <c r="G922" s="7" t="str">
        <f>'Filtered Data'!G921</f>
        <v>f5</v>
      </c>
      <c r="H922" s="7" t="str">
        <f>'Filtered Data'!H921</f>
        <v>06</v>
      </c>
      <c r="I922" s="7" t="str">
        <f>'Filtered Data'!I921</f>
        <v>00</v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>IF(C922=401,(HEX2DEC(_xlfn.CONCAT(H922,G922))/1000),"")</f>
        <v/>
      </c>
      <c r="S922" s="6">
        <f>HEX2DEC(_xlfn.CONCAT(N922,M922,L922,K922))</f>
        <v>0</v>
      </c>
      <c r="T922" s="6">
        <f>IF(S922&gt;2147483647,S922-4294967296,S922)</f>
        <v>0</v>
      </c>
      <c r="U922" s="6" t="str">
        <f>IF(C922=401,T922/1000,"")</f>
        <v/>
      </c>
      <c r="V922" s="10"/>
      <c r="W922" s="10"/>
      <c r="X922" s="10" t="str">
        <f>IF(C922=402,HEX2DEC(G922),"")</f>
        <v/>
      </c>
      <c r="Y922" s="10" t="str">
        <f>IF(C922=402,HEX2DEC(_xlfn.CONCAT(N922,M922,L922,K922))/1000,"")</f>
        <v/>
      </c>
      <c r="Z922" s="11"/>
      <c r="AA922" s="10"/>
      <c r="AB922" s="10"/>
      <c r="AC922" s="10" t="str">
        <f>IF(C922=403,HEX2DEC(_xlfn.CONCAT(N922,M922,L922,K922))/1000,"")</f>
        <v/>
      </c>
      <c r="AD922" s="10"/>
      <c r="AE922" s="10"/>
      <c r="AF922" s="10"/>
      <c r="AG922" s="10"/>
      <c r="AH922" s="10"/>
      <c r="AI922" s="10"/>
      <c r="AJ922" s="11"/>
      <c r="AK922" s="10"/>
      <c r="AL922" s="10"/>
      <c r="AM922" s="10"/>
      <c r="AN922" s="10"/>
      <c r="AO922" s="10"/>
      <c r="AP922" s="10"/>
      <c r="AQ922" s="10"/>
      <c r="AR922" s="10"/>
    </row>
    <row r="923">
      <c r="A923" s="7">
        <f>'Filtered Data'!A922</f>
        <v>20585</v>
      </c>
      <c r="B923" s="7">
        <f>'Filtered Data'!B922</f>
        <v>0</v>
      </c>
      <c r="C923" s="7">
        <f>'Filtered Data'!C922</f>
        <v>201</v>
      </c>
      <c r="D923" s="7">
        <f>'Filtered Data'!D922</f>
        <v>0</v>
      </c>
      <c r="E923" s="7">
        <f>'Filtered Data'!E922</f>
        <v>0</v>
      </c>
      <c r="F923" s="7">
        <f>'Filtered Data'!F922</f>
        <v>6</v>
      </c>
      <c r="G923" s="7" t="str">
        <f>'Filtered Data'!G922</f>
        <v>94</v>
      </c>
      <c r="H923" s="7" t="str">
        <f>'Filtered Data'!H922</f>
        <v>02</v>
      </c>
      <c r="I923" s="7" t="str">
        <f>'Filtered Data'!I922</f>
        <v>00</v>
      </c>
      <c r="J923" s="7" t="str">
        <f>'Filtered Data'!J922</f>
        <v>00</v>
      </c>
      <c r="K923" s="7" t="str">
        <f>'Filtered Data'!K922</f>
        <v>62</v>
      </c>
      <c r="L923" s="7" t="str">
        <f>'Filtered Data'!L922</f>
        <v>00</v>
      </c>
      <c r="M923" s="7" t="str">
        <f>'Filtered Data'!M922</f>
        <v/>
      </c>
      <c r="N923" s="7" t="str">
        <f>'Filtered Data'!N922</f>
        <v/>
      </c>
      <c r="P923" s="9" t="e">
        <f t="shared" si="15"/>
        <v>#NUM!</v>
      </c>
      <c r="Q923" s="10"/>
      <c r="R923" s="10" t="str">
        <f>IF(C923=401,(HEX2DEC(_xlfn.CONCAT(H923,G923))/1000),"")</f>
        <v/>
      </c>
      <c r="S923" s="6">
        <f>HEX2DEC(_xlfn.CONCAT(N923,M923,L923,K923))</f>
        <v>98</v>
      </c>
      <c r="T923" s="6">
        <f>IF(S923&gt;2147483647,S923-4294967296,S923)</f>
        <v>98</v>
      </c>
      <c r="U923" s="6" t="str">
        <f>IF(C923=401,T923/1000,"")</f>
        <v/>
      </c>
      <c r="V923" s="10"/>
      <c r="W923" s="10"/>
      <c r="X923" s="10" t="str">
        <f>IF(C923=402,HEX2DEC(G923),"")</f>
        <v/>
      </c>
      <c r="Y923" s="10" t="str">
        <f>IF(C923=402,HEX2DEC(_xlfn.CONCAT(N923,M923,L923,K923))/1000,"")</f>
        <v/>
      </c>
      <c r="Z923" s="11"/>
      <c r="AA923" s="10"/>
      <c r="AB923" s="10"/>
      <c r="AC923" s="10" t="str">
        <f>IF(C923=403,HEX2DEC(_xlfn.CONCAT(N923,M923,L923,K923))/1000,"")</f>
        <v/>
      </c>
      <c r="AD923" s="10"/>
      <c r="AE923" s="10"/>
      <c r="AF923" s="10"/>
      <c r="AG923" s="10"/>
      <c r="AH923" s="10"/>
      <c r="AI923" s="10"/>
      <c r="AJ923" s="11"/>
      <c r="AK923" s="10"/>
      <c r="AL923" s="10"/>
      <c r="AM923" s="10"/>
      <c r="AN923" s="10"/>
      <c r="AO923" s="10"/>
      <c r="AP923" s="10"/>
      <c r="AQ923" s="10"/>
      <c r="AR923" s="10"/>
    </row>
    <row r="924">
      <c r="A924" s="7">
        <f>'Filtered Data'!A923</f>
        <v>20621</v>
      </c>
      <c r="B924" s="7">
        <f>'Filtered Data'!B923</f>
        <v>0</v>
      </c>
      <c r="C924" s="7">
        <f>'Filtered Data'!C923</f>
        <v>203</v>
      </c>
      <c r="D924" s="7">
        <f>'Filtered Data'!D923</f>
        <v>0</v>
      </c>
      <c r="E924" s="7">
        <f>'Filtered Data'!E923</f>
        <v>0</v>
      </c>
      <c r="F924" s="7">
        <f>'Filtered Data'!F923</f>
        <v>8</v>
      </c>
      <c r="G924" s="7" t="str">
        <f>'Filtered Data'!G923</f>
        <v>00</v>
      </c>
      <c r="H924" s="7" t="str">
        <f>'Filtered Data'!H923</f>
        <v>00</v>
      </c>
      <c r="I924" s="7" t="str">
        <f>'Filtered Data'!I923</f>
        <v>00</v>
      </c>
      <c r="J924" s="7" t="str">
        <f>'Filtered Data'!J923</f>
        <v>00</v>
      </c>
      <c r="K924" s="7" t="str">
        <f>'Filtered Data'!K923</f>
        <v>00</v>
      </c>
      <c r="L924" s="7" t="str">
        <f>'Filtered Data'!L923</f>
        <v>00</v>
      </c>
      <c r="M924" s="7" t="str">
        <f>'Filtered Data'!M923</f>
        <v>00</v>
      </c>
      <c r="N924" s="7" t="str">
        <f>'Filtered Data'!N923</f>
        <v>00</v>
      </c>
      <c r="P924" s="9" t="e">
        <f t="shared" si="15"/>
        <v>#NUM!</v>
      </c>
      <c r="Q924" s="10"/>
      <c r="R924" s="10" t="str">
        <f>IF(C924=401,(HEX2DEC(_xlfn.CONCAT(H924,G924))/1000),"")</f>
        <v/>
      </c>
      <c r="S924" s="6">
        <f>HEX2DEC(_xlfn.CONCAT(N924,M924,L924,K924))</f>
        <v>0</v>
      </c>
      <c r="T924" s="6">
        <f>IF(S924&gt;2147483647,S924-4294967296,S924)</f>
        <v>0</v>
      </c>
      <c r="U924" s="6" t="str">
        <f>IF(C924=401,T924/1000,"")</f>
        <v/>
      </c>
      <c r="V924" s="10"/>
      <c r="W924" s="10"/>
      <c r="X924" s="10" t="str">
        <f>IF(C924=402,HEX2DEC(G924),"")</f>
        <v/>
      </c>
      <c r="Y924" s="10" t="str">
        <f>IF(C924=402,HEX2DEC(_xlfn.CONCAT(N924,M924,L924,K924))/1000,"")</f>
        <v/>
      </c>
      <c r="Z924" s="11"/>
      <c r="AA924" s="10"/>
      <c r="AB924" s="10"/>
      <c r="AC924" s="10" t="str">
        <f>IF(C924=403,HEX2DEC(_xlfn.CONCAT(N924,M924,L924,K924))/1000,"")</f>
        <v/>
      </c>
      <c r="AD924" s="10"/>
      <c r="AE924" s="10"/>
      <c r="AF924" s="10"/>
      <c r="AG924" s="10"/>
      <c r="AH924" s="10"/>
      <c r="AI924" s="10"/>
      <c r="AJ924" s="11"/>
      <c r="AK924" s="10"/>
      <c r="AL924" s="10"/>
      <c r="AM924" s="10"/>
      <c r="AN924" s="10"/>
      <c r="AO924" s="10"/>
      <c r="AP924" s="10"/>
      <c r="AQ924" s="10"/>
      <c r="AR924" s="10"/>
    </row>
    <row r="925">
      <c r="A925" s="7">
        <f>'Filtered Data'!A924</f>
        <v>20622</v>
      </c>
      <c r="B925" s="7">
        <f>'Filtered Data'!B924</f>
        <v>1</v>
      </c>
      <c r="C925" s="7">
        <f>'Filtered Data'!C924</f>
        <v>300</v>
      </c>
      <c r="D925" s="7">
        <f>'Filtered Data'!D924</f>
        <v>0</v>
      </c>
      <c r="E925" s="7">
        <f>'Filtered Data'!E924</f>
        <v>0</v>
      </c>
      <c r="F925" s="7">
        <f>'Filtered Data'!F924</f>
        <v>8</v>
      </c>
      <c r="G925" s="7" t="str">
        <f>'Filtered Data'!G924</f>
        <v>03</v>
      </c>
      <c r="H925" s="7" t="str">
        <f>'Filtered Data'!H924</f>
        <v>5a</v>
      </c>
      <c r="I925" s="7" t="str">
        <f>'Filtered Data'!I924</f>
        <v>64</v>
      </c>
      <c r="J925" s="7" t="str">
        <f>'Filtered Data'!J924</f>
        <v>5a</v>
      </c>
      <c r="K925" s="7" t="str">
        <f>'Filtered Data'!K924</f>
        <v>41</v>
      </c>
      <c r="L925" s="7" t="str">
        <f>'Filtered Data'!L924</f>
        <v>00</v>
      </c>
      <c r="M925" s="7" t="str">
        <f>'Filtered Data'!M924</f>
        <v>32</v>
      </c>
      <c r="N925" s="7" t="str">
        <f>'Filtered Data'!N924</f>
        <v>67</v>
      </c>
      <c r="P925" s="9" t="e">
        <f t="shared" si="15"/>
        <v>#NUM!</v>
      </c>
      <c r="Q925" s="10"/>
      <c r="R925" s="10" t="str">
        <f>IF(C925=401,(HEX2DEC(_xlfn.CONCAT(H925,G925))/1000),"")</f>
        <v/>
      </c>
      <c r="S925" s="6">
        <f>HEX2DEC(_xlfn.CONCAT(N925,M925,L925,K925))</f>
        <v>1731330113</v>
      </c>
      <c r="T925" s="6">
        <f>IF(S925&gt;2147483647,S925-4294967296,S925)</f>
        <v>1731330113</v>
      </c>
      <c r="U925" s="6" t="str">
        <f>IF(C925=401,T925/1000,"")</f>
        <v/>
      </c>
      <c r="V925" s="10"/>
      <c r="W925" s="10"/>
      <c r="X925" s="10" t="str">
        <f>IF(C925=402,HEX2DEC(G925),"")</f>
        <v/>
      </c>
      <c r="Y925" s="10" t="str">
        <f>IF(C925=402,HEX2DEC(_xlfn.CONCAT(N925,M925,L925,K925))/1000,"")</f>
        <v/>
      </c>
      <c r="Z925" s="11"/>
      <c r="AA925" s="10"/>
      <c r="AB925" s="10"/>
      <c r="AC925" s="10" t="str">
        <f>IF(C925=403,HEX2DEC(_xlfn.CONCAT(N925,M925,L925,K925))/1000,"")</f>
        <v/>
      </c>
      <c r="AD925" s="10"/>
      <c r="AE925" s="10"/>
      <c r="AF925" s="10"/>
      <c r="AG925" s="10"/>
      <c r="AH925" s="10"/>
      <c r="AI925" s="10"/>
      <c r="AJ925" s="11"/>
      <c r="AK925" s="10"/>
      <c r="AL925" s="10"/>
      <c r="AM925" s="10"/>
      <c r="AN925" s="10"/>
      <c r="AO925" s="10"/>
      <c r="AP925" s="10"/>
      <c r="AQ925" s="10"/>
      <c r="AR925" s="10"/>
    </row>
    <row r="926">
      <c r="A926" s="7">
        <f>'Filtered Data'!A925</f>
        <v>20623</v>
      </c>
      <c r="B926" s="7">
        <f>'Filtered Data'!B925</f>
        <v>1</v>
      </c>
      <c r="C926" s="7">
        <f>'Filtered Data'!C925</f>
        <v>301</v>
      </c>
      <c r="D926" s="7">
        <f>'Filtered Data'!D925</f>
        <v>0</v>
      </c>
      <c r="E926" s="7">
        <f>'Filtered Data'!E925</f>
        <v>0</v>
      </c>
      <c r="F926" s="7">
        <f>'Filtered Data'!F925</f>
        <v>3</v>
      </c>
      <c r="G926" s="7" t="str">
        <f>'Filtered Data'!G925</f>
        <v>b8</v>
      </c>
      <c r="H926" s="7" t="str">
        <f>'Filtered Data'!H925</f>
        <v>07</v>
      </c>
      <c r="I926" s="7" t="str">
        <f>'Filtered Data'!I925</f>
        <v>00</v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>IF(C926=401,(HEX2DEC(_xlfn.CONCAT(H926,G926))/1000),"")</f>
        <v/>
      </c>
      <c r="S926" s="6">
        <f>HEX2DEC(_xlfn.CONCAT(N926,M926,L926,K926))</f>
        <v>0</v>
      </c>
      <c r="T926" s="6">
        <f>IF(S926&gt;2147483647,S926-4294967296,S926)</f>
        <v>0</v>
      </c>
      <c r="U926" s="6" t="str">
        <f>IF(C926=401,T926/1000,"")</f>
        <v/>
      </c>
      <c r="V926" s="10"/>
      <c r="W926" s="10"/>
      <c r="X926" s="10" t="str">
        <f>IF(C926=402,HEX2DEC(G926),"")</f>
        <v/>
      </c>
      <c r="Y926" s="10" t="str">
        <f>IF(C926=402,HEX2DEC(_xlfn.CONCAT(N926,M926,L926,K926))/1000,"")</f>
        <v/>
      </c>
      <c r="Z926" s="11"/>
      <c r="AA926" s="10"/>
      <c r="AB926" s="10"/>
      <c r="AC926" s="10" t="str">
        <f>IF(C926=403,HEX2DEC(_xlfn.CONCAT(N926,M926,L926,K926))/1000,"")</f>
        <v/>
      </c>
      <c r="AD926" s="10"/>
      <c r="AE926" s="10"/>
      <c r="AF926" s="10"/>
      <c r="AG926" s="10"/>
      <c r="AH926" s="10"/>
      <c r="AI926" s="10"/>
      <c r="AJ926" s="11"/>
      <c r="AK926" s="10"/>
      <c r="AL926" s="10"/>
      <c r="AM926" s="10"/>
      <c r="AN926" s="10"/>
      <c r="AO926" s="10"/>
      <c r="AP926" s="10"/>
      <c r="AQ926" s="10"/>
      <c r="AR926" s="10"/>
    </row>
    <row r="927">
      <c r="A927" s="7">
        <f>'Filtered Data'!A926</f>
        <v>20633</v>
      </c>
      <c r="B927" s="7">
        <f>'Filtered Data'!B926</f>
        <v>0</v>
      </c>
      <c r="C927" s="7">
        <f>'Filtered Data'!C926</f>
        <v>405</v>
      </c>
      <c r="D927" s="7">
        <f>'Filtered Data'!D926</f>
        <v>0</v>
      </c>
      <c r="E927" s="7">
        <f>'Filtered Data'!E926</f>
        <v>0</v>
      </c>
      <c r="F927" s="7">
        <f>'Filtered Data'!F926</f>
        <v>8</v>
      </c>
      <c r="G927" s="7" t="str">
        <f>'Filtered Data'!G926</f>
        <v>4c</v>
      </c>
      <c r="H927" s="7" t="str">
        <f>'Filtered Data'!H926</f>
        <v>00</v>
      </c>
      <c r="I927" s="7" t="str">
        <f>'Filtered Data'!I926</f>
        <v>00</v>
      </c>
      <c r="J927" s="7" t="str">
        <f>'Filtered Data'!J926</f>
        <v>00</v>
      </c>
      <c r="K927" s="7" t="str">
        <f>'Filtered Data'!K926</f>
        <v>01</v>
      </c>
      <c r="L927" s="7" t="str">
        <f>'Filtered Data'!L926</f>
        <v>24</v>
      </c>
      <c r="M927" s="7" t="str">
        <f>'Filtered Data'!M926</f>
        <v>00</v>
      </c>
      <c r="N927" s="7" t="str">
        <f>'Filtered Data'!N926</f>
        <v>00</v>
      </c>
      <c r="P927" s="9" t="e">
        <f t="shared" si="15"/>
        <v>#NUM!</v>
      </c>
      <c r="Q927" s="10"/>
      <c r="R927" s="10" t="str">
        <f>IF(C927=401,(HEX2DEC(_xlfn.CONCAT(H927,G927))/1000),"")</f>
        <v/>
      </c>
      <c r="S927" s="6">
        <f>HEX2DEC(_xlfn.CONCAT(N927,M927,L927,K927))</f>
        <v>9217</v>
      </c>
      <c r="T927" s="6">
        <f>IF(S927&gt;2147483647,S927-4294967296,S927)</f>
        <v>9217</v>
      </c>
      <c r="U927" s="6" t="str">
        <f>IF(C927=401,T927/1000,"")</f>
        <v/>
      </c>
      <c r="V927" s="10"/>
      <c r="W927" s="10"/>
      <c r="X927" s="10" t="str">
        <f>IF(C927=402,HEX2DEC(G927),"")</f>
        <v/>
      </c>
      <c r="Y927" s="10" t="str">
        <f>IF(C927=402,HEX2DEC(_xlfn.CONCAT(N927,M927,L927,K927))/1000,"")</f>
        <v/>
      </c>
      <c r="Z927" s="11"/>
      <c r="AA927" s="10"/>
      <c r="AB927" s="10"/>
      <c r="AC927" s="10" t="str">
        <f>IF(C927=403,HEX2DEC(_xlfn.CONCAT(N927,M927,L927,K927))/1000,"")</f>
        <v/>
      </c>
      <c r="AD927" s="10"/>
      <c r="AE927" s="10"/>
      <c r="AF927" s="10"/>
      <c r="AG927" s="10"/>
      <c r="AH927" s="10"/>
      <c r="AI927" s="10"/>
      <c r="AJ927" s="11"/>
      <c r="AK927" s="10"/>
      <c r="AL927" s="10"/>
      <c r="AM927" s="10"/>
      <c r="AN927" s="10"/>
      <c r="AO927" s="10"/>
      <c r="AP927" s="10"/>
      <c r="AQ927" s="10"/>
      <c r="AR927" s="10"/>
    </row>
    <row r="928">
      <c r="A928" s="7">
        <f>'Filtered Data'!A927</f>
        <v>20646</v>
      </c>
      <c r="B928" s="7">
        <f>'Filtered Data'!B927</f>
        <v>1</v>
      </c>
      <c r="C928" s="7">
        <f>'Filtered Data'!C927</f>
        <v>404</v>
      </c>
      <c r="D928" s="7">
        <f>'Filtered Data'!D927</f>
        <v>0</v>
      </c>
      <c r="E928" s="7">
        <f>'Filtered Data'!E927</f>
        <v>0</v>
      </c>
      <c r="F928" s="7">
        <f>'Filtered Data'!F927</f>
        <v>2</v>
      </c>
      <c r="G928" s="7" t="str">
        <f>'Filtered Data'!G927</f>
        <v>46</v>
      </c>
      <c r="H928" s="7" t="str">
        <f>'Filtered Data'!H927</f>
        <v>00</v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5"/>
        <v>17920</v>
      </c>
      <c r="Q928" s="10"/>
      <c r="R928" s="10" t="str">
        <f>IF(C928=401,(HEX2DEC(_xlfn.CONCAT(H928,G928))/1000),"")</f>
        <v/>
      </c>
      <c r="S928" s="6">
        <f>HEX2DEC(_xlfn.CONCAT(N928,M928,L928,K928))</f>
        <v>0</v>
      </c>
      <c r="T928" s="6">
        <f>IF(S928&gt;2147483647,S928-4294967296,S928)</f>
        <v>0</v>
      </c>
      <c r="U928" s="6" t="str">
        <f>IF(C928=401,T928/1000,"")</f>
        <v/>
      </c>
      <c r="V928" s="10"/>
      <c r="W928" s="10"/>
      <c r="X928" s="10" t="str">
        <f>IF(C928=402,HEX2DEC(G928),"")</f>
        <v/>
      </c>
      <c r="Y928" s="10" t="str">
        <f>IF(C928=402,HEX2DEC(_xlfn.CONCAT(N928,M928,L928,K928))/1000,"")</f>
        <v/>
      </c>
      <c r="Z928" s="11"/>
      <c r="AA928" s="10"/>
      <c r="AB928" s="10"/>
      <c r="AC928" s="10" t="str">
        <f>IF(C928=403,HEX2DEC(_xlfn.CONCAT(N928,M928,L928,K928))/1000,"")</f>
        <v/>
      </c>
      <c r="AD928" s="10"/>
      <c r="AE928" s="10"/>
      <c r="AF928" s="10"/>
      <c r="AG928" s="10"/>
      <c r="AH928" s="10"/>
      <c r="AI928" s="10"/>
      <c r="AJ928" s="11"/>
      <c r="AK928" s="10"/>
      <c r="AL928" s="10"/>
      <c r="AM928" s="10"/>
      <c r="AN928" s="10"/>
      <c r="AO928" s="10"/>
      <c r="AP928" s="10"/>
      <c r="AQ928" s="10"/>
      <c r="AR928" s="10"/>
    </row>
    <row r="929">
      <c r="A929" s="7">
        <f>'Filtered Data'!A928</f>
        <v>20647</v>
      </c>
      <c r="B929" s="7">
        <f>'Filtered Data'!B928</f>
        <v>0</v>
      </c>
      <c r="C929" s="7">
        <f>'Filtered Data'!C928</f>
        <v>401</v>
      </c>
      <c r="D929" s="7">
        <f>'Filtered Data'!D928</f>
        <v>0</v>
      </c>
      <c r="E929" s="7">
        <f>'Filtered Data'!E928</f>
        <v>0</v>
      </c>
      <c r="F929" s="7">
        <f>'Filtered Data'!F928</f>
        <v>8</v>
      </c>
      <c r="G929" s="7" t="str">
        <f>'Filtered Data'!G928</f>
        <v>6b</v>
      </c>
      <c r="H929" s="7" t="str">
        <f>'Filtered Data'!H928</f>
        <v>9a</v>
      </c>
      <c r="I929" s="7" t="str">
        <f>'Filtered Data'!I928</f>
        <v>00</v>
      </c>
      <c r="J929" s="7" t="str">
        <f>'Filtered Data'!J928</f>
        <v>00</v>
      </c>
      <c r="K929" s="7" t="str">
        <f>'Filtered Data'!K928</f>
        <v>4d</v>
      </c>
      <c r="L929" s="7" t="str">
        <f>'Filtered Data'!L928</f>
        <v>00</v>
      </c>
      <c r="M929" s="7" t="str">
        <f>'Filtered Data'!M928</f>
        <v>00</v>
      </c>
      <c r="N929" s="7" t="str">
        <f>'Filtered Data'!N928</f>
        <v>00</v>
      </c>
      <c r="P929" s="9" t="e">
        <f t="shared" si="15"/>
        <v>#NUM!</v>
      </c>
      <c r="Q929" s="10"/>
      <c r="R929" s="10">
        <f>IF(C929=401,(HEX2DEC(_xlfn.CONCAT(H929,G929))/1000),"")</f>
        <v>39.530999999999999</v>
      </c>
      <c r="S929" s="6">
        <f>HEX2DEC(_xlfn.CONCAT(N929,M929,L929,K929))</f>
        <v>77</v>
      </c>
      <c r="T929" s="6">
        <f>IF(S929&gt;2147483647,S929-4294967296,S929)</f>
        <v>77</v>
      </c>
      <c r="U929" s="6">
        <f>IF(C929=401,T929/1000,"")</f>
        <v>7.6999999999999999e-002</v>
      </c>
      <c r="V929" s="10"/>
      <c r="W929" s="10"/>
      <c r="X929" s="10" t="str">
        <f>IF(C929=402,HEX2DEC(G929),"")</f>
        <v/>
      </c>
      <c r="Y929" s="10" t="str">
        <f>IF(C929=402,HEX2DEC(_xlfn.CONCAT(N929,M929,L929,K929))/1000,"")</f>
        <v/>
      </c>
      <c r="Z929" s="11"/>
      <c r="AA929" s="10"/>
      <c r="AB929" s="10"/>
      <c r="AC929" s="10" t="str">
        <f>IF(C929=403,HEX2DEC(_xlfn.CONCAT(N929,M929,L929,K929))/1000,"")</f>
        <v/>
      </c>
      <c r="AD929" s="10"/>
      <c r="AE929" s="10"/>
      <c r="AF929" s="10"/>
      <c r="AG929" s="10"/>
      <c r="AH929" s="10"/>
      <c r="AI929" s="10"/>
      <c r="AJ929" s="11"/>
      <c r="AK929" s="10"/>
      <c r="AL929" s="10"/>
      <c r="AM929" s="10"/>
      <c r="AN929" s="10"/>
      <c r="AO929" s="10"/>
      <c r="AP929" s="10"/>
      <c r="AQ929" s="10"/>
      <c r="AR929" s="10"/>
    </row>
    <row r="930">
      <c r="A930" s="7">
        <f>'Filtered Data'!A929</f>
        <v>20665</v>
      </c>
      <c r="B930" s="7">
        <f>'Filtered Data'!B929</f>
        <v>0</v>
      </c>
      <c r="C930" s="7">
        <f>'Filtered Data'!C929</f>
        <v>400</v>
      </c>
      <c r="D930" s="7">
        <f>'Filtered Data'!D929</f>
        <v>0</v>
      </c>
      <c r="E930" s="7">
        <f>'Filtered Data'!E929</f>
        <v>0</v>
      </c>
      <c r="F930" s="7">
        <f>'Filtered Data'!F929</f>
        <v>8</v>
      </c>
      <c r="G930" s="7" t="str">
        <f>'Filtered Data'!G929</f>
        <v>01</v>
      </c>
      <c r="H930" s="7" t="str">
        <f>'Filtered Data'!H929</f>
        <v>00</v>
      </c>
      <c r="I930" s="7" t="str">
        <f>'Filtered Data'!I929</f>
        <v>c</v>
      </c>
      <c r="J930" s="7" t="str">
        <f>'Filtered Data'!J929</f>
        <v>00</v>
      </c>
      <c r="K930" s="7" t="str">
        <f>'Filtered Data'!K929</f>
        <v>00</v>
      </c>
      <c r="L930" s="7" t="str">
        <f>'Filtered Data'!L929</f>
        <v>00</v>
      </c>
      <c r="M930" s="7" t="str">
        <f>'Filtered Data'!M929</f>
        <v>00</v>
      </c>
      <c r="N930" s="7" t="str">
        <f>'Filtered Data'!N929</f>
        <v>00</v>
      </c>
      <c r="P930" s="9" t="e">
        <f t="shared" si="15"/>
        <v>#NUM!</v>
      </c>
      <c r="Q930" s="10"/>
      <c r="R930" s="10" t="str">
        <f>IF(C930=401,(HEX2DEC(_xlfn.CONCAT(H930,G930))/1000),"")</f>
        <v/>
      </c>
      <c r="S930" s="6">
        <f>HEX2DEC(_xlfn.CONCAT(N930,M930,L930,K930))</f>
        <v>0</v>
      </c>
      <c r="T930" s="6">
        <f>IF(S930&gt;2147483647,S930-4294967296,S930)</f>
        <v>0</v>
      </c>
      <c r="U930" s="6" t="str">
        <f>IF(C930=401,T930/1000,"")</f>
        <v/>
      </c>
      <c r="V930" s="10"/>
      <c r="W930" s="10"/>
      <c r="X930" s="10" t="str">
        <f>IF(C930=402,HEX2DEC(G930),"")</f>
        <v/>
      </c>
      <c r="Y930" s="10" t="str">
        <f>IF(C930=402,HEX2DEC(_xlfn.CONCAT(N930,M930,L930,K930))/1000,"")</f>
        <v/>
      </c>
      <c r="Z930" s="11"/>
      <c r="AA930" s="10"/>
      <c r="AB930" s="10"/>
      <c r="AC930" s="10" t="str">
        <f>IF(C930=403,HEX2DEC(_xlfn.CONCAT(N930,M930,L930,K930))/1000,"")</f>
        <v/>
      </c>
      <c r="AD930" s="10"/>
      <c r="AE930" s="10"/>
      <c r="AF930" s="10"/>
      <c r="AG930" s="10"/>
      <c r="AH930" s="10"/>
      <c r="AI930" s="10"/>
      <c r="AJ930" s="11"/>
      <c r="AK930" s="10"/>
      <c r="AL930" s="10"/>
      <c r="AM930" s="10"/>
      <c r="AN930" s="10"/>
      <c r="AO930" s="10"/>
      <c r="AP930" s="10"/>
      <c r="AQ930" s="10"/>
      <c r="AR930" s="10"/>
    </row>
    <row r="931">
      <c r="A931" s="7">
        <f>'Filtered Data'!A930</f>
        <v>20673</v>
      </c>
      <c r="B931" s="7">
        <f>'Filtered Data'!B930</f>
        <v>1</v>
      </c>
      <c r="C931" s="7">
        <f>'Filtered Data'!C930</f>
        <v>300</v>
      </c>
      <c r="D931" s="7">
        <f>'Filtered Data'!D930</f>
        <v>0</v>
      </c>
      <c r="E931" s="7">
        <f>'Filtered Data'!E930</f>
        <v>0</v>
      </c>
      <c r="F931" s="7">
        <f>'Filtered Data'!F930</f>
        <v>8</v>
      </c>
      <c r="G931" s="7" t="str">
        <f>'Filtered Data'!G930</f>
        <v>03</v>
      </c>
      <c r="H931" s="7" t="str">
        <f>'Filtered Data'!H930</f>
        <v>5a</v>
      </c>
      <c r="I931" s="7" t="str">
        <f>'Filtered Data'!I930</f>
        <v>64</v>
      </c>
      <c r="J931" s="7" t="str">
        <f>'Filtered Data'!J930</f>
        <v>5a</v>
      </c>
      <c r="K931" s="7" t="str">
        <f>'Filtered Data'!K930</f>
        <v>41</v>
      </c>
      <c r="L931" s="7" t="str">
        <f>'Filtered Data'!L930</f>
        <v>00</v>
      </c>
      <c r="M931" s="7" t="str">
        <f>'Filtered Data'!M930</f>
        <v>32</v>
      </c>
      <c r="N931" s="7" t="str">
        <f>'Filtered Data'!N930</f>
        <v>a8</v>
      </c>
      <c r="P931" s="9" t="e">
        <f t="shared" si="15"/>
        <v>#NUM!</v>
      </c>
      <c r="Q931" s="10"/>
      <c r="R931" s="10" t="str">
        <f>IF(C931=401,(HEX2DEC(_xlfn.CONCAT(H931,G931))/1000),"")</f>
        <v/>
      </c>
      <c r="S931" s="6">
        <f>HEX2DEC(_xlfn.CONCAT(N931,M931,L931,K931))</f>
        <v>2821849153</v>
      </c>
      <c r="T931" s="6">
        <f>IF(S931&gt;2147483647,S931-4294967296,S931)</f>
        <v>-1473118143</v>
      </c>
      <c r="U931" s="6" t="str">
        <f>IF(C931=401,T931/1000,"")</f>
        <v/>
      </c>
      <c r="V931" s="10"/>
      <c r="W931" s="10"/>
      <c r="X931" s="10" t="str">
        <f>IF(C931=402,HEX2DEC(G931),"")</f>
        <v/>
      </c>
      <c r="Y931" s="10" t="str">
        <f>IF(C931=402,HEX2DEC(_xlfn.CONCAT(N931,M931,L931,K931))/1000,"")</f>
        <v/>
      </c>
      <c r="Z931" s="11"/>
      <c r="AA931" s="10"/>
      <c r="AB931" s="10"/>
      <c r="AC931" s="10" t="str">
        <f>IF(C931=403,HEX2DEC(_xlfn.CONCAT(N931,M931,L931,K931))/1000,"")</f>
        <v/>
      </c>
      <c r="AD931" s="10"/>
      <c r="AE931" s="10"/>
      <c r="AF931" s="10"/>
      <c r="AG931" s="10"/>
      <c r="AH931" s="10"/>
      <c r="AI931" s="10"/>
      <c r="AJ931" s="11"/>
      <c r="AK931" s="10"/>
      <c r="AL931" s="10"/>
      <c r="AM931" s="10"/>
      <c r="AN931" s="10"/>
      <c r="AO931" s="10"/>
      <c r="AP931" s="10"/>
      <c r="AQ931" s="10"/>
      <c r="AR931" s="10"/>
    </row>
    <row r="932">
      <c r="A932" s="7">
        <f>'Filtered Data'!A931</f>
        <v>20674</v>
      </c>
      <c r="B932" s="7">
        <f>'Filtered Data'!B931</f>
        <v>1</v>
      </c>
      <c r="C932" s="7">
        <f>'Filtered Data'!C931</f>
        <v>301</v>
      </c>
      <c r="D932" s="7">
        <f>'Filtered Data'!D931</f>
        <v>0</v>
      </c>
      <c r="E932" s="7">
        <f>'Filtered Data'!E931</f>
        <v>0</v>
      </c>
      <c r="F932" s="7">
        <f>'Filtered Data'!F931</f>
        <v>3</v>
      </c>
      <c r="G932" s="7" t="str">
        <f>'Filtered Data'!G931</f>
        <v>80</v>
      </c>
      <c r="H932" s="7" t="str">
        <f>'Filtered Data'!H931</f>
        <v>08</v>
      </c>
      <c r="I932" s="7" t="str">
        <f>'Filtered Data'!I931</f>
        <v>00</v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>IF(C932=401,(HEX2DEC(_xlfn.CONCAT(H932,G932))/1000),"")</f>
        <v/>
      </c>
      <c r="S932" s="6">
        <f>HEX2DEC(_xlfn.CONCAT(N932,M932,L932,K932))</f>
        <v>0</v>
      </c>
      <c r="T932" s="6">
        <f>IF(S932&gt;2147483647,S932-4294967296,S932)</f>
        <v>0</v>
      </c>
      <c r="U932" s="6" t="str">
        <f>IF(C932=401,T932/1000,"")</f>
        <v/>
      </c>
      <c r="V932" s="10"/>
      <c r="W932" s="10"/>
      <c r="X932" s="10" t="str">
        <f>IF(C932=402,HEX2DEC(G932),"")</f>
        <v/>
      </c>
      <c r="Y932" s="10" t="str">
        <f>IF(C932=402,HEX2DEC(_xlfn.CONCAT(N932,M932,L932,K932))/1000,"")</f>
        <v/>
      </c>
      <c r="Z932" s="11"/>
      <c r="AA932" s="10"/>
      <c r="AB932" s="10"/>
      <c r="AC932" s="10" t="str">
        <f>IF(C932=403,HEX2DEC(_xlfn.CONCAT(N932,M932,L932,K932))/1000,"")</f>
        <v/>
      </c>
      <c r="AD932" s="10"/>
      <c r="AE932" s="10"/>
      <c r="AF932" s="10"/>
      <c r="AG932" s="10"/>
      <c r="AH932" s="10"/>
      <c r="AI932" s="10"/>
      <c r="AJ932" s="11"/>
      <c r="AK932" s="10"/>
      <c r="AL932" s="10"/>
      <c r="AM932" s="10"/>
      <c r="AN932" s="10"/>
      <c r="AO932" s="10"/>
      <c r="AP932" s="10"/>
      <c r="AQ932" s="10"/>
      <c r="AR932" s="10"/>
    </row>
    <row r="933">
      <c r="A933" s="7">
        <f>'Filtered Data'!A932</f>
        <v>20685</v>
      </c>
      <c r="B933" s="7">
        <f>'Filtered Data'!B932</f>
        <v>0</v>
      </c>
      <c r="C933" s="7">
        <f>'Filtered Data'!C932</f>
        <v>201</v>
      </c>
      <c r="D933" s="7">
        <f>'Filtered Data'!D932</f>
        <v>0</v>
      </c>
      <c r="E933" s="7">
        <f>'Filtered Data'!E932</f>
        <v>0</v>
      </c>
      <c r="F933" s="7">
        <f>'Filtered Data'!F932</f>
        <v>6</v>
      </c>
      <c r="G933" s="7" t="str">
        <f>'Filtered Data'!G932</f>
        <v>94</v>
      </c>
      <c r="H933" s="7" t="str">
        <f>'Filtered Data'!H932</f>
        <v>02</v>
      </c>
      <c r="I933" s="7" t="str">
        <f>'Filtered Data'!I932</f>
        <v>00</v>
      </c>
      <c r="J933" s="7" t="str">
        <f>'Filtered Data'!J932</f>
        <v>00</v>
      </c>
      <c r="K933" s="7" t="str">
        <f>'Filtered Data'!K932</f>
        <v>62</v>
      </c>
      <c r="L933" s="7" t="str">
        <f>'Filtered Data'!L932</f>
        <v>00</v>
      </c>
      <c r="M933" s="7" t="str">
        <f>'Filtered Data'!M932</f>
        <v/>
      </c>
      <c r="N933" s="7" t="str">
        <f>'Filtered Data'!N932</f>
        <v/>
      </c>
      <c r="P933" s="9" t="e">
        <f t="shared" ref="P932:P995" si="16">HEX2DEC(_xlfn.CONCAT(G933:N933))</f>
        <v>#NUM!</v>
      </c>
      <c r="Q933" s="10"/>
      <c r="R933" s="10" t="str">
        <f>IF(C933=401,(HEX2DEC(_xlfn.CONCAT(H933,G933))/1000),"")</f>
        <v/>
      </c>
      <c r="S933" s="6">
        <f>HEX2DEC(_xlfn.CONCAT(N933,M933,L933,K933))</f>
        <v>98</v>
      </c>
      <c r="T933" s="6">
        <f>IF(S933&gt;2147483647,S933-4294967296,S933)</f>
        <v>98</v>
      </c>
      <c r="U933" s="6" t="str">
        <f>IF(C933=401,T933/1000,"")</f>
        <v/>
      </c>
      <c r="V933" s="10"/>
      <c r="W933" s="10"/>
      <c r="X933" s="10" t="str">
        <f>IF(C933=402,HEX2DEC(G933),"")</f>
        <v/>
      </c>
      <c r="Y933" s="10" t="str">
        <f>IF(C933=402,HEX2DEC(_xlfn.CONCAT(N933,M933,L933,K933))/1000,"")</f>
        <v/>
      </c>
      <c r="Z933" s="11"/>
      <c r="AA933" s="10"/>
      <c r="AB933" s="10"/>
      <c r="AC933" s="10" t="str">
        <f>IF(C933=403,HEX2DEC(_xlfn.CONCAT(N933,M933,L933,K933))/1000,"")</f>
        <v/>
      </c>
      <c r="AD933" s="10"/>
      <c r="AE933" s="10"/>
      <c r="AF933" s="10"/>
      <c r="AG933" s="10"/>
      <c r="AH933" s="10"/>
      <c r="AI933" s="10"/>
      <c r="AJ933" s="11"/>
      <c r="AK933" s="10"/>
      <c r="AL933" s="10"/>
      <c r="AM933" s="10"/>
      <c r="AN933" s="10"/>
      <c r="AO933" s="10"/>
      <c r="AP933" s="10"/>
      <c r="AQ933" s="10"/>
      <c r="AR933" s="10"/>
    </row>
    <row r="934">
      <c r="A934" s="7">
        <f>'Filtered Data'!A933</f>
        <v>20721</v>
      </c>
      <c r="B934" s="7">
        <f>'Filtered Data'!B933</f>
        <v>0</v>
      </c>
      <c r="C934" s="7">
        <f>'Filtered Data'!C933</f>
        <v>203</v>
      </c>
      <c r="D934" s="7">
        <f>'Filtered Data'!D933</f>
        <v>0</v>
      </c>
      <c r="E934" s="7">
        <f>'Filtered Data'!E933</f>
        <v>0</v>
      </c>
      <c r="F934" s="7">
        <f>'Filtered Data'!F933</f>
        <v>8</v>
      </c>
      <c r="G934" s="7" t="str">
        <f>'Filtered Data'!G933</f>
        <v>00</v>
      </c>
      <c r="H934" s="7" t="str">
        <f>'Filtered Data'!H933</f>
        <v>00</v>
      </c>
      <c r="I934" s="7" t="str">
        <f>'Filtered Data'!I933</f>
        <v>00</v>
      </c>
      <c r="J934" s="7" t="str">
        <f>'Filtered Data'!J933</f>
        <v>00</v>
      </c>
      <c r="K934" s="7" t="str">
        <f>'Filtered Data'!K933</f>
        <v>00</v>
      </c>
      <c r="L934" s="7" t="str">
        <f>'Filtered Data'!L933</f>
        <v>00</v>
      </c>
      <c r="M934" s="7" t="str">
        <f>'Filtered Data'!M933</f>
        <v>00</v>
      </c>
      <c r="N934" s="7" t="str">
        <f>'Filtered Data'!N933</f>
        <v>00</v>
      </c>
      <c r="P934" s="9" t="e">
        <f t="shared" si="16"/>
        <v>#NUM!</v>
      </c>
      <c r="Q934" s="10"/>
      <c r="R934" s="10" t="str">
        <f>IF(C934=401,(HEX2DEC(_xlfn.CONCAT(H934,G934))/1000),"")</f>
        <v/>
      </c>
      <c r="S934" s="6">
        <f>HEX2DEC(_xlfn.CONCAT(N934,M934,L934,K934))</f>
        <v>0</v>
      </c>
      <c r="T934" s="6">
        <f>IF(S934&gt;2147483647,S934-4294967296,S934)</f>
        <v>0</v>
      </c>
      <c r="U934" s="6" t="str">
        <f>IF(C934=401,T934/1000,"")</f>
        <v/>
      </c>
      <c r="V934" s="10"/>
      <c r="W934" s="10"/>
      <c r="X934" s="10" t="str">
        <f>IF(C934=402,HEX2DEC(G934),"")</f>
        <v/>
      </c>
      <c r="Y934" s="10" t="str">
        <f>IF(C934=402,HEX2DEC(_xlfn.CONCAT(N934,M934,L934,K934))/1000,"")</f>
        <v/>
      </c>
      <c r="Z934" s="11"/>
      <c r="AA934" s="10"/>
      <c r="AB934" s="10"/>
      <c r="AC934" s="10" t="str">
        <f>IF(C934=403,HEX2DEC(_xlfn.CONCAT(N934,M934,L934,K934))/1000,"")</f>
        <v/>
      </c>
      <c r="AD934" s="10"/>
      <c r="AE934" s="10"/>
      <c r="AF934" s="10"/>
      <c r="AG934" s="10"/>
      <c r="AH934" s="10"/>
      <c r="AI934" s="10"/>
      <c r="AJ934" s="11"/>
      <c r="AK934" s="10"/>
      <c r="AL934" s="10"/>
      <c r="AM934" s="10"/>
      <c r="AN934" s="10"/>
      <c r="AO934" s="10"/>
      <c r="AP934" s="10"/>
      <c r="AQ934" s="10"/>
      <c r="AR934" s="10"/>
    </row>
    <row r="935">
      <c r="A935" s="7">
        <f>'Filtered Data'!A934</f>
        <v>20722</v>
      </c>
      <c r="B935" s="7">
        <f>'Filtered Data'!B934</f>
        <v>1</v>
      </c>
      <c r="C935" s="7">
        <f>'Filtered Data'!C934</f>
        <v>300</v>
      </c>
      <c r="D935" s="7">
        <f>'Filtered Data'!D934</f>
        <v>0</v>
      </c>
      <c r="E935" s="7">
        <f>'Filtered Data'!E934</f>
        <v>0</v>
      </c>
      <c r="F935" s="7">
        <f>'Filtered Data'!F934</f>
        <v>8</v>
      </c>
      <c r="G935" s="7" t="str">
        <f>'Filtered Data'!G934</f>
        <v>03</v>
      </c>
      <c r="H935" s="7" t="str">
        <f>'Filtered Data'!H934</f>
        <v>5a</v>
      </c>
      <c r="I935" s="7" t="str">
        <f>'Filtered Data'!I934</f>
        <v>64</v>
      </c>
      <c r="J935" s="7" t="str">
        <f>'Filtered Data'!J934</f>
        <v>5a</v>
      </c>
      <c r="K935" s="7" t="str">
        <f>'Filtered Data'!K934</f>
        <v>41</v>
      </c>
      <c r="L935" s="7" t="str">
        <f>'Filtered Data'!L934</f>
        <v>00</v>
      </c>
      <c r="M935" s="7" t="str">
        <f>'Filtered Data'!M934</f>
        <v>32</v>
      </c>
      <c r="N935" s="7" t="str">
        <f>'Filtered Data'!N934</f>
        <v>a9</v>
      </c>
      <c r="P935" s="9" t="e">
        <f t="shared" si="16"/>
        <v>#NUM!</v>
      </c>
      <c r="Q935" s="10"/>
      <c r="R935" s="10" t="str">
        <f>IF(C935=401,(HEX2DEC(_xlfn.CONCAT(H935,G935))/1000),"")</f>
        <v/>
      </c>
      <c r="S935" s="6">
        <f>HEX2DEC(_xlfn.CONCAT(N935,M935,L935,K935))</f>
        <v>2838626369</v>
      </c>
      <c r="T935" s="6">
        <f>IF(S935&gt;2147483647,S935-4294967296,S935)</f>
        <v>-1456340927</v>
      </c>
      <c r="U935" s="6" t="str">
        <f>IF(C935=401,T935/1000,"")</f>
        <v/>
      </c>
      <c r="V935" s="10"/>
      <c r="W935" s="10"/>
      <c r="X935" s="10" t="str">
        <f>IF(C935=402,HEX2DEC(G935),"")</f>
        <v/>
      </c>
      <c r="Y935" s="10" t="str">
        <f>IF(C935=402,HEX2DEC(_xlfn.CONCAT(N935,M935,L935,K935))/1000,"")</f>
        <v/>
      </c>
      <c r="Z935" s="11"/>
      <c r="AA935" s="10"/>
      <c r="AB935" s="10"/>
      <c r="AC935" s="10" t="str">
        <f>IF(C935=403,HEX2DEC(_xlfn.CONCAT(N935,M935,L935,K935))/1000,"")</f>
        <v/>
      </c>
      <c r="AD935" s="10"/>
      <c r="AE935" s="10"/>
      <c r="AF935" s="10"/>
      <c r="AG935" s="10"/>
      <c r="AH935" s="10"/>
      <c r="AI935" s="10"/>
      <c r="AJ935" s="11"/>
      <c r="AK935" s="10"/>
      <c r="AL935" s="10"/>
      <c r="AM935" s="10"/>
      <c r="AN935" s="10"/>
      <c r="AO935" s="10"/>
      <c r="AP935" s="10"/>
      <c r="AQ935" s="10"/>
      <c r="AR935" s="10"/>
    </row>
    <row r="936">
      <c r="A936" s="7">
        <f>'Filtered Data'!A935</f>
        <v>20723</v>
      </c>
      <c r="B936" s="7">
        <f>'Filtered Data'!B935</f>
        <v>1</v>
      </c>
      <c r="C936" s="7">
        <f>'Filtered Data'!C935</f>
        <v>301</v>
      </c>
      <c r="D936" s="7">
        <f>'Filtered Data'!D935</f>
        <v>0</v>
      </c>
      <c r="E936" s="7">
        <f>'Filtered Data'!E935</f>
        <v>0</v>
      </c>
      <c r="F936" s="7">
        <f>'Filtered Data'!F935</f>
        <v>3</v>
      </c>
      <c r="G936" s="7" t="str">
        <f>'Filtered Data'!G935</f>
        <v>88</v>
      </c>
      <c r="H936" s="7" t="str">
        <f>'Filtered Data'!H935</f>
        <v>09</v>
      </c>
      <c r="I936" s="7" t="str">
        <f>'Filtered Data'!I935</f>
        <v>00</v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>IF(C936=401,(HEX2DEC(_xlfn.CONCAT(H936,G936))/1000),"")</f>
        <v/>
      </c>
      <c r="S936" s="6">
        <f>HEX2DEC(_xlfn.CONCAT(N936,M936,L936,K936))</f>
        <v>0</v>
      </c>
      <c r="T936" s="6">
        <f>IF(S936&gt;2147483647,S936-4294967296,S936)</f>
        <v>0</v>
      </c>
      <c r="U936" s="6" t="str">
        <f>IF(C936=401,T936/1000,"")</f>
        <v/>
      </c>
      <c r="V936" s="10"/>
      <c r="W936" s="10"/>
      <c r="X936" s="10" t="str">
        <f>IF(C936=402,HEX2DEC(G936),"")</f>
        <v/>
      </c>
      <c r="Y936" s="10" t="str">
        <f>IF(C936=402,HEX2DEC(_xlfn.CONCAT(N936,M936,L936,K936))/1000,"")</f>
        <v/>
      </c>
      <c r="Z936" s="11"/>
      <c r="AA936" s="10"/>
      <c r="AB936" s="10"/>
      <c r="AC936" s="10" t="str">
        <f>IF(C936=403,HEX2DEC(_xlfn.CONCAT(N936,M936,L936,K936))/1000,"")</f>
        <v/>
      </c>
      <c r="AD936" s="10"/>
      <c r="AE936" s="10"/>
      <c r="AF936" s="10"/>
      <c r="AG936" s="10"/>
      <c r="AH936" s="10"/>
      <c r="AI936" s="10"/>
      <c r="AJ936" s="11"/>
      <c r="AK936" s="10"/>
      <c r="AL936" s="10"/>
      <c r="AM936" s="10"/>
      <c r="AN936" s="10"/>
      <c r="AO936" s="10"/>
      <c r="AP936" s="10"/>
      <c r="AQ936" s="10"/>
      <c r="AR936" s="10"/>
    </row>
    <row r="937">
      <c r="A937" s="7">
        <f>'Filtered Data'!A936</f>
        <v>20733</v>
      </c>
      <c r="B937" s="7">
        <f>'Filtered Data'!B936</f>
        <v>0</v>
      </c>
      <c r="C937" s="7">
        <f>'Filtered Data'!C936</f>
        <v>405</v>
      </c>
      <c r="D937" s="7">
        <f>'Filtered Data'!D936</f>
        <v>0</v>
      </c>
      <c r="E937" s="7">
        <f>'Filtered Data'!E936</f>
        <v>0</v>
      </c>
      <c r="F937" s="7">
        <f>'Filtered Data'!F936</f>
        <v>5</v>
      </c>
      <c r="G937" s="7" t="str">
        <f>'Filtered Data'!G936</f>
        <v>46</v>
      </c>
      <c r="H937" s="7" t="str">
        <f>'Filtered Data'!H936</f>
        <v>00</v>
      </c>
      <c r="I937" s="7" t="str">
        <f>'Filtered Data'!I936</f>
        <v>00</v>
      </c>
      <c r="J937" s="7" t="str">
        <f>'Filtered Data'!J936</f>
        <v>00</v>
      </c>
      <c r="K937" s="7" t="str">
        <f>'Filtered Data'!K936</f>
        <v>00</v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6"/>
        <v>300647710720</v>
      </c>
      <c r="Q937" s="10"/>
      <c r="R937" s="10" t="str">
        <f>IF(C937=401,(HEX2DEC(_xlfn.CONCAT(H937,G937))/1000),"")</f>
        <v/>
      </c>
      <c r="S937" s="6">
        <f>HEX2DEC(_xlfn.CONCAT(N937,M937,L937,K937))</f>
        <v>0</v>
      </c>
      <c r="T937" s="6">
        <f>IF(S937&gt;2147483647,S937-4294967296,S937)</f>
        <v>0</v>
      </c>
      <c r="U937" s="6" t="str">
        <f>IF(C937=401,T937/1000,"")</f>
        <v/>
      </c>
      <c r="V937" s="10"/>
      <c r="W937" s="10"/>
      <c r="X937" s="10" t="str">
        <f>IF(C937=402,HEX2DEC(G937),"")</f>
        <v/>
      </c>
      <c r="Y937" s="10" t="str">
        <f>IF(C937=402,HEX2DEC(_xlfn.CONCAT(N937,M937,L937,K937))/1000,"")</f>
        <v/>
      </c>
      <c r="Z937" s="11"/>
      <c r="AA937" s="10"/>
      <c r="AB937" s="10"/>
      <c r="AC937" s="10" t="str">
        <f>IF(C937=403,HEX2DEC(_xlfn.CONCAT(N937,M937,L937,K937))/1000,"")</f>
        <v/>
      </c>
      <c r="AD937" s="10"/>
      <c r="AE937" s="10"/>
      <c r="AF937" s="10"/>
      <c r="AG937" s="10"/>
      <c r="AH937" s="10"/>
      <c r="AI937" s="10"/>
      <c r="AJ937" s="11"/>
      <c r="AK937" s="10"/>
      <c r="AL937" s="10"/>
      <c r="AM937" s="10"/>
      <c r="AN937" s="10"/>
      <c r="AO937" s="10"/>
      <c r="AP937" s="10"/>
      <c r="AQ937" s="10"/>
      <c r="AR937" s="10"/>
    </row>
    <row r="938">
      <c r="A938" s="7">
        <f>'Filtered Data'!A937</f>
        <v>20736</v>
      </c>
      <c r="B938" s="7">
        <f>'Filtered Data'!B937</f>
        <v>1</v>
      </c>
      <c r="C938" s="7">
        <f>'Filtered Data'!C937</f>
        <v>404</v>
      </c>
      <c r="D938" s="7">
        <f>'Filtered Data'!D937</f>
        <v>0</v>
      </c>
      <c r="E938" s="7">
        <f>'Filtered Data'!E937</f>
        <v>0</v>
      </c>
      <c r="F938" s="7">
        <f>'Filtered Data'!F937</f>
        <v>2</v>
      </c>
      <c r="G938" s="7" t="str">
        <f>'Filtered Data'!G937</f>
        <v>4d</v>
      </c>
      <c r="H938" s="7" t="str">
        <f>'Filtered Data'!H937</f>
        <v>00</v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6"/>
        <v>19712</v>
      </c>
      <c r="Q938" s="10"/>
      <c r="R938" s="10" t="str">
        <f>IF(C938=401,(HEX2DEC(_xlfn.CONCAT(H938,G938))/1000),"")</f>
        <v/>
      </c>
      <c r="S938" s="6">
        <f>HEX2DEC(_xlfn.CONCAT(N938,M938,L938,K938))</f>
        <v>0</v>
      </c>
      <c r="T938" s="6">
        <f>IF(S938&gt;2147483647,S938-4294967296,S938)</f>
        <v>0</v>
      </c>
      <c r="U938" s="6" t="str">
        <f>IF(C938=401,T938/1000,"")</f>
        <v/>
      </c>
      <c r="V938" s="10"/>
      <c r="W938" s="10"/>
      <c r="X938" s="10" t="str">
        <f>IF(C938=402,HEX2DEC(G938),"")</f>
        <v/>
      </c>
      <c r="Y938" s="10" t="str">
        <f>IF(C938=402,HEX2DEC(_xlfn.CONCAT(N938,M938,L938,K938))/1000,"")</f>
        <v/>
      </c>
      <c r="Z938" s="11"/>
      <c r="AA938" s="10"/>
      <c r="AB938" s="10"/>
      <c r="AC938" s="10" t="str">
        <f>IF(C938=403,HEX2DEC(_xlfn.CONCAT(N938,M938,L938,K938))/1000,"")</f>
        <v/>
      </c>
      <c r="AD938" s="10"/>
      <c r="AE938" s="10"/>
      <c r="AF938" s="10"/>
      <c r="AG938" s="10"/>
      <c r="AH938" s="10"/>
      <c r="AI938" s="10"/>
      <c r="AJ938" s="11"/>
      <c r="AK938" s="10"/>
      <c r="AL938" s="10"/>
      <c r="AM938" s="10"/>
      <c r="AN938" s="10"/>
      <c r="AO938" s="10"/>
      <c r="AP938" s="10"/>
      <c r="AQ938" s="10"/>
      <c r="AR938" s="10"/>
    </row>
    <row r="939">
      <c r="A939" s="7">
        <f>'Filtered Data'!A938</f>
        <v>20737</v>
      </c>
      <c r="B939" s="7">
        <f>'Filtered Data'!B938</f>
        <v>0</v>
      </c>
      <c r="C939" s="7">
        <f>'Filtered Data'!C938</f>
        <v>401</v>
      </c>
      <c r="D939" s="7">
        <f>'Filtered Data'!D938</f>
        <v>0</v>
      </c>
      <c r="E939" s="7">
        <f>'Filtered Data'!E938</f>
        <v>0</v>
      </c>
      <c r="F939" s="7">
        <f>'Filtered Data'!F938</f>
        <v>8</v>
      </c>
      <c r="G939" s="7" t="str">
        <f>'Filtered Data'!G938</f>
        <v>6b</v>
      </c>
      <c r="H939" s="7" t="str">
        <f>'Filtered Data'!H938</f>
        <v>9a</v>
      </c>
      <c r="I939" s="7" t="str">
        <f>'Filtered Data'!I938</f>
        <v>00</v>
      </c>
      <c r="J939" s="7" t="str">
        <f>'Filtered Data'!J938</f>
        <v>00</v>
      </c>
      <c r="K939" s="7" t="str">
        <f>'Filtered Data'!K938</f>
        <v>4d</v>
      </c>
      <c r="L939" s="7" t="str">
        <f>'Filtered Data'!L938</f>
        <v>00</v>
      </c>
      <c r="M939" s="7" t="str">
        <f>'Filtered Data'!M938</f>
        <v>00</v>
      </c>
      <c r="N939" s="7" t="str">
        <f>'Filtered Data'!N938</f>
        <v>00</v>
      </c>
      <c r="P939" s="9" t="e">
        <f t="shared" si="16"/>
        <v>#NUM!</v>
      </c>
      <c r="Q939" s="10"/>
      <c r="R939" s="10">
        <f>IF(C939=401,(HEX2DEC(_xlfn.CONCAT(H939,G939))/1000),"")</f>
        <v>39.530999999999999</v>
      </c>
      <c r="S939" s="6">
        <f>HEX2DEC(_xlfn.CONCAT(N939,M939,L939,K939))</f>
        <v>77</v>
      </c>
      <c r="T939" s="6">
        <f>IF(S939&gt;2147483647,S939-4294967296,S939)</f>
        <v>77</v>
      </c>
      <c r="U939" s="6">
        <f>IF(C939=401,T939/1000,"")</f>
        <v>7.6999999999999999e-002</v>
      </c>
      <c r="V939" s="10"/>
      <c r="W939" s="10"/>
      <c r="X939" s="10" t="str">
        <f>IF(C939=402,HEX2DEC(G939),"")</f>
        <v/>
      </c>
      <c r="Y939" s="10" t="str">
        <f>IF(C939=402,HEX2DEC(_xlfn.CONCAT(N939,M939,L939,K939))/1000,"")</f>
        <v/>
      </c>
      <c r="Z939" s="11"/>
      <c r="AA939" s="10"/>
      <c r="AB939" s="10"/>
      <c r="AC939" s="10" t="str">
        <f>IF(C939=403,HEX2DEC(_xlfn.CONCAT(N939,M939,L939,K939))/1000,"")</f>
        <v/>
      </c>
      <c r="AD939" s="10"/>
      <c r="AE939" s="10"/>
      <c r="AF939" s="10"/>
      <c r="AG939" s="10"/>
      <c r="AH939" s="10"/>
      <c r="AI939" s="10"/>
      <c r="AJ939" s="11"/>
      <c r="AK939" s="10"/>
      <c r="AL939" s="10"/>
      <c r="AM939" s="10"/>
      <c r="AN939" s="10"/>
      <c r="AO939" s="10"/>
      <c r="AP939" s="10"/>
      <c r="AQ939" s="10"/>
      <c r="AR939" s="10"/>
    </row>
    <row r="940">
      <c r="A940" s="7">
        <f>'Filtered Data'!A939</f>
        <v>20765</v>
      </c>
      <c r="B940" s="7">
        <f>'Filtered Data'!B939</f>
        <v>0</v>
      </c>
      <c r="C940" s="7">
        <f>'Filtered Data'!C939</f>
        <v>400</v>
      </c>
      <c r="D940" s="7">
        <f>'Filtered Data'!D939</f>
        <v>0</v>
      </c>
      <c r="E940" s="7">
        <f>'Filtered Data'!E939</f>
        <v>0</v>
      </c>
      <c r="F940" s="7">
        <f>'Filtered Data'!F939</f>
        <v>8</v>
      </c>
      <c r="G940" s="7" t="str">
        <f>'Filtered Data'!G939</f>
        <v>01</v>
      </c>
      <c r="H940" s="7" t="str">
        <f>'Filtered Data'!H939</f>
        <v>00</v>
      </c>
      <c r="I940" s="7" t="str">
        <f>'Filtered Data'!I939</f>
        <v>c</v>
      </c>
      <c r="J940" s="7" t="str">
        <f>'Filtered Data'!J939</f>
        <v>00</v>
      </c>
      <c r="K940" s="7" t="str">
        <f>'Filtered Data'!K939</f>
        <v>00</v>
      </c>
      <c r="L940" s="7" t="str">
        <f>'Filtered Data'!L939</f>
        <v>00</v>
      </c>
      <c r="M940" s="7" t="str">
        <f>'Filtered Data'!M939</f>
        <v>00</v>
      </c>
      <c r="N940" s="7" t="str">
        <f>'Filtered Data'!N939</f>
        <v>00</v>
      </c>
      <c r="P940" s="9" t="e">
        <f t="shared" si="16"/>
        <v>#NUM!</v>
      </c>
      <c r="Q940" s="10"/>
      <c r="R940" s="10" t="str">
        <f>IF(C940=401,(HEX2DEC(_xlfn.CONCAT(H940,G940))/1000),"")</f>
        <v/>
      </c>
      <c r="S940" s="6">
        <f>HEX2DEC(_xlfn.CONCAT(N940,M940,L940,K940))</f>
        <v>0</v>
      </c>
      <c r="T940" s="6">
        <f>IF(S940&gt;2147483647,S940-4294967296,S940)</f>
        <v>0</v>
      </c>
      <c r="U940" s="6" t="str">
        <f>IF(C940=401,T940/1000,"")</f>
        <v/>
      </c>
      <c r="V940" s="10"/>
      <c r="W940" s="10"/>
      <c r="X940" s="10" t="str">
        <f>IF(C940=402,HEX2DEC(G940),"")</f>
        <v/>
      </c>
      <c r="Y940" s="10" t="str">
        <f>IF(C940=402,HEX2DEC(_xlfn.CONCAT(N940,M940,L940,K940))/1000,"")</f>
        <v/>
      </c>
      <c r="Z940" s="11"/>
      <c r="AA940" s="10"/>
      <c r="AB940" s="10"/>
      <c r="AC940" s="10" t="str">
        <f>IF(C940=403,HEX2DEC(_xlfn.CONCAT(N940,M940,L940,K940))/1000,"")</f>
        <v/>
      </c>
      <c r="AD940" s="10"/>
      <c r="AE940" s="10"/>
      <c r="AF940" s="10"/>
      <c r="AG940" s="10"/>
      <c r="AH940" s="10"/>
      <c r="AI940" s="10"/>
      <c r="AJ940" s="11"/>
      <c r="AK940" s="10"/>
      <c r="AL940" s="10"/>
      <c r="AM940" s="10"/>
      <c r="AN940" s="10"/>
      <c r="AO940" s="10"/>
      <c r="AP940" s="10"/>
      <c r="AQ940" s="10"/>
      <c r="AR940" s="10"/>
    </row>
    <row r="941">
      <c r="A941" s="7">
        <f>'Filtered Data'!A940</f>
        <v>20773</v>
      </c>
      <c r="B941" s="7">
        <f>'Filtered Data'!B940</f>
        <v>1</v>
      </c>
      <c r="C941" s="7">
        <f>'Filtered Data'!C940</f>
        <v>300</v>
      </c>
      <c r="D941" s="7">
        <f>'Filtered Data'!D940</f>
        <v>0</v>
      </c>
      <c r="E941" s="7">
        <f>'Filtered Data'!E940</f>
        <v>0</v>
      </c>
      <c r="F941" s="7">
        <f>'Filtered Data'!F940</f>
        <v>8</v>
      </c>
      <c r="G941" s="7" t="str">
        <f>'Filtered Data'!G940</f>
        <v>03</v>
      </c>
      <c r="H941" s="7" t="str">
        <f>'Filtered Data'!H940</f>
        <v>5a</v>
      </c>
      <c r="I941" s="7" t="str">
        <f>'Filtered Data'!I940</f>
        <v>64</v>
      </c>
      <c r="J941" s="7" t="str">
        <f>'Filtered Data'!J940</f>
        <v>5a</v>
      </c>
      <c r="K941" s="7" t="str">
        <f>'Filtered Data'!K940</f>
        <v>41</v>
      </c>
      <c r="L941" s="7" t="str">
        <f>'Filtered Data'!L940</f>
        <v>00</v>
      </c>
      <c r="M941" s="7" t="str">
        <f>'Filtered Data'!M940</f>
        <v>32</v>
      </c>
      <c r="N941" s="7" t="str">
        <f>'Filtered Data'!N940</f>
        <v>aa</v>
      </c>
      <c r="P941" s="9" t="e">
        <f t="shared" si="16"/>
        <v>#NUM!</v>
      </c>
      <c r="Q941" s="10"/>
      <c r="R941" s="10" t="str">
        <f>IF(C941=401,(HEX2DEC(_xlfn.CONCAT(H941,G941))/1000),"")</f>
        <v/>
      </c>
      <c r="S941" s="6">
        <f>HEX2DEC(_xlfn.CONCAT(N941,M941,L941,K941))</f>
        <v>2855403585</v>
      </c>
      <c r="T941" s="6">
        <f>IF(S941&gt;2147483647,S941-4294967296,S941)</f>
        <v>-1439563711</v>
      </c>
      <c r="U941" s="6" t="str">
        <f>IF(C941=401,T941/1000,"")</f>
        <v/>
      </c>
      <c r="V941" s="10"/>
      <c r="W941" s="10"/>
      <c r="X941" s="10" t="str">
        <f>IF(C941=402,HEX2DEC(G941),"")</f>
        <v/>
      </c>
      <c r="Y941" s="10" t="str">
        <f>IF(C941=402,HEX2DEC(_xlfn.CONCAT(N941,M941,L941,K941))/1000,"")</f>
        <v/>
      </c>
      <c r="Z941" s="11"/>
      <c r="AA941" s="10"/>
      <c r="AB941" s="10"/>
      <c r="AC941" s="10" t="str">
        <f>IF(C941=403,HEX2DEC(_xlfn.CONCAT(N941,M941,L941,K941))/1000,"")</f>
        <v/>
      </c>
      <c r="AD941" s="10"/>
      <c r="AE941" s="10"/>
      <c r="AF941" s="10"/>
      <c r="AG941" s="10"/>
      <c r="AH941" s="10"/>
      <c r="AI941" s="10"/>
      <c r="AJ941" s="11"/>
      <c r="AK941" s="10"/>
      <c r="AL941" s="10"/>
      <c r="AM941" s="10"/>
      <c r="AN941" s="10"/>
      <c r="AO941" s="10"/>
      <c r="AP941" s="10"/>
      <c r="AQ941" s="10"/>
      <c r="AR941" s="10"/>
    </row>
    <row r="942">
      <c r="A942" s="7">
        <f>'Filtered Data'!A941</f>
        <v>20774</v>
      </c>
      <c r="B942" s="7">
        <f>'Filtered Data'!B941</f>
        <v>1</v>
      </c>
      <c r="C942" s="7">
        <f>'Filtered Data'!C941</f>
        <v>301</v>
      </c>
      <c r="D942" s="7">
        <f>'Filtered Data'!D941</f>
        <v>0</v>
      </c>
      <c r="E942" s="7">
        <f>'Filtered Data'!E941</f>
        <v>0</v>
      </c>
      <c r="F942" s="7">
        <f>'Filtered Data'!F941</f>
        <v>3</v>
      </c>
      <c r="G942" s="7" t="str">
        <f>'Filtered Data'!G941</f>
        <v>c6</v>
      </c>
      <c r="H942" s="7" t="str">
        <f>'Filtered Data'!H941</f>
        <v>a</v>
      </c>
      <c r="I942" s="7" t="str">
        <f>'Filtered Data'!I941</f>
        <v>00</v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>IF(C942=401,(HEX2DEC(_xlfn.CONCAT(H942,G942))/1000),"")</f>
        <v/>
      </c>
      <c r="S942" s="6">
        <f>HEX2DEC(_xlfn.CONCAT(N942,M942,L942,K942))</f>
        <v>0</v>
      </c>
      <c r="T942" s="6">
        <f>IF(S942&gt;2147483647,S942-4294967296,S942)</f>
        <v>0</v>
      </c>
      <c r="U942" s="6" t="str">
        <f>IF(C942=401,T942/1000,"")</f>
        <v/>
      </c>
      <c r="V942" s="10"/>
      <c r="W942" s="10"/>
      <c r="X942" s="10" t="str">
        <f>IF(C942=402,HEX2DEC(G942),"")</f>
        <v/>
      </c>
      <c r="Y942" s="10" t="str">
        <f>IF(C942=402,HEX2DEC(_xlfn.CONCAT(N942,M942,L942,K942))/1000,"")</f>
        <v/>
      </c>
      <c r="Z942" s="11"/>
      <c r="AA942" s="10"/>
      <c r="AB942" s="10"/>
      <c r="AC942" s="10" t="str">
        <f>IF(C942=403,HEX2DEC(_xlfn.CONCAT(N942,M942,L942,K942))/1000,"")</f>
        <v/>
      </c>
      <c r="AD942" s="10"/>
      <c r="AE942" s="10"/>
      <c r="AF942" s="10"/>
      <c r="AG942" s="10"/>
      <c r="AH942" s="10"/>
      <c r="AI942" s="10"/>
      <c r="AJ942" s="11"/>
      <c r="AK942" s="10"/>
      <c r="AL942" s="10"/>
      <c r="AM942" s="10"/>
      <c r="AN942" s="10"/>
      <c r="AO942" s="10"/>
      <c r="AP942" s="10"/>
      <c r="AQ942" s="10"/>
      <c r="AR942" s="10"/>
    </row>
    <row r="943">
      <c r="A943" s="7">
        <f>'Filtered Data'!A942</f>
        <v>20785</v>
      </c>
      <c r="B943" s="7">
        <f>'Filtered Data'!B942</f>
        <v>0</v>
      </c>
      <c r="C943" s="7">
        <f>'Filtered Data'!C942</f>
        <v>201</v>
      </c>
      <c r="D943" s="7">
        <f>'Filtered Data'!D942</f>
        <v>0</v>
      </c>
      <c r="E943" s="7">
        <f>'Filtered Data'!E942</f>
        <v>0</v>
      </c>
      <c r="F943" s="7">
        <f>'Filtered Data'!F942</f>
        <v>6</v>
      </c>
      <c r="G943" s="7" t="str">
        <f>'Filtered Data'!G942</f>
        <v>94</v>
      </c>
      <c r="H943" s="7" t="str">
        <f>'Filtered Data'!H942</f>
        <v>02</v>
      </c>
      <c r="I943" s="7" t="str">
        <f>'Filtered Data'!I942</f>
        <v>00</v>
      </c>
      <c r="J943" s="7" t="str">
        <f>'Filtered Data'!J942</f>
        <v>00</v>
      </c>
      <c r="K943" s="7" t="str">
        <f>'Filtered Data'!K942</f>
        <v>62</v>
      </c>
      <c r="L943" s="7" t="str">
        <f>'Filtered Data'!L942</f>
        <v>00</v>
      </c>
      <c r="M943" s="7" t="str">
        <f>'Filtered Data'!M942</f>
        <v/>
      </c>
      <c r="N943" s="7" t="str">
        <f>'Filtered Data'!N942</f>
        <v/>
      </c>
      <c r="P943" s="9" t="e">
        <f t="shared" si="16"/>
        <v>#NUM!</v>
      </c>
      <c r="Q943" s="10"/>
      <c r="R943" s="10" t="str">
        <f>IF(C943=401,(HEX2DEC(_xlfn.CONCAT(H943,G943))/1000),"")</f>
        <v/>
      </c>
      <c r="S943" s="6">
        <f>HEX2DEC(_xlfn.CONCAT(N943,M943,L943,K943))</f>
        <v>98</v>
      </c>
      <c r="T943" s="6">
        <f>IF(S943&gt;2147483647,S943-4294967296,S943)</f>
        <v>98</v>
      </c>
      <c r="U943" s="6" t="str">
        <f>IF(C943=401,T943/1000,"")</f>
        <v/>
      </c>
      <c r="V943" s="10"/>
      <c r="W943" s="10"/>
      <c r="X943" s="10" t="str">
        <f>IF(C943=402,HEX2DEC(G943),"")</f>
        <v/>
      </c>
      <c r="Y943" s="10" t="str">
        <f>IF(C943=402,HEX2DEC(_xlfn.CONCAT(N943,M943,L943,K943))/1000,"")</f>
        <v/>
      </c>
      <c r="Z943" s="11"/>
      <c r="AA943" s="10"/>
      <c r="AB943" s="10"/>
      <c r="AC943" s="10" t="str">
        <f>IF(C943=403,HEX2DEC(_xlfn.CONCAT(N943,M943,L943,K943))/1000,"")</f>
        <v/>
      </c>
      <c r="AD943" s="10"/>
      <c r="AE943" s="10"/>
      <c r="AF943" s="10"/>
      <c r="AG943" s="10"/>
      <c r="AH943" s="10"/>
      <c r="AI943" s="10"/>
      <c r="AJ943" s="11"/>
      <c r="AK943" s="10"/>
      <c r="AL943" s="10"/>
      <c r="AM943" s="10"/>
      <c r="AN943" s="10"/>
      <c r="AO943" s="10"/>
      <c r="AP943" s="10"/>
      <c r="AQ943" s="10"/>
      <c r="AR943" s="10"/>
    </row>
    <row r="944">
      <c r="A944" s="7">
        <f>'Filtered Data'!A943</f>
        <v>20821</v>
      </c>
      <c r="B944" s="7">
        <f>'Filtered Data'!B943</f>
        <v>0</v>
      </c>
      <c r="C944" s="7">
        <f>'Filtered Data'!C943</f>
        <v>203</v>
      </c>
      <c r="D944" s="7">
        <f>'Filtered Data'!D943</f>
        <v>0</v>
      </c>
      <c r="E944" s="7">
        <f>'Filtered Data'!E943</f>
        <v>0</v>
      </c>
      <c r="F944" s="7">
        <f>'Filtered Data'!F943</f>
        <v>8</v>
      </c>
      <c r="G944" s="7" t="str">
        <f>'Filtered Data'!G943</f>
        <v>00</v>
      </c>
      <c r="H944" s="7" t="str">
        <f>'Filtered Data'!H943</f>
        <v>00</v>
      </c>
      <c r="I944" s="7" t="str">
        <f>'Filtered Data'!I943</f>
        <v>00</v>
      </c>
      <c r="J944" s="7" t="str">
        <f>'Filtered Data'!J943</f>
        <v>00</v>
      </c>
      <c r="K944" s="7" t="str">
        <f>'Filtered Data'!K943</f>
        <v>00</v>
      </c>
      <c r="L944" s="7" t="str">
        <f>'Filtered Data'!L943</f>
        <v>00</v>
      </c>
      <c r="M944" s="7" t="str">
        <f>'Filtered Data'!M943</f>
        <v>00</v>
      </c>
      <c r="N944" s="7" t="str">
        <f>'Filtered Data'!N943</f>
        <v>00</v>
      </c>
      <c r="P944" s="9" t="e">
        <f t="shared" si="16"/>
        <v>#NUM!</v>
      </c>
      <c r="Q944" s="10"/>
      <c r="R944" s="10" t="str">
        <f>IF(C944=401,(HEX2DEC(_xlfn.CONCAT(H944,G944))/1000),"")</f>
        <v/>
      </c>
      <c r="S944" s="6">
        <f>HEX2DEC(_xlfn.CONCAT(N944,M944,L944,K944))</f>
        <v>0</v>
      </c>
      <c r="T944" s="6">
        <f>IF(S944&gt;2147483647,S944-4294967296,S944)</f>
        <v>0</v>
      </c>
      <c r="U944" s="6" t="str">
        <f>IF(C944=401,T944/1000,"")</f>
        <v/>
      </c>
      <c r="V944" s="10"/>
      <c r="W944" s="10"/>
      <c r="X944" s="10" t="str">
        <f>IF(C944=402,HEX2DEC(G944),"")</f>
        <v/>
      </c>
      <c r="Y944" s="10" t="str">
        <f>IF(C944=402,HEX2DEC(_xlfn.CONCAT(N944,M944,L944,K944))/1000,"")</f>
        <v/>
      </c>
      <c r="Z944" s="11"/>
      <c r="AA944" s="10"/>
      <c r="AB944" s="10"/>
      <c r="AC944" s="10" t="str">
        <f>IF(C944=403,HEX2DEC(_xlfn.CONCAT(N944,M944,L944,K944))/1000,"")</f>
        <v/>
      </c>
      <c r="AD944" s="10"/>
      <c r="AE944" s="10"/>
      <c r="AF944" s="10"/>
      <c r="AG944" s="10"/>
      <c r="AH944" s="10"/>
      <c r="AI944" s="10"/>
      <c r="AJ944" s="11"/>
      <c r="AK944" s="10"/>
      <c r="AL944" s="10"/>
      <c r="AM944" s="10"/>
      <c r="AN944" s="10"/>
      <c r="AO944" s="10"/>
      <c r="AP944" s="10"/>
      <c r="AQ944" s="10"/>
      <c r="AR944" s="10"/>
    </row>
    <row r="945">
      <c r="A945" s="7">
        <f>'Filtered Data'!A944</f>
        <v>20822</v>
      </c>
      <c r="B945" s="7">
        <f>'Filtered Data'!B944</f>
        <v>1</v>
      </c>
      <c r="C945" s="7">
        <f>'Filtered Data'!C944</f>
        <v>300</v>
      </c>
      <c r="D945" s="7">
        <f>'Filtered Data'!D944</f>
        <v>0</v>
      </c>
      <c r="E945" s="7">
        <f>'Filtered Data'!E944</f>
        <v>0</v>
      </c>
      <c r="F945" s="7">
        <f>'Filtered Data'!F944</f>
        <v>8</v>
      </c>
      <c r="G945" s="7" t="str">
        <f>'Filtered Data'!G944</f>
        <v>03</v>
      </c>
      <c r="H945" s="7" t="str">
        <f>'Filtered Data'!H944</f>
        <v>5a</v>
      </c>
      <c r="I945" s="7" t="str">
        <f>'Filtered Data'!I944</f>
        <v>64</v>
      </c>
      <c r="J945" s="7" t="str">
        <f>'Filtered Data'!J944</f>
        <v>5a</v>
      </c>
      <c r="K945" s="7" t="str">
        <f>'Filtered Data'!K944</f>
        <v>41</v>
      </c>
      <c r="L945" s="7" t="str">
        <f>'Filtered Data'!L944</f>
        <v>00</v>
      </c>
      <c r="M945" s="7" t="str">
        <f>'Filtered Data'!M944</f>
        <v>32</v>
      </c>
      <c r="N945" s="7" t="str">
        <f>'Filtered Data'!N944</f>
        <v>ab</v>
      </c>
      <c r="P945" s="9" t="e">
        <f t="shared" si="16"/>
        <v>#NUM!</v>
      </c>
      <c r="Q945" s="10"/>
      <c r="R945" s="10" t="str">
        <f>IF(C945=401,(HEX2DEC(_xlfn.CONCAT(H945,G945))/1000),"")</f>
        <v/>
      </c>
      <c r="S945" s="6">
        <f>HEX2DEC(_xlfn.CONCAT(N945,M945,L945,K945))</f>
        <v>2872180801</v>
      </c>
      <c r="T945" s="6">
        <f>IF(S945&gt;2147483647,S945-4294967296,S945)</f>
        <v>-1422786495</v>
      </c>
      <c r="U945" s="6" t="str">
        <f>IF(C945=401,T945/1000,"")</f>
        <v/>
      </c>
      <c r="V945" s="10"/>
      <c r="W945" s="10"/>
      <c r="X945" s="10" t="str">
        <f>IF(C945=402,HEX2DEC(G945),"")</f>
        <v/>
      </c>
      <c r="Y945" s="10" t="str">
        <f>IF(C945=402,HEX2DEC(_xlfn.CONCAT(N945,M945,L945,K945))/1000,"")</f>
        <v/>
      </c>
      <c r="Z945" s="11"/>
      <c r="AA945" s="10"/>
      <c r="AB945" s="10"/>
      <c r="AC945" s="10" t="str">
        <f>IF(C945=403,HEX2DEC(_xlfn.CONCAT(N945,M945,L945,K945))/1000,"")</f>
        <v/>
      </c>
      <c r="AD945" s="10"/>
      <c r="AE945" s="10"/>
      <c r="AF945" s="10"/>
      <c r="AG945" s="10"/>
      <c r="AH945" s="10"/>
      <c r="AI945" s="10"/>
      <c r="AJ945" s="11"/>
      <c r="AK945" s="10"/>
      <c r="AL945" s="10"/>
      <c r="AM945" s="10"/>
      <c r="AN945" s="10"/>
      <c r="AO945" s="10"/>
      <c r="AP945" s="10"/>
      <c r="AQ945" s="10"/>
      <c r="AR945" s="10"/>
    </row>
    <row r="946">
      <c r="A946" s="7">
        <f>'Filtered Data'!A945</f>
        <v>20823</v>
      </c>
      <c r="B946" s="7">
        <f>'Filtered Data'!B945</f>
        <v>1</v>
      </c>
      <c r="C946" s="7">
        <f>'Filtered Data'!C945</f>
        <v>301</v>
      </c>
      <c r="D946" s="7">
        <f>'Filtered Data'!D945</f>
        <v>0</v>
      </c>
      <c r="E946" s="7">
        <f>'Filtered Data'!E945</f>
        <v>0</v>
      </c>
      <c r="F946" s="7">
        <f>'Filtered Data'!F945</f>
        <v>3</v>
      </c>
      <c r="G946" s="7" t="str">
        <f>'Filtered Data'!G945</f>
        <v>43</v>
      </c>
      <c r="H946" s="7" t="str">
        <f>'Filtered Data'!H945</f>
        <v>b</v>
      </c>
      <c r="I946" s="7" t="str">
        <f>'Filtered Data'!I945</f>
        <v>00</v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>IF(C946=401,(HEX2DEC(_xlfn.CONCAT(H946,G946))/1000),"")</f>
        <v/>
      </c>
      <c r="S946" s="6">
        <f>HEX2DEC(_xlfn.CONCAT(N946,M946,L946,K946))</f>
        <v>0</v>
      </c>
      <c r="T946" s="6">
        <f>IF(S946&gt;2147483647,S946-4294967296,S946)</f>
        <v>0</v>
      </c>
      <c r="U946" s="6" t="str">
        <f>IF(C946=401,T946/1000,"")</f>
        <v/>
      </c>
      <c r="V946" s="10"/>
      <c r="W946" s="10"/>
      <c r="X946" s="10" t="str">
        <f>IF(C946=402,HEX2DEC(G946),"")</f>
        <v/>
      </c>
      <c r="Y946" s="10" t="str">
        <f>IF(C946=402,HEX2DEC(_xlfn.CONCAT(N946,M946,L946,K946))/1000,"")</f>
        <v/>
      </c>
      <c r="Z946" s="11"/>
      <c r="AA946" s="10"/>
      <c r="AB946" s="10"/>
      <c r="AC946" s="10" t="str">
        <f>IF(C946=403,HEX2DEC(_xlfn.CONCAT(N946,M946,L946,K946))/1000,"")</f>
        <v/>
      </c>
      <c r="AD946" s="10"/>
      <c r="AE946" s="10"/>
      <c r="AF946" s="10"/>
      <c r="AG946" s="10"/>
      <c r="AH946" s="10"/>
      <c r="AI946" s="10"/>
      <c r="AJ946" s="11"/>
      <c r="AK946" s="10"/>
      <c r="AL946" s="10"/>
      <c r="AM946" s="10"/>
      <c r="AN946" s="10"/>
      <c r="AO946" s="10"/>
      <c r="AP946" s="10"/>
      <c r="AQ946" s="10"/>
      <c r="AR946" s="10"/>
    </row>
    <row r="947">
      <c r="A947" s="7">
        <f>'Filtered Data'!A946</f>
        <v>20833</v>
      </c>
      <c r="B947" s="7">
        <f>'Filtered Data'!B946</f>
        <v>0</v>
      </c>
      <c r="C947" s="7">
        <f>'Filtered Data'!C946</f>
        <v>405</v>
      </c>
      <c r="D947" s="7">
        <f>'Filtered Data'!D946</f>
        <v>0</v>
      </c>
      <c r="E947" s="7">
        <f>'Filtered Data'!E946</f>
        <v>0</v>
      </c>
      <c r="F947" s="7">
        <f>'Filtered Data'!F946</f>
        <v>8</v>
      </c>
      <c r="G947" s="7" t="str">
        <f>'Filtered Data'!G946</f>
        <v>4d</v>
      </c>
      <c r="H947" s="7" t="str">
        <f>'Filtered Data'!H946</f>
        <v>00</v>
      </c>
      <c r="I947" s="7" t="str">
        <f>'Filtered Data'!I946</f>
        <v>00</v>
      </c>
      <c r="J947" s="7" t="str">
        <f>'Filtered Data'!J946</f>
        <v>00</v>
      </c>
      <c r="K947" s="7" t="str">
        <f>'Filtered Data'!K946</f>
        <v>00</v>
      </c>
      <c r="L947" s="7" t="str">
        <f>'Filtered Data'!L946</f>
        <v>00</v>
      </c>
      <c r="M947" s="7" t="str">
        <f>'Filtered Data'!M946</f>
        <v>00</v>
      </c>
      <c r="N947" s="7" t="str">
        <f>'Filtered Data'!N946</f>
        <v>00</v>
      </c>
      <c r="P947" s="9" t="e">
        <f t="shared" si="16"/>
        <v>#NUM!</v>
      </c>
      <c r="Q947" s="10"/>
      <c r="R947" s="10" t="str">
        <f>IF(C947=401,(HEX2DEC(_xlfn.CONCAT(H947,G947))/1000),"")</f>
        <v/>
      </c>
      <c r="S947" s="6">
        <f>HEX2DEC(_xlfn.CONCAT(N947,M947,L947,K947))</f>
        <v>0</v>
      </c>
      <c r="T947" s="6">
        <f>IF(S947&gt;2147483647,S947-4294967296,S947)</f>
        <v>0</v>
      </c>
      <c r="U947" s="6" t="str">
        <f>IF(C947=401,T947/1000,"")</f>
        <v/>
      </c>
      <c r="V947" s="10"/>
      <c r="W947" s="10"/>
      <c r="X947" s="10" t="str">
        <f>IF(C947=402,HEX2DEC(G947),"")</f>
        <v/>
      </c>
      <c r="Y947" s="10" t="str">
        <f>IF(C947=402,HEX2DEC(_xlfn.CONCAT(N947,M947,L947,K947))/1000,"")</f>
        <v/>
      </c>
      <c r="Z947" s="11"/>
      <c r="AA947" s="10"/>
      <c r="AB947" s="10"/>
      <c r="AC947" s="10" t="str">
        <f>IF(C947=403,HEX2DEC(_xlfn.CONCAT(N947,M947,L947,K947))/1000,"")</f>
        <v/>
      </c>
      <c r="AD947" s="10"/>
      <c r="AE947" s="10"/>
      <c r="AF947" s="10"/>
      <c r="AG947" s="10"/>
      <c r="AH947" s="10"/>
      <c r="AI947" s="10"/>
      <c r="AJ947" s="11"/>
      <c r="AK947" s="10"/>
      <c r="AL947" s="10"/>
      <c r="AM947" s="10"/>
      <c r="AN947" s="10"/>
      <c r="AO947" s="10"/>
      <c r="AP947" s="10"/>
      <c r="AQ947" s="10"/>
      <c r="AR947" s="10"/>
    </row>
    <row r="948">
      <c r="A948" s="7">
        <f>'Filtered Data'!A947</f>
        <v>20845</v>
      </c>
      <c r="B948" s="7">
        <f>'Filtered Data'!B947</f>
        <v>0</v>
      </c>
      <c r="C948" s="7">
        <f>'Filtered Data'!C947</f>
        <v>401</v>
      </c>
      <c r="D948" s="7">
        <f>'Filtered Data'!D947</f>
        <v>0</v>
      </c>
      <c r="E948" s="7">
        <f>'Filtered Data'!E947</f>
        <v>0</v>
      </c>
      <c r="F948" s="7">
        <f>'Filtered Data'!F947</f>
        <v>8</v>
      </c>
      <c r="G948" s="7" t="str">
        <f>'Filtered Data'!G947</f>
        <v>6b</v>
      </c>
      <c r="H948" s="7" t="str">
        <f>'Filtered Data'!H947</f>
        <v>9a</v>
      </c>
      <c r="I948" s="7" t="str">
        <f>'Filtered Data'!I947</f>
        <v>00</v>
      </c>
      <c r="J948" s="7" t="str">
        <f>'Filtered Data'!J947</f>
        <v>00</v>
      </c>
      <c r="K948" s="7" t="str">
        <f>'Filtered Data'!K947</f>
        <v>4e</v>
      </c>
      <c r="L948" s="7" t="str">
        <f>'Filtered Data'!L947</f>
        <v>00</v>
      </c>
      <c r="M948" s="7" t="str">
        <f>'Filtered Data'!M947</f>
        <v>00</v>
      </c>
      <c r="N948" s="7" t="str">
        <f>'Filtered Data'!N947</f>
        <v>00</v>
      </c>
      <c r="P948" s="9" t="e">
        <f t="shared" si="16"/>
        <v>#NUM!</v>
      </c>
      <c r="Q948" s="10"/>
      <c r="R948" s="10">
        <f>IF(C948=401,(HEX2DEC(_xlfn.CONCAT(H948,G948))/1000),"")</f>
        <v>39.530999999999999</v>
      </c>
      <c r="S948" s="6">
        <f>HEX2DEC(_xlfn.CONCAT(N948,M948,L948,K948))</f>
        <v>78</v>
      </c>
      <c r="T948" s="6">
        <f>IF(S948&gt;2147483647,S948-4294967296,S948)</f>
        <v>78</v>
      </c>
      <c r="U948" s="6">
        <f>IF(C948=401,T948/1000,"")</f>
        <v>7.8e-002</v>
      </c>
      <c r="V948" s="10"/>
      <c r="W948" s="10"/>
      <c r="X948" s="10" t="str">
        <f>IF(C948=402,HEX2DEC(G948),"")</f>
        <v/>
      </c>
      <c r="Y948" s="10" t="str">
        <f>IF(C948=402,HEX2DEC(_xlfn.CONCAT(N948,M948,L948,K948))/1000,"")</f>
        <v/>
      </c>
      <c r="Z948" s="11"/>
      <c r="AA948" s="10"/>
      <c r="AB948" s="10"/>
      <c r="AC948" s="10" t="str">
        <f>IF(C948=403,HEX2DEC(_xlfn.CONCAT(N948,M948,L948,K948))/1000,"")</f>
        <v/>
      </c>
      <c r="AD948" s="10"/>
      <c r="AE948" s="10"/>
      <c r="AF948" s="10"/>
      <c r="AG948" s="10"/>
      <c r="AH948" s="10"/>
      <c r="AI948" s="10"/>
      <c r="AJ948" s="11"/>
      <c r="AK948" s="10"/>
      <c r="AL948" s="10"/>
      <c r="AM948" s="10"/>
      <c r="AN948" s="10"/>
      <c r="AO948" s="10"/>
      <c r="AP948" s="10"/>
      <c r="AQ948" s="10"/>
      <c r="AR948" s="10"/>
    </row>
    <row r="949">
      <c r="A949" s="7">
        <f>'Filtered Data'!A948</f>
        <v>20856</v>
      </c>
      <c r="B949" s="7">
        <f>'Filtered Data'!B948</f>
        <v>1</v>
      </c>
      <c r="C949" s="7">
        <f>'Filtered Data'!C948</f>
        <v>404</v>
      </c>
      <c r="D949" s="7">
        <f>'Filtered Data'!D948</f>
        <v>0</v>
      </c>
      <c r="E949" s="7">
        <f>'Filtered Data'!E948</f>
        <v>0</v>
      </c>
      <c r="F949" s="7">
        <f>'Filtered Data'!F948</f>
        <v>2</v>
      </c>
      <c r="G949" s="7" t="str">
        <f>'Filtered Data'!G948</f>
        <v>50</v>
      </c>
      <c r="H949" s="7" t="str">
        <f>'Filtered Data'!H948</f>
        <v>00</v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6"/>
        <v>20480</v>
      </c>
      <c r="Q949" s="10"/>
      <c r="R949" s="10" t="str">
        <f>IF(C949=401,(HEX2DEC(_xlfn.CONCAT(H949,G949))/1000),"")</f>
        <v/>
      </c>
      <c r="S949" s="6">
        <f>HEX2DEC(_xlfn.CONCAT(N949,M949,L949,K949))</f>
        <v>0</v>
      </c>
      <c r="T949" s="6">
        <f>IF(S949&gt;2147483647,S949-4294967296,S949)</f>
        <v>0</v>
      </c>
      <c r="U949" s="6" t="str">
        <f>IF(C949=401,T949/1000,"")</f>
        <v/>
      </c>
      <c r="V949" s="10"/>
      <c r="W949" s="10"/>
      <c r="X949" s="10" t="str">
        <f>IF(C949=402,HEX2DEC(G949),"")</f>
        <v/>
      </c>
      <c r="Y949" s="10" t="str">
        <f>IF(C949=402,HEX2DEC(_xlfn.CONCAT(N949,M949,L949,K949))/1000,"")</f>
        <v/>
      </c>
      <c r="Z949" s="11"/>
      <c r="AA949" s="10"/>
      <c r="AB949" s="10"/>
      <c r="AC949" s="10" t="str">
        <f>IF(C949=403,HEX2DEC(_xlfn.CONCAT(N949,M949,L949,K949))/1000,"")</f>
        <v/>
      </c>
      <c r="AD949" s="10"/>
      <c r="AE949" s="10"/>
      <c r="AF949" s="10"/>
      <c r="AG949" s="10"/>
      <c r="AH949" s="10"/>
      <c r="AI949" s="10"/>
      <c r="AJ949" s="11"/>
      <c r="AK949" s="10"/>
      <c r="AL949" s="10"/>
      <c r="AM949" s="10"/>
      <c r="AN949" s="10"/>
      <c r="AO949" s="10"/>
      <c r="AP949" s="10"/>
      <c r="AQ949" s="10"/>
      <c r="AR949" s="10"/>
    </row>
    <row r="950">
      <c r="A950" s="7">
        <f>'Filtered Data'!A949</f>
        <v>20857</v>
      </c>
      <c r="B950" s="7">
        <f>'Filtered Data'!B949</f>
        <v>0</v>
      </c>
      <c r="C950" s="7">
        <f>'Filtered Data'!C949</f>
        <v>400</v>
      </c>
      <c r="D950" s="7">
        <f>'Filtered Data'!D949</f>
        <v>0</v>
      </c>
      <c r="E950" s="7">
        <f>'Filtered Data'!E949</f>
        <v>0</v>
      </c>
      <c r="F950" s="7">
        <f>'Filtered Data'!F949</f>
        <v>8</v>
      </c>
      <c r="G950" s="7" t="str">
        <f>'Filtered Data'!G949</f>
        <v>01</v>
      </c>
      <c r="H950" s="7" t="str">
        <f>'Filtered Data'!H949</f>
        <v>00</v>
      </c>
      <c r="I950" s="7" t="str">
        <f>'Filtered Data'!I949</f>
        <v>c</v>
      </c>
      <c r="J950" s="7" t="str">
        <f>'Filtered Data'!J949</f>
        <v>00</v>
      </c>
      <c r="K950" s="7" t="str">
        <f>'Filtered Data'!K949</f>
        <v>00</v>
      </c>
      <c r="L950" s="7" t="str">
        <f>'Filtered Data'!L949</f>
        <v>00</v>
      </c>
      <c r="M950" s="7" t="str">
        <f>'Filtered Data'!M949</f>
        <v>00</v>
      </c>
      <c r="N950" s="7" t="str">
        <f>'Filtered Data'!N949</f>
        <v>00</v>
      </c>
      <c r="P950" s="9" t="e">
        <f t="shared" si="16"/>
        <v>#NUM!</v>
      </c>
      <c r="Q950" s="10"/>
      <c r="R950" s="10" t="str">
        <f>IF(C950=401,(HEX2DEC(_xlfn.CONCAT(H950,G950))/1000),"")</f>
        <v/>
      </c>
      <c r="S950" s="6">
        <f>HEX2DEC(_xlfn.CONCAT(N950,M950,L950,K950))</f>
        <v>0</v>
      </c>
      <c r="T950" s="6">
        <f>IF(S950&gt;2147483647,S950-4294967296,S950)</f>
        <v>0</v>
      </c>
      <c r="U950" s="6" t="str">
        <f>IF(C950=401,T950/1000,"")</f>
        <v/>
      </c>
      <c r="V950" s="10"/>
      <c r="W950" s="10"/>
      <c r="X950" s="10" t="str">
        <f>IF(C950=402,HEX2DEC(G950),"")</f>
        <v/>
      </c>
      <c r="Y950" s="10" t="str">
        <f>IF(C950=402,HEX2DEC(_xlfn.CONCAT(N950,M950,L950,K950))/1000,"")</f>
        <v/>
      </c>
      <c r="Z950" s="11"/>
      <c r="AA950" s="10"/>
      <c r="AB950" s="10"/>
      <c r="AC950" s="10" t="str">
        <f>IF(C950=403,HEX2DEC(_xlfn.CONCAT(N950,M950,L950,K950))/1000,"")</f>
        <v/>
      </c>
      <c r="AD950" s="10"/>
      <c r="AE950" s="10"/>
      <c r="AF950" s="10"/>
      <c r="AG950" s="10"/>
      <c r="AH950" s="10"/>
      <c r="AI950" s="10"/>
      <c r="AJ950" s="11"/>
      <c r="AK950" s="10"/>
      <c r="AL950" s="10"/>
      <c r="AM950" s="10"/>
      <c r="AN950" s="10"/>
      <c r="AO950" s="10"/>
      <c r="AP950" s="10"/>
      <c r="AQ950" s="10"/>
      <c r="AR950" s="10"/>
    </row>
    <row r="951">
      <c r="A951" s="7">
        <f>'Filtered Data'!A950</f>
        <v>20865</v>
      </c>
      <c r="B951" s="7">
        <f>'Filtered Data'!B950</f>
        <v>0</v>
      </c>
      <c r="C951" s="7">
        <f>'Filtered Data'!C950</f>
        <v>201</v>
      </c>
      <c r="D951" s="7">
        <f>'Filtered Data'!D950</f>
        <v>0</v>
      </c>
      <c r="E951" s="7">
        <f>'Filtered Data'!E950</f>
        <v>0</v>
      </c>
      <c r="F951" s="7">
        <f>'Filtered Data'!F950</f>
        <v>6</v>
      </c>
      <c r="G951" s="7" t="str">
        <f>'Filtered Data'!G950</f>
        <v>94</v>
      </c>
      <c r="H951" s="7" t="str">
        <f>'Filtered Data'!H950</f>
        <v>02</v>
      </c>
      <c r="I951" s="7" t="str">
        <f>'Filtered Data'!I950</f>
        <v>00</v>
      </c>
      <c r="J951" s="7" t="str">
        <f>'Filtered Data'!J950</f>
        <v>00</v>
      </c>
      <c r="K951" s="7" t="str">
        <f>'Filtered Data'!K950</f>
        <v>62</v>
      </c>
      <c r="L951" s="7" t="str">
        <f>'Filtered Data'!L950</f>
        <v>00</v>
      </c>
      <c r="M951" s="7" t="str">
        <f>'Filtered Data'!M950</f>
        <v/>
      </c>
      <c r="N951" s="7" t="str">
        <f>'Filtered Data'!N950</f>
        <v/>
      </c>
      <c r="P951" s="9" t="e">
        <f t="shared" si="16"/>
        <v>#NUM!</v>
      </c>
      <c r="Q951" s="10"/>
      <c r="R951" s="10" t="str">
        <f>IF(C951=401,(HEX2DEC(_xlfn.CONCAT(H951,G951))/1000),"")</f>
        <v/>
      </c>
      <c r="S951" s="6">
        <f>HEX2DEC(_xlfn.CONCAT(N951,M951,L951,K951))</f>
        <v>98</v>
      </c>
      <c r="T951" s="6">
        <f>IF(S951&gt;2147483647,S951-4294967296,S951)</f>
        <v>98</v>
      </c>
      <c r="U951" s="6" t="str">
        <f>IF(C951=401,T951/1000,"")</f>
        <v/>
      </c>
      <c r="V951" s="10"/>
      <c r="W951" s="10"/>
      <c r="X951" s="10" t="str">
        <f>IF(C951=402,HEX2DEC(G951),"")</f>
        <v/>
      </c>
      <c r="Y951" s="10" t="str">
        <f>IF(C951=402,HEX2DEC(_xlfn.CONCAT(N951,M951,L951,K951))/1000,"")</f>
        <v/>
      </c>
      <c r="Z951" s="11"/>
      <c r="AA951" s="10"/>
      <c r="AB951" s="10"/>
      <c r="AC951" s="10" t="str">
        <f>IF(C951=403,HEX2DEC(_xlfn.CONCAT(N951,M951,L951,K951))/1000,"")</f>
        <v/>
      </c>
      <c r="AD951" s="10"/>
      <c r="AE951" s="10"/>
      <c r="AF951" s="10"/>
      <c r="AG951" s="10"/>
      <c r="AH951" s="10"/>
      <c r="AI951" s="10"/>
      <c r="AJ951" s="11"/>
      <c r="AK951" s="10"/>
      <c r="AL951" s="10"/>
      <c r="AM951" s="10"/>
      <c r="AN951" s="10"/>
      <c r="AO951" s="10"/>
      <c r="AP951" s="10"/>
      <c r="AQ951" s="10"/>
      <c r="AR951" s="10"/>
    </row>
    <row r="952">
      <c r="A952" s="7">
        <f>'Filtered Data'!A951</f>
        <v>20873</v>
      </c>
      <c r="B952" s="7">
        <f>'Filtered Data'!B951</f>
        <v>1</v>
      </c>
      <c r="C952" s="7">
        <f>'Filtered Data'!C951</f>
        <v>300</v>
      </c>
      <c r="D952" s="7">
        <f>'Filtered Data'!D951</f>
        <v>0</v>
      </c>
      <c r="E952" s="7">
        <f>'Filtered Data'!E951</f>
        <v>0</v>
      </c>
      <c r="F952" s="7">
        <f>'Filtered Data'!F951</f>
        <v>8</v>
      </c>
      <c r="G952" s="7" t="str">
        <f>'Filtered Data'!G951</f>
        <v>03</v>
      </c>
      <c r="H952" s="7" t="str">
        <f>'Filtered Data'!H951</f>
        <v>5a</v>
      </c>
      <c r="I952" s="7" t="str">
        <f>'Filtered Data'!I951</f>
        <v>64</v>
      </c>
      <c r="J952" s="7" t="str">
        <f>'Filtered Data'!J951</f>
        <v>5a</v>
      </c>
      <c r="K952" s="7" t="str">
        <f>'Filtered Data'!K951</f>
        <v>41</v>
      </c>
      <c r="L952" s="7" t="str">
        <f>'Filtered Data'!L951</f>
        <v>00</v>
      </c>
      <c r="M952" s="7" t="str">
        <f>'Filtered Data'!M951</f>
        <v>32</v>
      </c>
      <c r="N952" s="7" t="str">
        <f>'Filtered Data'!N951</f>
        <v>ec</v>
      </c>
      <c r="P952" s="9" t="e">
        <f t="shared" si="16"/>
        <v>#NUM!</v>
      </c>
      <c r="Q952" s="10"/>
      <c r="R952" s="10" t="str">
        <f>IF(C952=401,(HEX2DEC(_xlfn.CONCAT(H952,G952))/1000),"")</f>
        <v/>
      </c>
      <c r="S952" s="6">
        <f>HEX2DEC(_xlfn.CONCAT(N952,M952,L952,K952))</f>
        <v>3962699841</v>
      </c>
      <c r="T952" s="6">
        <f>IF(S952&gt;2147483647,S952-4294967296,S952)</f>
        <v>-332267455</v>
      </c>
      <c r="U952" s="6" t="str">
        <f>IF(C952=401,T952/1000,"")</f>
        <v/>
      </c>
      <c r="V952" s="10"/>
      <c r="W952" s="10"/>
      <c r="X952" s="10" t="str">
        <f>IF(C952=402,HEX2DEC(G952),"")</f>
        <v/>
      </c>
      <c r="Y952" s="10" t="str">
        <f>IF(C952=402,HEX2DEC(_xlfn.CONCAT(N952,M952,L952,K952))/1000,"")</f>
        <v/>
      </c>
      <c r="Z952" s="11"/>
      <c r="AA952" s="10"/>
      <c r="AB952" s="10"/>
      <c r="AC952" s="10" t="str">
        <f>IF(C952=403,HEX2DEC(_xlfn.CONCAT(N952,M952,L952,K952))/1000,"")</f>
        <v/>
      </c>
      <c r="AD952" s="10"/>
      <c r="AE952" s="10"/>
      <c r="AF952" s="10"/>
      <c r="AG952" s="10"/>
      <c r="AH952" s="10"/>
      <c r="AI952" s="10"/>
      <c r="AJ952" s="11"/>
      <c r="AK952" s="10"/>
      <c r="AL952" s="10"/>
      <c r="AM952" s="10"/>
      <c r="AN952" s="10"/>
      <c r="AO952" s="10"/>
      <c r="AP952" s="10"/>
      <c r="AQ952" s="10"/>
      <c r="AR952" s="10"/>
    </row>
    <row r="953">
      <c r="A953" s="7">
        <f>'Filtered Data'!A952</f>
        <v>20874</v>
      </c>
      <c r="B953" s="7">
        <f>'Filtered Data'!B952</f>
        <v>1</v>
      </c>
      <c r="C953" s="7">
        <f>'Filtered Data'!C952</f>
        <v>301</v>
      </c>
      <c r="D953" s="7">
        <f>'Filtered Data'!D952</f>
        <v>0</v>
      </c>
      <c r="E953" s="7">
        <f>'Filtered Data'!E952</f>
        <v>0</v>
      </c>
      <c r="F953" s="7">
        <f>'Filtered Data'!F952</f>
        <v>3</v>
      </c>
      <c r="G953" s="7" t="str">
        <f>'Filtered Data'!G952</f>
        <v>b5</v>
      </c>
      <c r="H953" s="7" t="str">
        <f>'Filtered Data'!H952</f>
        <v>c</v>
      </c>
      <c r="I953" s="7" t="str">
        <f>'Filtered Data'!I952</f>
        <v>00</v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>IF(C953=401,(HEX2DEC(_xlfn.CONCAT(H953,G953))/1000),"")</f>
        <v/>
      </c>
      <c r="S953" s="6">
        <f>HEX2DEC(_xlfn.CONCAT(N953,M953,L953,K953))</f>
        <v>0</v>
      </c>
      <c r="T953" s="6">
        <f>IF(S953&gt;2147483647,S953-4294967296,S953)</f>
        <v>0</v>
      </c>
      <c r="U953" s="6" t="str">
        <f>IF(C953=401,T953/1000,"")</f>
        <v/>
      </c>
      <c r="V953" s="10"/>
      <c r="W953" s="10"/>
      <c r="X953" s="10" t="str">
        <f>IF(C953=402,HEX2DEC(G953),"")</f>
        <v/>
      </c>
      <c r="Y953" s="10" t="str">
        <f>IF(C953=402,HEX2DEC(_xlfn.CONCAT(N953,M953,L953,K953))/1000,"")</f>
        <v/>
      </c>
      <c r="Z953" s="11"/>
      <c r="AA953" s="10"/>
      <c r="AB953" s="10"/>
      <c r="AC953" s="10" t="str">
        <f>IF(C953=403,HEX2DEC(_xlfn.CONCAT(N953,M953,L953,K953))/1000,"")</f>
        <v/>
      </c>
      <c r="AD953" s="10"/>
      <c r="AE953" s="10"/>
      <c r="AF953" s="10"/>
      <c r="AG953" s="10"/>
      <c r="AH953" s="10"/>
      <c r="AI953" s="10"/>
      <c r="AJ953" s="11"/>
      <c r="AK953" s="10"/>
      <c r="AL953" s="10"/>
      <c r="AM953" s="10"/>
      <c r="AN953" s="10"/>
      <c r="AO953" s="10"/>
      <c r="AP953" s="10"/>
      <c r="AQ953" s="10"/>
      <c r="AR953" s="10"/>
    </row>
    <row r="954">
      <c r="A954" s="7">
        <f>'Filtered Data'!A953</f>
        <v>20885</v>
      </c>
      <c r="B954" s="7">
        <f>'Filtered Data'!B953</f>
        <v>0</v>
      </c>
      <c r="C954" s="7">
        <f>'Filtered Data'!C953</f>
        <v>203</v>
      </c>
      <c r="D954" s="7">
        <f>'Filtered Data'!D953</f>
        <v>0</v>
      </c>
      <c r="E954" s="7">
        <f>'Filtered Data'!E953</f>
        <v>0</v>
      </c>
      <c r="F954" s="7">
        <f>'Filtered Data'!F953</f>
        <v>8</v>
      </c>
      <c r="G954" s="7" t="str">
        <f>'Filtered Data'!G953</f>
        <v>00</v>
      </c>
      <c r="H954" s="7" t="str">
        <f>'Filtered Data'!H953</f>
        <v>00</v>
      </c>
      <c r="I954" s="7" t="str">
        <f>'Filtered Data'!I953</f>
        <v>00</v>
      </c>
      <c r="J954" s="7" t="str">
        <f>'Filtered Data'!J953</f>
        <v>00</v>
      </c>
      <c r="K954" s="7" t="str">
        <f>'Filtered Data'!K953</f>
        <v>00</v>
      </c>
      <c r="L954" s="7" t="str">
        <f>'Filtered Data'!L953</f>
        <v>00</v>
      </c>
      <c r="M954" s="7" t="str">
        <f>'Filtered Data'!M953</f>
        <v>00</v>
      </c>
      <c r="N954" s="7" t="str">
        <f>'Filtered Data'!N953</f>
        <v>00</v>
      </c>
      <c r="P954" s="9" t="e">
        <f t="shared" si="16"/>
        <v>#NUM!</v>
      </c>
      <c r="Q954" s="10"/>
      <c r="R954" s="10" t="str">
        <f>IF(C954=401,(HEX2DEC(_xlfn.CONCAT(H954,G954))/1000),"")</f>
        <v/>
      </c>
      <c r="S954" s="6">
        <f>HEX2DEC(_xlfn.CONCAT(N954,M954,L954,K954))</f>
        <v>0</v>
      </c>
      <c r="T954" s="6">
        <f>IF(S954&gt;2147483647,S954-4294967296,S954)</f>
        <v>0</v>
      </c>
      <c r="U954" s="6" t="str">
        <f>IF(C954=401,T954/1000,"")</f>
        <v/>
      </c>
      <c r="V954" s="10"/>
      <c r="W954" s="10"/>
      <c r="X954" s="10" t="str">
        <f>IF(C954=402,HEX2DEC(G954),"")</f>
        <v/>
      </c>
      <c r="Y954" s="10" t="str">
        <f>IF(C954=402,HEX2DEC(_xlfn.CONCAT(N954,M954,L954,K954))/1000,"")</f>
        <v/>
      </c>
      <c r="Z954" s="11"/>
      <c r="AA954" s="10"/>
      <c r="AB954" s="10"/>
      <c r="AC954" s="10" t="str">
        <f>IF(C954=403,HEX2DEC(_xlfn.CONCAT(N954,M954,L954,K954))/1000,"")</f>
        <v/>
      </c>
      <c r="AD954" s="10"/>
      <c r="AE954" s="10"/>
      <c r="AF954" s="10"/>
      <c r="AG954" s="10"/>
      <c r="AH954" s="10"/>
      <c r="AI954" s="10"/>
      <c r="AJ954" s="11"/>
      <c r="AK954" s="10"/>
      <c r="AL954" s="10"/>
      <c r="AM954" s="10"/>
      <c r="AN954" s="10"/>
      <c r="AO954" s="10"/>
      <c r="AP954" s="10"/>
      <c r="AQ954" s="10"/>
      <c r="AR954" s="10"/>
    </row>
    <row r="955">
      <c r="A955" s="7">
        <f>'Filtered Data'!A954</f>
        <v>20921</v>
      </c>
      <c r="B955" s="7">
        <f>'Filtered Data'!B954</f>
        <v>0</v>
      </c>
      <c r="C955" s="7">
        <f>'Filtered Data'!C954</f>
        <v>402</v>
      </c>
      <c r="D955" s="7">
        <f>'Filtered Data'!D954</f>
        <v>0</v>
      </c>
      <c r="E955" s="7">
        <f>'Filtered Data'!E954</f>
        <v>0</v>
      </c>
      <c r="F955" s="7">
        <f>'Filtered Data'!F954</f>
        <v>8</v>
      </c>
      <c r="G955" s="7" t="str">
        <f>'Filtered Data'!G954</f>
        <v>4c</v>
      </c>
      <c r="H955" s="7" t="str">
        <f>'Filtered Data'!H954</f>
        <v>00</v>
      </c>
      <c r="I955" s="7" t="str">
        <f>'Filtered Data'!I954</f>
        <v>00</v>
      </c>
      <c r="J955" s="7" t="str">
        <f>'Filtered Data'!J954</f>
        <v>00</v>
      </c>
      <c r="K955" s="7" t="str">
        <f>'Filtered Data'!K954</f>
        <v>2c</v>
      </c>
      <c r="L955" s="7" t="str">
        <f>'Filtered Data'!L954</f>
        <v>7b</v>
      </c>
      <c r="M955" s="7" t="str">
        <f>'Filtered Data'!M954</f>
        <v>07</v>
      </c>
      <c r="N955" s="7" t="str">
        <f>'Filtered Data'!N954</f>
        <v>00</v>
      </c>
      <c r="P955" s="9" t="e">
        <f t="shared" si="16"/>
        <v>#NUM!</v>
      </c>
      <c r="Q955" s="10"/>
      <c r="R955" s="10" t="str">
        <f>IF(C955=401,(HEX2DEC(_xlfn.CONCAT(H955,G955))/1000),"")</f>
        <v/>
      </c>
      <c r="S955" s="6">
        <f>HEX2DEC(_xlfn.CONCAT(N955,M955,L955,K955))</f>
        <v>490284</v>
      </c>
      <c r="T955" s="6">
        <f>IF(S955&gt;2147483647,S955-4294967296,S955)</f>
        <v>490284</v>
      </c>
      <c r="U955" s="6" t="str">
        <f>IF(C955=401,T955/1000,"")</f>
        <v/>
      </c>
      <c r="V955" s="10"/>
      <c r="W955" s="10"/>
      <c r="X955" s="10">
        <f>IF(C955=402,HEX2DEC(G955),"")</f>
        <v>76</v>
      </c>
      <c r="Y955" s="10">
        <f>IF(C955=402,HEX2DEC(_xlfn.CONCAT(N955,M955,L955,K955))/1000,"")</f>
        <v>490.28399999999999</v>
      </c>
      <c r="Z955" s="11"/>
      <c r="AA955" s="10"/>
      <c r="AB955" s="10"/>
      <c r="AC955" s="10" t="str">
        <f>IF(C955=403,HEX2DEC(_xlfn.CONCAT(N955,M955,L955,K955))/1000,"")</f>
        <v/>
      </c>
      <c r="AD955" s="10"/>
      <c r="AE955" s="10"/>
      <c r="AF955" s="10"/>
      <c r="AG955" s="10"/>
      <c r="AH955" s="10"/>
      <c r="AI955" s="10"/>
      <c r="AJ955" s="11"/>
      <c r="AK955" s="10"/>
      <c r="AL955" s="10"/>
      <c r="AM955" s="10"/>
      <c r="AN955" s="10"/>
      <c r="AO955" s="10"/>
      <c r="AP955" s="10"/>
      <c r="AQ955" s="10"/>
      <c r="AR955" s="10"/>
    </row>
    <row r="956">
      <c r="A956" s="7">
        <f>'Filtered Data'!A955</f>
        <v>20922</v>
      </c>
      <c r="B956" s="7">
        <f>'Filtered Data'!B955</f>
        <v>1</v>
      </c>
      <c r="C956" s="7">
        <f>'Filtered Data'!C955</f>
        <v>300</v>
      </c>
      <c r="D956" s="7">
        <f>'Filtered Data'!D955</f>
        <v>0</v>
      </c>
      <c r="E956" s="7">
        <f>'Filtered Data'!E955</f>
        <v>0</v>
      </c>
      <c r="F956" s="7">
        <f>'Filtered Data'!F955</f>
        <v>8</v>
      </c>
      <c r="G956" s="7" t="str">
        <f>'Filtered Data'!G955</f>
        <v>03</v>
      </c>
      <c r="H956" s="7" t="str">
        <f>'Filtered Data'!H955</f>
        <v>5a</v>
      </c>
      <c r="I956" s="7" t="str">
        <f>'Filtered Data'!I955</f>
        <v>64</v>
      </c>
      <c r="J956" s="7" t="str">
        <f>'Filtered Data'!J955</f>
        <v>5a</v>
      </c>
      <c r="K956" s="7" t="str">
        <f>'Filtered Data'!K955</f>
        <v>41</v>
      </c>
      <c r="L956" s="7" t="str">
        <f>'Filtered Data'!L955</f>
        <v>00</v>
      </c>
      <c r="M956" s="7" t="str">
        <f>'Filtered Data'!M955</f>
        <v>32</v>
      </c>
      <c r="N956" s="7" t="str">
        <f>'Filtered Data'!N955</f>
        <v>ed</v>
      </c>
      <c r="P956" s="9" t="e">
        <f t="shared" si="16"/>
        <v>#NUM!</v>
      </c>
      <c r="Q956" s="10"/>
      <c r="R956" s="10" t="str">
        <f>IF(C956=401,(HEX2DEC(_xlfn.CONCAT(H956,G956))/1000),"")</f>
        <v/>
      </c>
      <c r="S956" s="6">
        <f>HEX2DEC(_xlfn.CONCAT(N956,M956,L956,K956))</f>
        <v>3979477057</v>
      </c>
      <c r="T956" s="6">
        <f>IF(S956&gt;2147483647,S956-4294967296,S956)</f>
        <v>-315490239</v>
      </c>
      <c r="U956" s="6" t="str">
        <f>IF(C956=401,T956/1000,"")</f>
        <v/>
      </c>
      <c r="V956" s="10"/>
      <c r="W956" s="10"/>
      <c r="X956" s="10" t="str">
        <f>IF(C956=402,HEX2DEC(G956),"")</f>
        <v/>
      </c>
      <c r="Y956" s="10" t="str">
        <f>IF(C956=402,HEX2DEC(_xlfn.CONCAT(N956,M956,L956,K956))/1000,"")</f>
        <v/>
      </c>
      <c r="Z956" s="11"/>
      <c r="AA956" s="10"/>
      <c r="AB956" s="10"/>
      <c r="AC956" s="10" t="str">
        <f>IF(C956=403,HEX2DEC(_xlfn.CONCAT(N956,M956,L956,K956))/1000,"")</f>
        <v/>
      </c>
      <c r="AD956" s="10"/>
      <c r="AE956" s="10"/>
      <c r="AF956" s="10"/>
      <c r="AG956" s="10"/>
      <c r="AH956" s="10"/>
      <c r="AI956" s="10"/>
      <c r="AJ956" s="11"/>
      <c r="AK956" s="10"/>
      <c r="AL956" s="10"/>
      <c r="AM956" s="10"/>
      <c r="AN956" s="10"/>
      <c r="AO956" s="10"/>
      <c r="AP956" s="10"/>
      <c r="AQ956" s="10"/>
      <c r="AR956" s="10"/>
    </row>
    <row r="957">
      <c r="A957" s="7">
        <f>'Filtered Data'!A956</f>
        <v>20923</v>
      </c>
      <c r="B957" s="7">
        <f>'Filtered Data'!B956</f>
        <v>1</v>
      </c>
      <c r="C957" s="7">
        <f>'Filtered Data'!C956</f>
        <v>301</v>
      </c>
      <c r="D957" s="7">
        <f>'Filtered Data'!D956</f>
        <v>0</v>
      </c>
      <c r="E957" s="7">
        <f>'Filtered Data'!E956</f>
        <v>0</v>
      </c>
      <c r="F957" s="7">
        <f>'Filtered Data'!F956</f>
        <v>3</v>
      </c>
      <c r="G957" s="7" t="str">
        <f>'Filtered Data'!G956</f>
        <v>4e</v>
      </c>
      <c r="H957" s="7" t="str">
        <f>'Filtered Data'!H956</f>
        <v>d</v>
      </c>
      <c r="I957" s="7" t="str">
        <f>'Filtered Data'!I956</f>
        <v>00</v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>IF(C957=401,(HEX2DEC(_xlfn.CONCAT(H957,G957))/1000),"")</f>
        <v/>
      </c>
      <c r="S957" s="6">
        <f>HEX2DEC(_xlfn.CONCAT(N957,M957,L957,K957))</f>
        <v>0</v>
      </c>
      <c r="T957" s="6">
        <f>IF(S957&gt;2147483647,S957-4294967296,S957)</f>
        <v>0</v>
      </c>
      <c r="U957" s="6" t="str">
        <f>IF(C957=401,T957/1000,"")</f>
        <v/>
      </c>
      <c r="V957" s="10"/>
      <c r="W957" s="10"/>
      <c r="X957" s="10" t="str">
        <f>IF(C957=402,HEX2DEC(G957),"")</f>
        <v/>
      </c>
      <c r="Y957" s="10" t="str">
        <f>IF(C957=402,HEX2DEC(_xlfn.CONCAT(N957,M957,L957,K957))/1000,"")</f>
        <v/>
      </c>
      <c r="Z957" s="11"/>
      <c r="AA957" s="10"/>
      <c r="AB957" s="10"/>
      <c r="AC957" s="10" t="str">
        <f>IF(C957=403,HEX2DEC(_xlfn.CONCAT(N957,M957,L957,K957))/1000,"")</f>
        <v/>
      </c>
      <c r="AD957" s="10"/>
      <c r="AE957" s="10"/>
      <c r="AF957" s="10"/>
      <c r="AG957" s="10"/>
      <c r="AH957" s="10"/>
      <c r="AI957" s="10"/>
      <c r="AJ957" s="11"/>
      <c r="AK957" s="10"/>
      <c r="AL957" s="10"/>
      <c r="AM957" s="10"/>
      <c r="AN957" s="10"/>
      <c r="AO957" s="10"/>
      <c r="AP957" s="10"/>
      <c r="AQ957" s="10"/>
      <c r="AR957" s="10"/>
    </row>
    <row r="958">
      <c r="A958" s="7">
        <f>'Filtered Data'!A957</f>
        <v>20933</v>
      </c>
      <c r="B958" s="7">
        <f>'Filtered Data'!B957</f>
        <v>0</v>
      </c>
      <c r="C958" s="7">
        <f>'Filtered Data'!C957</f>
        <v>405</v>
      </c>
      <c r="D958" s="7">
        <f>'Filtered Data'!D957</f>
        <v>0</v>
      </c>
      <c r="E958" s="7">
        <f>'Filtered Data'!E957</f>
        <v>0</v>
      </c>
      <c r="F958" s="7">
        <f>'Filtered Data'!F957</f>
        <v>8</v>
      </c>
      <c r="G958" s="7" t="str">
        <f>'Filtered Data'!G957</f>
        <v>50</v>
      </c>
      <c r="H958" s="7" t="str">
        <f>'Filtered Data'!H957</f>
        <v>00</v>
      </c>
      <c r="I958" s="7" t="str">
        <f>'Filtered Data'!I957</f>
        <v>00</v>
      </c>
      <c r="J958" s="7" t="str">
        <f>'Filtered Data'!J957</f>
        <v>00</v>
      </c>
      <c r="K958" s="7" t="str">
        <f>'Filtered Data'!K957</f>
        <v>21</v>
      </c>
      <c r="L958" s="7" t="str">
        <f>'Filtered Data'!L957</f>
        <v>01</v>
      </c>
      <c r="M958" s="7" t="str">
        <f>'Filtered Data'!M957</f>
        <v>26</v>
      </c>
      <c r="N958" s="7" t="str">
        <f>'Filtered Data'!N957</f>
        <v>01</v>
      </c>
      <c r="P958" s="9" t="e">
        <f t="shared" si="16"/>
        <v>#NUM!</v>
      </c>
      <c r="Q958" s="10"/>
      <c r="R958" s="10" t="str">
        <f>IF(C958=401,(HEX2DEC(_xlfn.CONCAT(H958,G958))/1000),"")</f>
        <v/>
      </c>
      <c r="S958" s="6">
        <f>HEX2DEC(_xlfn.CONCAT(N958,M958,L958,K958))</f>
        <v>19267873</v>
      </c>
      <c r="T958" s="6">
        <f>IF(S958&gt;2147483647,S958-4294967296,S958)</f>
        <v>19267873</v>
      </c>
      <c r="U958" s="6" t="str">
        <f>IF(C958=401,T958/1000,"")</f>
        <v/>
      </c>
      <c r="V958" s="10"/>
      <c r="W958" s="10"/>
      <c r="X958" s="10" t="str">
        <f>IF(C958=402,HEX2DEC(G958),"")</f>
        <v/>
      </c>
      <c r="Y958" s="10" t="str">
        <f>IF(C958=402,HEX2DEC(_xlfn.CONCAT(N958,M958,L958,K958))/1000,"")</f>
        <v/>
      </c>
      <c r="Z958" s="11"/>
      <c r="AA958" s="10"/>
      <c r="AB958" s="10"/>
      <c r="AC958" s="10" t="str">
        <f>IF(C958=403,HEX2DEC(_xlfn.CONCAT(N958,M958,L958,K958))/1000,"")</f>
        <v/>
      </c>
      <c r="AD958" s="10"/>
      <c r="AE958" s="10"/>
      <c r="AF958" s="10"/>
      <c r="AG958" s="10"/>
      <c r="AH958" s="10"/>
      <c r="AI958" s="10"/>
      <c r="AJ958" s="11"/>
      <c r="AK958" s="10"/>
      <c r="AL958" s="10"/>
      <c r="AM958" s="10"/>
      <c r="AN958" s="10"/>
      <c r="AO958" s="10"/>
      <c r="AP958" s="10"/>
      <c r="AQ958" s="10"/>
      <c r="AR958" s="10"/>
    </row>
    <row r="959">
      <c r="A959" s="7">
        <f>'Filtered Data'!A958</f>
        <v>20947</v>
      </c>
      <c r="B959" s="7">
        <f>'Filtered Data'!B958</f>
        <v>1</v>
      </c>
      <c r="C959" s="7">
        <f>'Filtered Data'!C958</f>
        <v>404</v>
      </c>
      <c r="D959" s="7">
        <f>'Filtered Data'!D958</f>
        <v>0</v>
      </c>
      <c r="E959" s="7">
        <f>'Filtered Data'!E958</f>
        <v>0</v>
      </c>
      <c r="F959" s="7">
        <f>'Filtered Data'!F958</f>
        <v>2</v>
      </c>
      <c r="G959" s="7" t="str">
        <f>'Filtered Data'!G958</f>
        <v>02</v>
      </c>
      <c r="H959" s="7" t="str">
        <f>'Filtered Data'!H958</f>
        <v>00</v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6"/>
        <v>512</v>
      </c>
      <c r="Q959" s="10"/>
      <c r="R959" s="10" t="str">
        <f>IF(C959=401,(HEX2DEC(_xlfn.CONCAT(H959,G959))/1000),"")</f>
        <v/>
      </c>
      <c r="S959" s="6">
        <f>HEX2DEC(_xlfn.CONCAT(N959,M959,L959,K959))</f>
        <v>0</v>
      </c>
      <c r="T959" s="6">
        <f>IF(S959&gt;2147483647,S959-4294967296,S959)</f>
        <v>0</v>
      </c>
      <c r="U959" s="6" t="str">
        <f>IF(C959=401,T959/1000,"")</f>
        <v/>
      </c>
      <c r="V959" s="10"/>
      <c r="W959" s="10"/>
      <c r="X959" s="10" t="str">
        <f>IF(C959=402,HEX2DEC(G959),"")</f>
        <v/>
      </c>
      <c r="Y959" s="10" t="str">
        <f>IF(C959=402,HEX2DEC(_xlfn.CONCAT(N959,M959,L959,K959))/1000,"")</f>
        <v/>
      </c>
      <c r="Z959" s="11"/>
      <c r="AA959" s="10"/>
      <c r="AB959" s="10"/>
      <c r="AC959" s="10" t="str">
        <f>IF(C959=403,HEX2DEC(_xlfn.CONCAT(N959,M959,L959,K959))/1000,"")</f>
        <v/>
      </c>
      <c r="AD959" s="10"/>
      <c r="AE959" s="10"/>
      <c r="AF959" s="10"/>
      <c r="AG959" s="10"/>
      <c r="AH959" s="10"/>
      <c r="AI959" s="10"/>
      <c r="AJ959" s="11"/>
      <c r="AK959" s="10"/>
      <c r="AL959" s="10"/>
      <c r="AM959" s="10"/>
      <c r="AN959" s="10"/>
      <c r="AO959" s="10"/>
      <c r="AP959" s="10"/>
      <c r="AQ959" s="10"/>
      <c r="AR959" s="10"/>
    </row>
    <row r="960">
      <c r="A960" s="7">
        <f>'Filtered Data'!A959</f>
        <v>20948</v>
      </c>
      <c r="B960" s="7">
        <f>'Filtered Data'!B959</f>
        <v>0</v>
      </c>
      <c r="C960" s="7">
        <f>'Filtered Data'!C959</f>
        <v>401</v>
      </c>
      <c r="D960" s="7">
        <f>'Filtered Data'!D959</f>
        <v>0</v>
      </c>
      <c r="E960" s="7">
        <f>'Filtered Data'!E959</f>
        <v>0</v>
      </c>
      <c r="F960" s="7">
        <f>'Filtered Data'!F959</f>
        <v>8</v>
      </c>
      <c r="G960" s="7" t="str">
        <f>'Filtered Data'!G959</f>
        <v>6b</v>
      </c>
      <c r="H960" s="7" t="str">
        <f>'Filtered Data'!H959</f>
        <v>9a</v>
      </c>
      <c r="I960" s="7" t="str">
        <f>'Filtered Data'!I959</f>
        <v>00</v>
      </c>
      <c r="J960" s="7" t="str">
        <f>'Filtered Data'!J959</f>
        <v>00</v>
      </c>
      <c r="K960" s="7" t="str">
        <f>'Filtered Data'!K959</f>
        <v>4e</v>
      </c>
      <c r="L960" s="7" t="str">
        <f>'Filtered Data'!L959</f>
        <v>00</v>
      </c>
      <c r="M960" s="7" t="str">
        <f>'Filtered Data'!M959</f>
        <v>00</v>
      </c>
      <c r="N960" s="7" t="str">
        <f>'Filtered Data'!N959</f>
        <v>00</v>
      </c>
      <c r="P960" s="9" t="e">
        <f t="shared" si="16"/>
        <v>#NUM!</v>
      </c>
      <c r="Q960" s="10"/>
      <c r="R960" s="10">
        <f>IF(C960=401,(HEX2DEC(_xlfn.CONCAT(H960,G960))/1000),"")</f>
        <v>39.530999999999999</v>
      </c>
      <c r="S960" s="6">
        <f>HEX2DEC(_xlfn.CONCAT(N960,M960,L960,K960))</f>
        <v>78</v>
      </c>
      <c r="T960" s="6">
        <f>IF(S960&gt;2147483647,S960-4294967296,S960)</f>
        <v>78</v>
      </c>
      <c r="U960" s="6">
        <f>IF(C960=401,T960/1000,"")</f>
        <v>7.8e-002</v>
      </c>
      <c r="V960" s="10"/>
      <c r="W960" s="10"/>
      <c r="X960" s="10" t="str">
        <f>IF(C960=402,HEX2DEC(G960),"")</f>
        <v/>
      </c>
      <c r="Y960" s="10" t="str">
        <f>IF(C960=402,HEX2DEC(_xlfn.CONCAT(N960,M960,L960,K960))/1000,"")</f>
        <v/>
      </c>
      <c r="Z960" s="11"/>
      <c r="AA960" s="10"/>
      <c r="AB960" s="10"/>
      <c r="AC960" s="10" t="str">
        <f>IF(C960=403,HEX2DEC(_xlfn.CONCAT(N960,M960,L960,K960))/1000,"")</f>
        <v/>
      </c>
      <c r="AD960" s="10"/>
      <c r="AE960" s="10"/>
      <c r="AF960" s="10"/>
      <c r="AG960" s="10"/>
      <c r="AH960" s="10"/>
      <c r="AI960" s="10"/>
      <c r="AJ960" s="11"/>
      <c r="AK960" s="10"/>
      <c r="AL960" s="10"/>
      <c r="AM960" s="10"/>
      <c r="AN960" s="10"/>
      <c r="AO960" s="10"/>
      <c r="AP960" s="10"/>
      <c r="AQ960" s="10"/>
      <c r="AR960" s="10"/>
    </row>
    <row r="961">
      <c r="A961" s="7">
        <f>'Filtered Data'!A960</f>
        <v>20965</v>
      </c>
      <c r="B961" s="7">
        <f>'Filtered Data'!B960</f>
        <v>0</v>
      </c>
      <c r="C961" s="7">
        <f>'Filtered Data'!C960</f>
        <v>400</v>
      </c>
      <c r="D961" s="7">
        <f>'Filtered Data'!D960</f>
        <v>0</v>
      </c>
      <c r="E961" s="7">
        <f>'Filtered Data'!E960</f>
        <v>0</v>
      </c>
      <c r="F961" s="7">
        <f>'Filtered Data'!F960</f>
        <v>8</v>
      </c>
      <c r="G961" s="7" t="str">
        <f>'Filtered Data'!G960</f>
        <v>01</v>
      </c>
      <c r="H961" s="7" t="str">
        <f>'Filtered Data'!H960</f>
        <v>00</v>
      </c>
      <c r="I961" s="7" t="str">
        <f>'Filtered Data'!I960</f>
        <v>c</v>
      </c>
      <c r="J961" s="7" t="str">
        <f>'Filtered Data'!J960</f>
        <v>00</v>
      </c>
      <c r="K961" s="7" t="str">
        <f>'Filtered Data'!K960</f>
        <v>00</v>
      </c>
      <c r="L961" s="7" t="str">
        <f>'Filtered Data'!L960</f>
        <v>00</v>
      </c>
      <c r="M961" s="7" t="str">
        <f>'Filtered Data'!M960</f>
        <v>00</v>
      </c>
      <c r="N961" s="7" t="str">
        <f>'Filtered Data'!N960</f>
        <v>00</v>
      </c>
      <c r="P961" s="9" t="e">
        <f t="shared" si="16"/>
        <v>#NUM!</v>
      </c>
      <c r="Q961" s="10"/>
      <c r="R961" s="10" t="str">
        <f>IF(C961=401,(HEX2DEC(_xlfn.CONCAT(H961,G961))/1000),"")</f>
        <v/>
      </c>
      <c r="S961" s="6">
        <f>HEX2DEC(_xlfn.CONCAT(N961,M961,L961,K961))</f>
        <v>0</v>
      </c>
      <c r="T961" s="6">
        <f>IF(S961&gt;2147483647,S961-4294967296,S961)</f>
        <v>0</v>
      </c>
      <c r="U961" s="6" t="str">
        <f>IF(C961=401,T961/1000,"")</f>
        <v/>
      </c>
      <c r="V961" s="10"/>
      <c r="W961" s="10"/>
      <c r="X961" s="10" t="str">
        <f>IF(C961=402,HEX2DEC(G961),"")</f>
        <v/>
      </c>
      <c r="Y961" s="10" t="str">
        <f>IF(C961=402,HEX2DEC(_xlfn.CONCAT(N961,M961,L961,K961))/1000,"")</f>
        <v/>
      </c>
      <c r="Z961" s="11"/>
      <c r="AA961" s="10"/>
      <c r="AB961" s="10"/>
      <c r="AC961" s="10" t="str">
        <f>IF(C961=403,HEX2DEC(_xlfn.CONCAT(N961,M961,L961,K961))/1000,"")</f>
        <v/>
      </c>
      <c r="AD961" s="10"/>
      <c r="AE961" s="10"/>
      <c r="AF961" s="10"/>
      <c r="AG961" s="10"/>
      <c r="AH961" s="10"/>
      <c r="AI961" s="10"/>
      <c r="AJ961" s="11"/>
      <c r="AK961" s="10"/>
      <c r="AL961" s="10"/>
      <c r="AM961" s="10"/>
      <c r="AN961" s="10"/>
      <c r="AO961" s="10"/>
      <c r="AP961" s="10"/>
      <c r="AQ961" s="10"/>
      <c r="AR961" s="10"/>
    </row>
    <row r="962">
      <c r="A962" s="7">
        <f>'Filtered Data'!A961</f>
        <v>20973</v>
      </c>
      <c r="B962" s="7">
        <f>'Filtered Data'!B961</f>
        <v>1</v>
      </c>
      <c r="C962" s="7">
        <f>'Filtered Data'!C961</f>
        <v>300</v>
      </c>
      <c r="D962" s="7">
        <f>'Filtered Data'!D961</f>
        <v>0</v>
      </c>
      <c r="E962" s="7">
        <f>'Filtered Data'!E961</f>
        <v>0</v>
      </c>
      <c r="F962" s="7">
        <f>'Filtered Data'!F961</f>
        <v>8</v>
      </c>
      <c r="G962" s="7" t="str">
        <f>'Filtered Data'!G961</f>
        <v>03</v>
      </c>
      <c r="H962" s="7" t="str">
        <f>'Filtered Data'!H961</f>
        <v>5a</v>
      </c>
      <c r="I962" s="7" t="str">
        <f>'Filtered Data'!I961</f>
        <v>64</v>
      </c>
      <c r="J962" s="7" t="str">
        <f>'Filtered Data'!J961</f>
        <v>5a</v>
      </c>
      <c r="K962" s="7" t="str">
        <f>'Filtered Data'!K961</f>
        <v>41</v>
      </c>
      <c r="L962" s="7" t="str">
        <f>'Filtered Data'!L961</f>
        <v>00</v>
      </c>
      <c r="M962" s="7" t="str">
        <f>'Filtered Data'!M961</f>
        <v>32</v>
      </c>
      <c r="N962" s="7" t="str">
        <f>'Filtered Data'!N961</f>
        <v>ee</v>
      </c>
      <c r="P962" s="9" t="e">
        <f t="shared" si="16"/>
        <v>#NUM!</v>
      </c>
      <c r="Q962" s="10"/>
      <c r="R962" s="10" t="str">
        <f>IF(C962=401,(HEX2DEC(_xlfn.CONCAT(H962,G962))/1000),"")</f>
        <v/>
      </c>
      <c r="S962" s="6">
        <f>HEX2DEC(_xlfn.CONCAT(N962,M962,L962,K962))</f>
        <v>3996254273</v>
      </c>
      <c r="T962" s="6">
        <f>IF(S962&gt;2147483647,S962-4294967296,S962)</f>
        <v>-298713023</v>
      </c>
      <c r="U962" s="6" t="str">
        <f>IF(C962=401,T962/1000,"")</f>
        <v/>
      </c>
      <c r="V962" s="10"/>
      <c r="W962" s="10"/>
      <c r="X962" s="10" t="str">
        <f>IF(C962=402,HEX2DEC(G962),"")</f>
        <v/>
      </c>
      <c r="Y962" s="10" t="str">
        <f>IF(C962=402,HEX2DEC(_xlfn.CONCAT(N962,M962,L962,K962))/1000,"")</f>
        <v/>
      </c>
      <c r="Z962" s="11"/>
      <c r="AA962" s="10"/>
      <c r="AB962" s="10"/>
      <c r="AC962" s="10" t="str">
        <f>IF(C962=403,HEX2DEC(_xlfn.CONCAT(N962,M962,L962,K962))/1000,"")</f>
        <v/>
      </c>
      <c r="AD962" s="10"/>
      <c r="AE962" s="10"/>
      <c r="AF962" s="10"/>
      <c r="AG962" s="10"/>
      <c r="AH962" s="10"/>
      <c r="AI962" s="10"/>
      <c r="AJ962" s="11"/>
      <c r="AK962" s="10"/>
      <c r="AL962" s="10"/>
      <c r="AM962" s="10"/>
      <c r="AN962" s="10"/>
      <c r="AO962" s="10"/>
      <c r="AP962" s="10"/>
      <c r="AQ962" s="10"/>
      <c r="AR962" s="10"/>
    </row>
    <row r="963">
      <c r="A963" s="7">
        <f>'Filtered Data'!A962</f>
        <v>20974</v>
      </c>
      <c r="B963" s="7">
        <f>'Filtered Data'!B962</f>
        <v>1</v>
      </c>
      <c r="C963" s="7">
        <f>'Filtered Data'!C962</f>
        <v>301</v>
      </c>
      <c r="D963" s="7">
        <f>'Filtered Data'!D962</f>
        <v>0</v>
      </c>
      <c r="E963" s="7">
        <f>'Filtered Data'!E962</f>
        <v>0</v>
      </c>
      <c r="F963" s="7">
        <f>'Filtered Data'!F962</f>
        <v>3</v>
      </c>
      <c r="G963" s="7" t="str">
        <f>'Filtered Data'!G962</f>
        <v>1d</v>
      </c>
      <c r="H963" s="7" t="str">
        <f>'Filtered Data'!H962</f>
        <v>e</v>
      </c>
      <c r="I963" s="7" t="str">
        <f>'Filtered Data'!I962</f>
        <v>00</v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>IF(C963=401,(HEX2DEC(_xlfn.CONCAT(H963,G963))/1000),"")</f>
        <v/>
      </c>
      <c r="S963" s="6">
        <f>HEX2DEC(_xlfn.CONCAT(N963,M963,L963,K963))</f>
        <v>0</v>
      </c>
      <c r="T963" s="6">
        <f>IF(S963&gt;2147483647,S963-4294967296,S963)</f>
        <v>0</v>
      </c>
      <c r="U963" s="6" t="str">
        <f>IF(C963=401,T963/1000,"")</f>
        <v/>
      </c>
      <c r="V963" s="10"/>
      <c r="W963" s="10"/>
      <c r="X963" s="10" t="str">
        <f>IF(C963=402,HEX2DEC(G963),"")</f>
        <v/>
      </c>
      <c r="Y963" s="10" t="str">
        <f>IF(C963=402,HEX2DEC(_xlfn.CONCAT(N963,M963,L963,K963))/1000,"")</f>
        <v/>
      </c>
      <c r="Z963" s="11"/>
      <c r="AA963" s="10"/>
      <c r="AB963" s="10"/>
      <c r="AC963" s="10" t="str">
        <f>IF(C963=403,HEX2DEC(_xlfn.CONCAT(N963,M963,L963,K963))/1000,"")</f>
        <v/>
      </c>
      <c r="AD963" s="10"/>
      <c r="AE963" s="10"/>
      <c r="AF963" s="10"/>
      <c r="AG963" s="10"/>
      <c r="AH963" s="10"/>
      <c r="AI963" s="10"/>
      <c r="AJ963" s="11"/>
      <c r="AK963" s="10"/>
      <c r="AL963" s="10"/>
      <c r="AM963" s="10"/>
      <c r="AN963" s="10"/>
      <c r="AO963" s="10"/>
      <c r="AP963" s="10"/>
      <c r="AQ963" s="10"/>
      <c r="AR963" s="10"/>
    </row>
    <row r="964">
      <c r="A964" s="7">
        <f>'Filtered Data'!A963</f>
        <v>20985</v>
      </c>
      <c r="B964" s="7">
        <f>'Filtered Data'!B963</f>
        <v>0</v>
      </c>
      <c r="C964" s="7">
        <f>'Filtered Data'!C963</f>
        <v>201</v>
      </c>
      <c r="D964" s="7">
        <f>'Filtered Data'!D963</f>
        <v>0</v>
      </c>
      <c r="E964" s="7">
        <f>'Filtered Data'!E963</f>
        <v>0</v>
      </c>
      <c r="F964" s="7">
        <f>'Filtered Data'!F963</f>
        <v>6</v>
      </c>
      <c r="G964" s="7" t="str">
        <f>'Filtered Data'!G963</f>
        <v>94</v>
      </c>
      <c r="H964" s="7" t="str">
        <f>'Filtered Data'!H963</f>
        <v>02</v>
      </c>
      <c r="I964" s="7" t="str">
        <f>'Filtered Data'!I963</f>
        <v>00</v>
      </c>
      <c r="J964" s="7" t="str">
        <f>'Filtered Data'!J963</f>
        <v>00</v>
      </c>
      <c r="K964" s="7" t="str">
        <f>'Filtered Data'!K963</f>
        <v>62</v>
      </c>
      <c r="L964" s="7" t="str">
        <f>'Filtered Data'!L963</f>
        <v>00</v>
      </c>
      <c r="M964" s="7" t="str">
        <f>'Filtered Data'!M963</f>
        <v/>
      </c>
      <c r="N964" s="7" t="str">
        <f>'Filtered Data'!N963</f>
        <v/>
      </c>
      <c r="P964" s="9" t="e">
        <f t="shared" si="16"/>
        <v>#NUM!</v>
      </c>
      <c r="Q964" s="10"/>
      <c r="R964" s="10" t="str">
        <f>IF(C964=401,(HEX2DEC(_xlfn.CONCAT(H964,G964))/1000),"")</f>
        <v/>
      </c>
      <c r="S964" s="6">
        <f>HEX2DEC(_xlfn.CONCAT(N964,M964,L964,K964))</f>
        <v>98</v>
      </c>
      <c r="T964" s="6">
        <f>IF(S964&gt;2147483647,S964-4294967296,S964)</f>
        <v>98</v>
      </c>
      <c r="U964" s="6" t="str">
        <f>IF(C964=401,T964/1000,"")</f>
        <v/>
      </c>
      <c r="V964" s="10"/>
      <c r="W964" s="10"/>
      <c r="X964" s="10" t="str">
        <f>IF(C964=402,HEX2DEC(G964),"")</f>
        <v/>
      </c>
      <c r="Y964" s="10" t="str">
        <f>IF(C964=402,HEX2DEC(_xlfn.CONCAT(N964,M964,L964,K964))/1000,"")</f>
        <v/>
      </c>
      <c r="Z964" s="11"/>
      <c r="AA964" s="10"/>
      <c r="AB964" s="10"/>
      <c r="AC964" s="10" t="str">
        <f>IF(C964=403,HEX2DEC(_xlfn.CONCAT(N964,M964,L964,K964))/1000,"")</f>
        <v/>
      </c>
      <c r="AD964" s="10"/>
      <c r="AE964" s="10"/>
      <c r="AF964" s="10"/>
      <c r="AG964" s="10"/>
      <c r="AH964" s="10"/>
      <c r="AI964" s="10"/>
      <c r="AJ964" s="11"/>
      <c r="AK964" s="10"/>
      <c r="AL964" s="10"/>
      <c r="AM964" s="10"/>
      <c r="AN964" s="10"/>
      <c r="AO964" s="10"/>
      <c r="AP964" s="10"/>
      <c r="AQ964" s="10"/>
      <c r="AR964" s="10"/>
    </row>
    <row r="965">
      <c r="A965" s="7">
        <f>'Filtered Data'!A964</f>
        <v>21021</v>
      </c>
      <c r="B965" s="7">
        <f>'Filtered Data'!B964</f>
        <v>0</v>
      </c>
      <c r="C965" s="7">
        <f>'Filtered Data'!C964</f>
        <v>203</v>
      </c>
      <c r="D965" s="7">
        <f>'Filtered Data'!D964</f>
        <v>0</v>
      </c>
      <c r="E965" s="7">
        <f>'Filtered Data'!E964</f>
        <v>0</v>
      </c>
      <c r="F965" s="7">
        <f>'Filtered Data'!F964</f>
        <v>8</v>
      </c>
      <c r="G965" s="7" t="str">
        <f>'Filtered Data'!G964</f>
        <v>00</v>
      </c>
      <c r="H965" s="7" t="str">
        <f>'Filtered Data'!H964</f>
        <v>00</v>
      </c>
      <c r="I965" s="7" t="str">
        <f>'Filtered Data'!I964</f>
        <v>00</v>
      </c>
      <c r="J965" s="7" t="str">
        <f>'Filtered Data'!J964</f>
        <v>00</v>
      </c>
      <c r="K965" s="7" t="str">
        <f>'Filtered Data'!K964</f>
        <v>00</v>
      </c>
      <c r="L965" s="7" t="str">
        <f>'Filtered Data'!L964</f>
        <v>00</v>
      </c>
      <c r="M965" s="7" t="str">
        <f>'Filtered Data'!M964</f>
        <v>00</v>
      </c>
      <c r="N965" s="7" t="str">
        <f>'Filtered Data'!N964</f>
        <v>00</v>
      </c>
      <c r="P965" s="9" t="e">
        <f t="shared" si="16"/>
        <v>#NUM!</v>
      </c>
      <c r="Q965" s="10"/>
      <c r="R965" s="10" t="str">
        <f>IF(C965=401,(HEX2DEC(_xlfn.CONCAT(H965,G965))/1000),"")</f>
        <v/>
      </c>
      <c r="S965" s="6">
        <f>HEX2DEC(_xlfn.CONCAT(N965,M965,L965,K965))</f>
        <v>0</v>
      </c>
      <c r="T965" s="6">
        <f>IF(S965&gt;2147483647,S965-4294967296,S965)</f>
        <v>0</v>
      </c>
      <c r="U965" s="6" t="str">
        <f>IF(C965=401,T965/1000,"")</f>
        <v/>
      </c>
      <c r="V965" s="10"/>
      <c r="W965" s="10"/>
      <c r="X965" s="10" t="str">
        <f>IF(C965=402,HEX2DEC(G965),"")</f>
        <v/>
      </c>
      <c r="Y965" s="10" t="str">
        <f>IF(C965=402,HEX2DEC(_xlfn.CONCAT(N965,M965,L965,K965))/1000,"")</f>
        <v/>
      </c>
      <c r="Z965" s="11"/>
      <c r="AA965" s="10"/>
      <c r="AB965" s="10"/>
      <c r="AC965" s="10" t="str">
        <f>IF(C965=403,HEX2DEC(_xlfn.CONCAT(N965,M965,L965,K965))/1000,"")</f>
        <v/>
      </c>
      <c r="AD965" s="10"/>
      <c r="AE965" s="10"/>
      <c r="AF965" s="10"/>
      <c r="AG965" s="10"/>
      <c r="AH965" s="10"/>
      <c r="AI965" s="10"/>
      <c r="AJ965" s="11"/>
      <c r="AK965" s="10"/>
      <c r="AL965" s="10"/>
      <c r="AM965" s="10"/>
      <c r="AN965" s="10"/>
      <c r="AO965" s="10"/>
      <c r="AP965" s="10"/>
      <c r="AQ965" s="10"/>
      <c r="AR965" s="10"/>
    </row>
    <row r="966">
      <c r="A966" s="7">
        <f>'Filtered Data'!A965</f>
        <v>21022</v>
      </c>
      <c r="B966" s="7">
        <f>'Filtered Data'!B965</f>
        <v>1</v>
      </c>
      <c r="C966" s="7">
        <f>'Filtered Data'!C965</f>
        <v>300</v>
      </c>
      <c r="D966" s="7">
        <f>'Filtered Data'!D965</f>
        <v>0</v>
      </c>
      <c r="E966" s="7">
        <f>'Filtered Data'!E965</f>
        <v>0</v>
      </c>
      <c r="F966" s="7">
        <f>'Filtered Data'!F965</f>
        <v>8</v>
      </c>
      <c r="G966" s="7" t="str">
        <f>'Filtered Data'!G965</f>
        <v>03</v>
      </c>
      <c r="H966" s="7" t="str">
        <f>'Filtered Data'!H965</f>
        <v>5a</v>
      </c>
      <c r="I966" s="7" t="str">
        <f>'Filtered Data'!I965</f>
        <v>64</v>
      </c>
      <c r="J966" s="7" t="str">
        <f>'Filtered Data'!J965</f>
        <v>5a</v>
      </c>
      <c r="K966" s="7" t="str">
        <f>'Filtered Data'!K965</f>
        <v>41</v>
      </c>
      <c r="L966" s="7" t="str">
        <f>'Filtered Data'!L965</f>
        <v>00</v>
      </c>
      <c r="M966" s="7" t="str">
        <f>'Filtered Data'!M965</f>
        <v>32</v>
      </c>
      <c r="N966" s="7" t="str">
        <f>'Filtered Data'!N965</f>
        <v>ef</v>
      </c>
      <c r="P966" s="9" t="e">
        <f t="shared" si="16"/>
        <v>#NUM!</v>
      </c>
      <c r="Q966" s="10"/>
      <c r="R966" s="10" t="str">
        <f>IF(C966=401,(HEX2DEC(_xlfn.CONCAT(H966,G966))/1000),"")</f>
        <v/>
      </c>
      <c r="S966" s="6">
        <f>HEX2DEC(_xlfn.CONCAT(N966,M966,L966,K966))</f>
        <v>4013031489</v>
      </c>
      <c r="T966" s="6">
        <f>IF(S966&gt;2147483647,S966-4294967296,S966)</f>
        <v>-281935807</v>
      </c>
      <c r="U966" s="6" t="str">
        <f>IF(C966=401,T966/1000,"")</f>
        <v/>
      </c>
      <c r="V966" s="10"/>
      <c r="W966" s="10"/>
      <c r="X966" s="10" t="str">
        <f>IF(C966=402,HEX2DEC(G966),"")</f>
        <v/>
      </c>
      <c r="Y966" s="10" t="str">
        <f>IF(C966=402,HEX2DEC(_xlfn.CONCAT(N966,M966,L966,K966))/1000,"")</f>
        <v/>
      </c>
      <c r="Z966" s="11"/>
      <c r="AA966" s="10"/>
      <c r="AB966" s="10"/>
      <c r="AC966" s="10" t="str">
        <f>IF(C966=403,HEX2DEC(_xlfn.CONCAT(N966,M966,L966,K966))/1000,"")</f>
        <v/>
      </c>
      <c r="AD966" s="10"/>
      <c r="AE966" s="10"/>
      <c r="AF966" s="10"/>
      <c r="AG966" s="10"/>
      <c r="AH966" s="10"/>
      <c r="AI966" s="10"/>
      <c r="AJ966" s="11"/>
      <c r="AK966" s="10"/>
      <c r="AL966" s="10"/>
      <c r="AM966" s="10"/>
      <c r="AN966" s="10"/>
      <c r="AO966" s="10"/>
      <c r="AP966" s="10"/>
      <c r="AQ966" s="10"/>
      <c r="AR966" s="10"/>
    </row>
    <row r="967">
      <c r="A967" s="7">
        <f>'Filtered Data'!A966</f>
        <v>21023</v>
      </c>
      <c r="B967" s="7">
        <f>'Filtered Data'!B966</f>
        <v>1</v>
      </c>
      <c r="C967" s="7">
        <f>'Filtered Data'!C966</f>
        <v>301</v>
      </c>
      <c r="D967" s="7">
        <f>'Filtered Data'!D966</f>
        <v>0</v>
      </c>
      <c r="E967" s="7">
        <f>'Filtered Data'!E966</f>
        <v>0</v>
      </c>
      <c r="F967" s="7">
        <f>'Filtered Data'!F966</f>
        <v>3</v>
      </c>
      <c r="G967" s="7" t="str">
        <f>'Filtered Data'!G966</f>
        <v>e8</v>
      </c>
      <c r="H967" s="7" t="str">
        <f>'Filtered Data'!H966</f>
        <v>f</v>
      </c>
      <c r="I967" s="7" t="str">
        <f>'Filtered Data'!I966</f>
        <v>00</v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>IF(C967=401,(HEX2DEC(_xlfn.CONCAT(H967,G967))/1000),"")</f>
        <v/>
      </c>
      <c r="S967" s="6">
        <f>HEX2DEC(_xlfn.CONCAT(N967,M967,L967,K967))</f>
        <v>0</v>
      </c>
      <c r="T967" s="6">
        <f>IF(S967&gt;2147483647,S967-4294967296,S967)</f>
        <v>0</v>
      </c>
      <c r="U967" s="6" t="str">
        <f>IF(C967=401,T967/1000,"")</f>
        <v/>
      </c>
      <c r="V967" s="10"/>
      <c r="W967" s="10"/>
      <c r="X967" s="10" t="str">
        <f>IF(C967=402,HEX2DEC(G967),"")</f>
        <v/>
      </c>
      <c r="Y967" s="10" t="str">
        <f>IF(C967=402,HEX2DEC(_xlfn.CONCAT(N967,M967,L967,K967))/1000,"")</f>
        <v/>
      </c>
      <c r="Z967" s="11"/>
      <c r="AA967" s="10"/>
      <c r="AB967" s="10"/>
      <c r="AC967" s="10" t="str">
        <f>IF(C967=403,HEX2DEC(_xlfn.CONCAT(N967,M967,L967,K967))/1000,"")</f>
        <v/>
      </c>
      <c r="AD967" s="10"/>
      <c r="AE967" s="10"/>
      <c r="AF967" s="10"/>
      <c r="AG967" s="10"/>
      <c r="AH967" s="10"/>
      <c r="AI967" s="10"/>
      <c r="AJ967" s="11"/>
      <c r="AK967" s="10"/>
      <c r="AL967" s="10"/>
      <c r="AM967" s="10"/>
      <c r="AN967" s="10"/>
      <c r="AO967" s="10"/>
      <c r="AP967" s="10"/>
      <c r="AQ967" s="10"/>
      <c r="AR967" s="10"/>
    </row>
    <row r="968">
      <c r="A968" s="7">
        <f>'Filtered Data'!A967</f>
        <v>21033</v>
      </c>
      <c r="B968" s="7">
        <f>'Filtered Data'!B967</f>
        <v>0</v>
      </c>
      <c r="C968" s="7">
        <f>'Filtered Data'!C967</f>
        <v>405</v>
      </c>
      <c r="D968" s="7">
        <f>'Filtered Data'!D967</f>
        <v>0</v>
      </c>
      <c r="E968" s="7">
        <f>'Filtered Data'!E967</f>
        <v>0</v>
      </c>
      <c r="F968" s="7">
        <f>'Filtered Data'!F967</f>
        <v>8</v>
      </c>
      <c r="G968" s="7" t="str">
        <f>'Filtered Data'!G967</f>
        <v>02</v>
      </c>
      <c r="H968" s="7" t="str">
        <f>'Filtered Data'!H967</f>
        <v>00</v>
      </c>
      <c r="I968" s="7" t="str">
        <f>'Filtered Data'!I967</f>
        <v>00</v>
      </c>
      <c r="J968" s="7" t="str">
        <f>'Filtered Data'!J967</f>
        <v>00</v>
      </c>
      <c r="K968" s="7" t="str">
        <f>'Filtered Data'!K967</f>
        <v>53</v>
      </c>
      <c r="L968" s="7" t="str">
        <f>'Filtered Data'!L967</f>
        <v>49</v>
      </c>
      <c r="M968" s="7" t="str">
        <f>'Filtered Data'!M967</f>
        <v>43</v>
      </c>
      <c r="N968" s="7" t="str">
        <f>'Filtered Data'!N967</f>
        <v>54</v>
      </c>
      <c r="P968" s="9" t="e">
        <f t="shared" si="16"/>
        <v>#NUM!</v>
      </c>
      <c r="Q968" s="10"/>
      <c r="R968" s="10" t="str">
        <f>IF(C968=401,(HEX2DEC(_xlfn.CONCAT(H968,G968))/1000),"")</f>
        <v/>
      </c>
      <c r="S968" s="6">
        <f>HEX2DEC(_xlfn.CONCAT(N968,M968,L968,K968))</f>
        <v>1413695827</v>
      </c>
      <c r="T968" s="6">
        <f>IF(S968&gt;2147483647,S968-4294967296,S968)</f>
        <v>1413695827</v>
      </c>
      <c r="U968" s="6" t="str">
        <f>IF(C968=401,T968/1000,"")</f>
        <v/>
      </c>
      <c r="V968" s="10"/>
      <c r="W968" s="10"/>
      <c r="X968" s="10" t="str">
        <f>IF(C968=402,HEX2DEC(G968),"")</f>
        <v/>
      </c>
      <c r="Y968" s="10" t="str">
        <f>IF(C968=402,HEX2DEC(_xlfn.CONCAT(N968,M968,L968,K968))/1000,"")</f>
        <v/>
      </c>
      <c r="Z968" s="11"/>
      <c r="AA968" s="10"/>
      <c r="AB968" s="10"/>
      <c r="AC968" s="10" t="str">
        <f>IF(C968=403,HEX2DEC(_xlfn.CONCAT(N968,M968,L968,K968))/1000,"")</f>
        <v/>
      </c>
      <c r="AD968" s="10"/>
      <c r="AE968" s="10"/>
      <c r="AF968" s="10"/>
      <c r="AG968" s="10"/>
      <c r="AH968" s="10"/>
      <c r="AI968" s="10"/>
      <c r="AJ968" s="11"/>
      <c r="AK968" s="10"/>
      <c r="AL968" s="10"/>
      <c r="AM968" s="10"/>
      <c r="AN968" s="10"/>
      <c r="AO968" s="10"/>
      <c r="AP968" s="10"/>
      <c r="AQ968" s="10"/>
      <c r="AR968" s="10"/>
    </row>
    <row r="969">
      <c r="A969" s="7">
        <f>'Filtered Data'!A968</f>
        <v>21065</v>
      </c>
      <c r="B969" s="7">
        <f>'Filtered Data'!B968</f>
        <v>0</v>
      </c>
      <c r="C969" s="7">
        <f>'Filtered Data'!C968</f>
        <v>401</v>
      </c>
      <c r="D969" s="7">
        <f>'Filtered Data'!D968</f>
        <v>0</v>
      </c>
      <c r="E969" s="7">
        <f>'Filtered Data'!E968</f>
        <v>0</v>
      </c>
      <c r="F969" s="7">
        <f>'Filtered Data'!F968</f>
        <v>8</v>
      </c>
      <c r="G969" s="7" t="str">
        <f>'Filtered Data'!G968</f>
        <v>6b</v>
      </c>
      <c r="H969" s="7" t="str">
        <f>'Filtered Data'!H968</f>
        <v>9a</v>
      </c>
      <c r="I969" s="7" t="str">
        <f>'Filtered Data'!I968</f>
        <v>00</v>
      </c>
      <c r="J969" s="7" t="str">
        <f>'Filtered Data'!J968</f>
        <v>00</v>
      </c>
      <c r="K969" s="7" t="str">
        <f>'Filtered Data'!K968</f>
        <v>4e</v>
      </c>
      <c r="L969" s="7" t="str">
        <f>'Filtered Data'!L968</f>
        <v>00</v>
      </c>
      <c r="M969" s="7" t="str">
        <f>'Filtered Data'!M968</f>
        <v>00</v>
      </c>
      <c r="N969" s="7" t="str">
        <f>'Filtered Data'!N968</f>
        <v>00</v>
      </c>
      <c r="P969" s="9" t="e">
        <f t="shared" si="16"/>
        <v>#NUM!</v>
      </c>
      <c r="Q969" s="10"/>
      <c r="R969" s="10">
        <f>IF(C969=401,(HEX2DEC(_xlfn.CONCAT(H969,G969))/1000),"")</f>
        <v>39.530999999999999</v>
      </c>
      <c r="S969" s="6">
        <f>HEX2DEC(_xlfn.CONCAT(N969,M969,L969,K969))</f>
        <v>78</v>
      </c>
      <c r="T969" s="6">
        <f>IF(S969&gt;2147483647,S969-4294967296,S969)</f>
        <v>78</v>
      </c>
      <c r="U969" s="6">
        <f>IF(C969=401,T969/1000,"")</f>
        <v>7.8e-002</v>
      </c>
      <c r="V969" s="10"/>
      <c r="W969" s="10"/>
      <c r="X969" s="10" t="str">
        <f>IF(C969=402,HEX2DEC(G969),"")</f>
        <v/>
      </c>
      <c r="Y969" s="10" t="str">
        <f>IF(C969=402,HEX2DEC(_xlfn.CONCAT(N969,M969,L969,K969))/1000,"")</f>
        <v/>
      </c>
      <c r="Z969" s="11"/>
      <c r="AA969" s="10"/>
      <c r="AB969" s="10"/>
      <c r="AC969" s="10" t="str">
        <f>IF(C969=403,HEX2DEC(_xlfn.CONCAT(N969,M969,L969,K969))/1000,"")</f>
        <v/>
      </c>
      <c r="AD969" s="10"/>
      <c r="AE969" s="10"/>
      <c r="AF969" s="10"/>
      <c r="AG969" s="10"/>
      <c r="AH969" s="10"/>
      <c r="AI969" s="10"/>
      <c r="AJ969" s="11"/>
      <c r="AK969" s="10"/>
      <c r="AL969" s="10"/>
      <c r="AM969" s="10"/>
      <c r="AN969" s="10"/>
      <c r="AO969" s="10"/>
      <c r="AP969" s="10"/>
      <c r="AQ969" s="10"/>
      <c r="AR969" s="10"/>
    </row>
    <row r="970">
      <c r="A970" s="7">
        <f>'Filtered Data'!A969</f>
        <v>21073</v>
      </c>
      <c r="B970" s="7">
        <f>'Filtered Data'!B969</f>
        <v>1</v>
      </c>
      <c r="C970" s="7">
        <f>'Filtered Data'!C969</f>
        <v>300</v>
      </c>
      <c r="D970" s="7">
        <f>'Filtered Data'!D969</f>
        <v>0</v>
      </c>
      <c r="E970" s="7">
        <f>'Filtered Data'!E969</f>
        <v>0</v>
      </c>
      <c r="F970" s="7">
        <f>'Filtered Data'!F969</f>
        <v>8</v>
      </c>
      <c r="G970" s="7" t="str">
        <f>'Filtered Data'!G969</f>
        <v>03</v>
      </c>
      <c r="H970" s="7" t="str">
        <f>'Filtered Data'!H969</f>
        <v>5a</v>
      </c>
      <c r="I970" s="7" t="str">
        <f>'Filtered Data'!I969</f>
        <v>64</v>
      </c>
      <c r="J970" s="7" t="str">
        <f>'Filtered Data'!J969</f>
        <v>5a</v>
      </c>
      <c r="K970" s="7" t="str">
        <f>'Filtered Data'!K969</f>
        <v>41</v>
      </c>
      <c r="L970" s="7" t="str">
        <f>'Filtered Data'!L969</f>
        <v>00</v>
      </c>
      <c r="M970" s="7" t="str">
        <f>'Filtered Data'!M969</f>
        <v>32</v>
      </c>
      <c r="N970" s="7" t="str">
        <f>'Filtered Data'!N969</f>
        <v>20</v>
      </c>
      <c r="P970" s="9" t="e">
        <f t="shared" si="16"/>
        <v>#NUM!</v>
      </c>
      <c r="Q970" s="10"/>
      <c r="R970" s="10" t="str">
        <f>IF(C970=401,(HEX2DEC(_xlfn.CONCAT(H970,G970))/1000),"")</f>
        <v/>
      </c>
      <c r="S970" s="6">
        <f>HEX2DEC(_xlfn.CONCAT(N970,M970,L970,K970))</f>
        <v>540147777</v>
      </c>
      <c r="T970" s="6">
        <f>IF(S970&gt;2147483647,S970-4294967296,S970)</f>
        <v>540147777</v>
      </c>
      <c r="U970" s="6" t="str">
        <f>IF(C970=401,T970/1000,"")</f>
        <v/>
      </c>
      <c r="V970" s="10"/>
      <c r="W970" s="10"/>
      <c r="X970" s="10" t="str">
        <f>IF(C970=402,HEX2DEC(G970),"")</f>
        <v/>
      </c>
      <c r="Y970" s="10" t="str">
        <f>IF(C970=402,HEX2DEC(_xlfn.CONCAT(N970,M970,L970,K970))/1000,"")</f>
        <v/>
      </c>
      <c r="Z970" s="11"/>
      <c r="AA970" s="10"/>
      <c r="AB970" s="10"/>
      <c r="AC970" s="10" t="str">
        <f>IF(C970=403,HEX2DEC(_xlfn.CONCAT(N970,M970,L970,K970))/1000,"")</f>
        <v/>
      </c>
      <c r="AD970" s="10"/>
      <c r="AE970" s="10"/>
      <c r="AF970" s="10"/>
      <c r="AG970" s="10"/>
      <c r="AH970" s="10"/>
      <c r="AI970" s="10"/>
      <c r="AJ970" s="11"/>
      <c r="AK970" s="10"/>
      <c r="AL970" s="10"/>
      <c r="AM970" s="10"/>
      <c r="AN970" s="10"/>
      <c r="AO970" s="10"/>
      <c r="AP970" s="10"/>
      <c r="AQ970" s="10"/>
      <c r="AR970" s="10"/>
    </row>
    <row r="971">
      <c r="A971" s="7">
        <f>'Filtered Data'!A970</f>
        <v>21074</v>
      </c>
      <c r="B971" s="7">
        <f>'Filtered Data'!B970</f>
        <v>1</v>
      </c>
      <c r="C971" s="7">
        <f>'Filtered Data'!C970</f>
        <v>301</v>
      </c>
      <c r="D971" s="7">
        <f>'Filtered Data'!D970</f>
        <v>0</v>
      </c>
      <c r="E971" s="7">
        <f>'Filtered Data'!E970</f>
        <v>0</v>
      </c>
      <c r="F971" s="7">
        <f>'Filtered Data'!F970</f>
        <v>3</v>
      </c>
      <c r="G971" s="7" t="str">
        <f>'Filtered Data'!G970</f>
        <v>e2</v>
      </c>
      <c r="H971" s="7" t="str">
        <f>'Filtered Data'!H970</f>
        <v>00</v>
      </c>
      <c r="I971" s="7" t="str">
        <f>'Filtered Data'!I970</f>
        <v>00</v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>IF(C971=401,(HEX2DEC(_xlfn.CONCAT(H971,G971))/1000),"")</f>
        <v/>
      </c>
      <c r="S971" s="6">
        <f>HEX2DEC(_xlfn.CONCAT(N971,M971,L971,K971))</f>
        <v>0</v>
      </c>
      <c r="T971" s="6">
        <f>IF(S971&gt;2147483647,S971-4294967296,S971)</f>
        <v>0</v>
      </c>
      <c r="U971" s="6" t="str">
        <f>IF(C971=401,T971/1000,"")</f>
        <v/>
      </c>
      <c r="V971" s="10"/>
      <c r="W971" s="10"/>
      <c r="X971" s="10" t="str">
        <f>IF(C971=402,HEX2DEC(G971),"")</f>
        <v/>
      </c>
      <c r="Y971" s="10" t="str">
        <f>IF(C971=402,HEX2DEC(_xlfn.CONCAT(N971,M971,L971,K971))/1000,"")</f>
        <v/>
      </c>
      <c r="Z971" s="11"/>
      <c r="AA971" s="10"/>
      <c r="AB971" s="10"/>
      <c r="AC971" s="10" t="str">
        <f>IF(C971=403,HEX2DEC(_xlfn.CONCAT(N971,M971,L971,K971))/1000,"")</f>
        <v/>
      </c>
      <c r="AD971" s="10"/>
      <c r="AE971" s="10"/>
      <c r="AF971" s="10"/>
      <c r="AG971" s="10"/>
      <c r="AH971" s="10"/>
      <c r="AI971" s="10"/>
      <c r="AJ971" s="11"/>
      <c r="AK971" s="10"/>
      <c r="AL971" s="10"/>
      <c r="AM971" s="10"/>
      <c r="AN971" s="10"/>
      <c r="AO971" s="10"/>
      <c r="AP971" s="10"/>
      <c r="AQ971" s="10"/>
      <c r="AR971" s="10"/>
    </row>
    <row r="972">
      <c r="A972" s="7">
        <f>'Filtered Data'!A971</f>
        <v>21085</v>
      </c>
      <c r="B972" s="7">
        <f>'Filtered Data'!B971</f>
        <v>0</v>
      </c>
      <c r="C972" s="7">
        <f>'Filtered Data'!C971</f>
        <v>400</v>
      </c>
      <c r="D972" s="7">
        <f>'Filtered Data'!D971</f>
        <v>0</v>
      </c>
      <c r="E972" s="7">
        <f>'Filtered Data'!E971</f>
        <v>0</v>
      </c>
      <c r="F972" s="7">
        <f>'Filtered Data'!F971</f>
        <v>8</v>
      </c>
      <c r="G972" s="7" t="str">
        <f>'Filtered Data'!G971</f>
        <v>01</v>
      </c>
      <c r="H972" s="7" t="str">
        <f>'Filtered Data'!H971</f>
        <v>00</v>
      </c>
      <c r="I972" s="7" t="str">
        <f>'Filtered Data'!I971</f>
        <v>c</v>
      </c>
      <c r="J972" s="7" t="str">
        <f>'Filtered Data'!J971</f>
        <v>00</v>
      </c>
      <c r="K972" s="7" t="str">
        <f>'Filtered Data'!K971</f>
        <v>00</v>
      </c>
      <c r="L972" s="7" t="str">
        <f>'Filtered Data'!L971</f>
        <v>00</v>
      </c>
      <c r="M972" s="7" t="str">
        <f>'Filtered Data'!M971</f>
        <v>00</v>
      </c>
      <c r="N972" s="7" t="str">
        <f>'Filtered Data'!N971</f>
        <v>00</v>
      </c>
      <c r="P972" s="9" t="e">
        <f t="shared" si="16"/>
        <v>#NUM!</v>
      </c>
      <c r="Q972" s="10"/>
      <c r="R972" s="10" t="str">
        <f>IF(C972=401,(HEX2DEC(_xlfn.CONCAT(H972,G972))/1000),"")</f>
        <v/>
      </c>
      <c r="S972" s="6">
        <f>HEX2DEC(_xlfn.CONCAT(N972,M972,L972,K972))</f>
        <v>0</v>
      </c>
      <c r="T972" s="6">
        <f>IF(S972&gt;2147483647,S972-4294967296,S972)</f>
        <v>0</v>
      </c>
      <c r="U972" s="6" t="str">
        <f>IF(C972=401,T972/1000,"")</f>
        <v/>
      </c>
      <c r="V972" s="10"/>
      <c r="W972" s="10"/>
      <c r="X972" s="10" t="str">
        <f>IF(C972=402,HEX2DEC(G972),"")</f>
        <v/>
      </c>
      <c r="Y972" s="10" t="str">
        <f>IF(C972=402,HEX2DEC(_xlfn.CONCAT(N972,M972,L972,K972))/1000,"")</f>
        <v/>
      </c>
      <c r="Z972" s="11"/>
      <c r="AA972" s="10"/>
      <c r="AB972" s="10"/>
      <c r="AC972" s="10" t="str">
        <f>IF(C972=403,HEX2DEC(_xlfn.CONCAT(N972,M972,L972,K972))/1000,"")</f>
        <v/>
      </c>
      <c r="AD972" s="10"/>
      <c r="AE972" s="10"/>
      <c r="AF972" s="10"/>
      <c r="AG972" s="10"/>
      <c r="AH972" s="10"/>
      <c r="AI972" s="10"/>
      <c r="AJ972" s="11"/>
      <c r="AK972" s="10"/>
      <c r="AL972" s="10"/>
      <c r="AM972" s="10"/>
      <c r="AN972" s="10"/>
      <c r="AO972" s="10"/>
      <c r="AP972" s="10"/>
      <c r="AQ972" s="10"/>
      <c r="AR972" s="10"/>
    </row>
    <row r="973">
      <c r="A973" s="7">
        <f>'Filtered Data'!A972</f>
        <v>21121</v>
      </c>
      <c r="B973" s="7">
        <f>'Filtered Data'!B972</f>
        <v>0</v>
      </c>
      <c r="C973" s="7">
        <f>'Filtered Data'!C972</f>
        <v>201</v>
      </c>
      <c r="D973" s="7">
        <f>'Filtered Data'!D972</f>
        <v>0</v>
      </c>
      <c r="E973" s="7">
        <f>'Filtered Data'!E972</f>
        <v>0</v>
      </c>
      <c r="F973" s="7">
        <f>'Filtered Data'!F972</f>
        <v>6</v>
      </c>
      <c r="G973" s="7" t="str">
        <f>'Filtered Data'!G972</f>
        <v>30</v>
      </c>
      <c r="H973" s="7" t="str">
        <f>'Filtered Data'!H972</f>
        <v>02</v>
      </c>
      <c r="I973" s="7" t="str">
        <f>'Filtered Data'!I972</f>
        <v>00</v>
      </c>
      <c r="J973" s="7" t="str">
        <f>'Filtered Data'!J972</f>
        <v>00</v>
      </c>
      <c r="K973" s="7" t="str">
        <f>'Filtered Data'!K972</f>
        <v>62</v>
      </c>
      <c r="L973" s="7" t="str">
        <f>'Filtered Data'!L972</f>
        <v>00</v>
      </c>
      <c r="M973" s="7" t="str">
        <f>'Filtered Data'!M972</f>
        <v/>
      </c>
      <c r="N973" s="7" t="str">
        <f>'Filtered Data'!N972</f>
        <v/>
      </c>
      <c r="P973" s="9" t="e">
        <f t="shared" si="16"/>
        <v>#NUM!</v>
      </c>
      <c r="Q973" s="10"/>
      <c r="R973" s="10" t="str">
        <f>IF(C973=401,(HEX2DEC(_xlfn.CONCAT(H973,G973))/1000),"")</f>
        <v/>
      </c>
      <c r="S973" s="6">
        <f>HEX2DEC(_xlfn.CONCAT(N973,M973,L973,K973))</f>
        <v>98</v>
      </c>
      <c r="T973" s="6">
        <f>IF(S973&gt;2147483647,S973-4294967296,S973)</f>
        <v>98</v>
      </c>
      <c r="U973" s="6" t="str">
        <f>IF(C973=401,T973/1000,"")</f>
        <v/>
      </c>
      <c r="V973" s="10"/>
      <c r="W973" s="10"/>
      <c r="X973" s="10" t="str">
        <f>IF(C973=402,HEX2DEC(G973),"")</f>
        <v/>
      </c>
      <c r="Y973" s="10" t="str">
        <f>IF(C973=402,HEX2DEC(_xlfn.CONCAT(N973,M973,L973,K973))/1000,"")</f>
        <v/>
      </c>
      <c r="Z973" s="11"/>
      <c r="AA973" s="10"/>
      <c r="AB973" s="10"/>
      <c r="AC973" s="10" t="str">
        <f>IF(C973=403,HEX2DEC(_xlfn.CONCAT(N973,M973,L973,K973))/1000,"")</f>
        <v/>
      </c>
      <c r="AD973" s="10"/>
      <c r="AE973" s="10"/>
      <c r="AF973" s="10"/>
      <c r="AG973" s="10"/>
      <c r="AH973" s="10"/>
      <c r="AI973" s="10"/>
      <c r="AJ973" s="11"/>
      <c r="AK973" s="10"/>
      <c r="AL973" s="10"/>
      <c r="AM973" s="10"/>
      <c r="AN973" s="10"/>
      <c r="AO973" s="10"/>
      <c r="AP973" s="10"/>
      <c r="AQ973" s="10"/>
      <c r="AR973" s="10"/>
    </row>
    <row r="974">
      <c r="A974" s="7">
        <f>'Filtered Data'!A973</f>
        <v>21122</v>
      </c>
      <c r="B974" s="7">
        <f>'Filtered Data'!B973</f>
        <v>1</v>
      </c>
      <c r="C974" s="7">
        <f>'Filtered Data'!C973</f>
        <v>300</v>
      </c>
      <c r="D974" s="7">
        <f>'Filtered Data'!D973</f>
        <v>0</v>
      </c>
      <c r="E974" s="7">
        <f>'Filtered Data'!E973</f>
        <v>0</v>
      </c>
      <c r="F974" s="7">
        <f>'Filtered Data'!F973</f>
        <v>8</v>
      </c>
      <c r="G974" s="7" t="str">
        <f>'Filtered Data'!G973</f>
        <v>03</v>
      </c>
      <c r="H974" s="7" t="str">
        <f>'Filtered Data'!H973</f>
        <v>5a</v>
      </c>
      <c r="I974" s="7" t="str">
        <f>'Filtered Data'!I973</f>
        <v>64</v>
      </c>
      <c r="J974" s="7" t="str">
        <f>'Filtered Data'!J973</f>
        <v>5a</v>
      </c>
      <c r="K974" s="7" t="str">
        <f>'Filtered Data'!K973</f>
        <v>41</v>
      </c>
      <c r="L974" s="7" t="str">
        <f>'Filtered Data'!L973</f>
        <v>00</v>
      </c>
      <c r="M974" s="7" t="str">
        <f>'Filtered Data'!M973</f>
        <v>32</v>
      </c>
      <c r="N974" s="7" t="str">
        <f>'Filtered Data'!N973</f>
        <v>21</v>
      </c>
      <c r="P974" s="9" t="e">
        <f t="shared" si="16"/>
        <v>#NUM!</v>
      </c>
      <c r="Q974" s="10"/>
      <c r="R974" s="10" t="str">
        <f>IF(C974=401,(HEX2DEC(_xlfn.CONCAT(H974,G974))/1000),"")</f>
        <v/>
      </c>
      <c r="S974" s="6">
        <f>HEX2DEC(_xlfn.CONCAT(N974,M974,L974,K974))</f>
        <v>556924993</v>
      </c>
      <c r="T974" s="6">
        <f>IF(S974&gt;2147483647,S974-4294967296,S974)</f>
        <v>556924993</v>
      </c>
      <c r="U974" s="6" t="str">
        <f>IF(C974=401,T974/1000,"")</f>
        <v/>
      </c>
      <c r="V974" s="10"/>
      <c r="W974" s="10"/>
      <c r="X974" s="10" t="str">
        <f>IF(C974=402,HEX2DEC(G974),"")</f>
        <v/>
      </c>
      <c r="Y974" s="10" t="str">
        <f>IF(C974=402,HEX2DEC(_xlfn.CONCAT(N974,M974,L974,K974))/1000,"")</f>
        <v/>
      </c>
      <c r="Z974" s="11"/>
      <c r="AA974" s="10"/>
      <c r="AB974" s="10"/>
      <c r="AC974" s="10" t="str">
        <f>IF(C974=403,HEX2DEC(_xlfn.CONCAT(N974,M974,L974,K974))/1000,"")</f>
        <v/>
      </c>
      <c r="AD974" s="10"/>
      <c r="AE974" s="10"/>
      <c r="AF974" s="10"/>
      <c r="AG974" s="10"/>
      <c r="AH974" s="10"/>
      <c r="AI974" s="10"/>
      <c r="AJ974" s="11"/>
      <c r="AK974" s="10"/>
      <c r="AL974" s="10"/>
      <c r="AM974" s="10"/>
      <c r="AN974" s="10"/>
      <c r="AO974" s="10"/>
      <c r="AP974" s="10"/>
      <c r="AQ974" s="10"/>
      <c r="AR974" s="10"/>
    </row>
    <row r="975">
      <c r="A975" s="7">
        <f>'Filtered Data'!A974</f>
        <v>21123</v>
      </c>
      <c r="B975" s="7">
        <f>'Filtered Data'!B974</f>
        <v>1</v>
      </c>
      <c r="C975" s="7">
        <f>'Filtered Data'!C974</f>
        <v>301</v>
      </c>
      <c r="D975" s="7">
        <f>'Filtered Data'!D974</f>
        <v>0</v>
      </c>
      <c r="E975" s="7">
        <f>'Filtered Data'!E974</f>
        <v>0</v>
      </c>
      <c r="F975" s="7">
        <f>'Filtered Data'!F974</f>
        <v>3</v>
      </c>
      <c r="G975" s="7" t="str">
        <f>'Filtered Data'!G974</f>
        <v>b3</v>
      </c>
      <c r="H975" s="7" t="str">
        <f>'Filtered Data'!H974</f>
        <v>01</v>
      </c>
      <c r="I975" s="7" t="str">
        <f>'Filtered Data'!I974</f>
        <v>00</v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>IF(C975=401,(HEX2DEC(_xlfn.CONCAT(H975,G975))/1000),"")</f>
        <v/>
      </c>
      <c r="S975" s="6">
        <f>HEX2DEC(_xlfn.CONCAT(N975,M975,L975,K975))</f>
        <v>0</v>
      </c>
      <c r="T975" s="6">
        <f>IF(S975&gt;2147483647,S975-4294967296,S975)</f>
        <v>0</v>
      </c>
      <c r="U975" s="6" t="str">
        <f>IF(C975=401,T975/1000,"")</f>
        <v/>
      </c>
      <c r="V975" s="10"/>
      <c r="W975" s="10"/>
      <c r="X975" s="10" t="str">
        <f>IF(C975=402,HEX2DEC(G975),"")</f>
        <v/>
      </c>
      <c r="Y975" s="10" t="str">
        <f>IF(C975=402,HEX2DEC(_xlfn.CONCAT(N975,M975,L975,K975))/1000,"")</f>
        <v/>
      </c>
      <c r="Z975" s="11"/>
      <c r="AA975" s="10"/>
      <c r="AB975" s="10"/>
      <c r="AC975" s="10" t="str">
        <f>IF(C975=403,HEX2DEC(_xlfn.CONCAT(N975,M975,L975,K975))/1000,"")</f>
        <v/>
      </c>
      <c r="AD975" s="10"/>
      <c r="AE975" s="10"/>
      <c r="AF975" s="10"/>
      <c r="AG975" s="10"/>
      <c r="AH975" s="10"/>
      <c r="AI975" s="10"/>
      <c r="AJ975" s="11"/>
      <c r="AK975" s="10"/>
      <c r="AL975" s="10"/>
      <c r="AM975" s="10"/>
      <c r="AN975" s="10"/>
      <c r="AO975" s="10"/>
      <c r="AP975" s="10"/>
      <c r="AQ975" s="10"/>
      <c r="AR975" s="10"/>
    </row>
    <row r="976">
      <c r="A976" s="7">
        <f>'Filtered Data'!A975</f>
        <v>21133</v>
      </c>
      <c r="B976" s="7">
        <f>'Filtered Data'!B975</f>
        <v>0</v>
      </c>
      <c r="C976" s="7">
        <f>'Filtered Data'!C975</f>
        <v>203</v>
      </c>
      <c r="D976" s="7">
        <f>'Filtered Data'!D975</f>
        <v>0</v>
      </c>
      <c r="E976" s="7">
        <f>'Filtered Data'!E975</f>
        <v>0</v>
      </c>
      <c r="F976" s="7">
        <f>'Filtered Data'!F975</f>
        <v>8</v>
      </c>
      <c r="G976" s="7" t="str">
        <f>'Filtered Data'!G975</f>
        <v>00</v>
      </c>
      <c r="H976" s="7" t="str">
        <f>'Filtered Data'!H975</f>
        <v>00</v>
      </c>
      <c r="I976" s="7" t="str">
        <f>'Filtered Data'!I975</f>
        <v>00</v>
      </c>
      <c r="J976" s="7" t="str">
        <f>'Filtered Data'!J975</f>
        <v>00</v>
      </c>
      <c r="K976" s="7" t="str">
        <f>'Filtered Data'!K975</f>
        <v>00</v>
      </c>
      <c r="L976" s="7" t="str">
        <f>'Filtered Data'!L975</f>
        <v>00</v>
      </c>
      <c r="M976" s="7" t="str">
        <f>'Filtered Data'!M975</f>
        <v>00</v>
      </c>
      <c r="N976" s="7" t="str">
        <f>'Filtered Data'!N975</f>
        <v>00</v>
      </c>
      <c r="P976" s="9" t="e">
        <f t="shared" si="16"/>
        <v>#NUM!</v>
      </c>
      <c r="Q976" s="10"/>
      <c r="R976" s="10" t="str">
        <f>IF(C976=401,(HEX2DEC(_xlfn.CONCAT(H976,G976))/1000),"")</f>
        <v/>
      </c>
      <c r="S976" s="6">
        <f>HEX2DEC(_xlfn.CONCAT(N976,M976,L976,K976))</f>
        <v>0</v>
      </c>
      <c r="T976" s="6">
        <f>IF(S976&gt;2147483647,S976-4294967296,S976)</f>
        <v>0</v>
      </c>
      <c r="U976" s="6" t="str">
        <f>IF(C976=401,T976/1000,"")</f>
        <v/>
      </c>
      <c r="V976" s="10"/>
      <c r="W976" s="10"/>
      <c r="X976" s="10" t="str">
        <f>IF(C976=402,HEX2DEC(G976),"")</f>
        <v/>
      </c>
      <c r="Y976" s="10" t="str">
        <f>IF(C976=402,HEX2DEC(_xlfn.CONCAT(N976,M976,L976,K976))/1000,"")</f>
        <v/>
      </c>
      <c r="Z976" s="11"/>
      <c r="AA976" s="10"/>
      <c r="AB976" s="10"/>
      <c r="AC976" s="10" t="str">
        <f>IF(C976=403,HEX2DEC(_xlfn.CONCAT(N976,M976,L976,K976))/1000,"")</f>
        <v/>
      </c>
      <c r="AD976" s="10"/>
      <c r="AE976" s="10"/>
      <c r="AF976" s="10"/>
      <c r="AG976" s="10"/>
      <c r="AH976" s="10"/>
      <c r="AI976" s="10"/>
      <c r="AJ976" s="11"/>
      <c r="AK976" s="10"/>
      <c r="AL976" s="10"/>
      <c r="AM976" s="10"/>
      <c r="AN976" s="10"/>
      <c r="AO976" s="10"/>
      <c r="AP976" s="10"/>
      <c r="AQ976" s="10"/>
      <c r="AR976" s="10"/>
    </row>
    <row r="977">
      <c r="A977" s="7">
        <f>'Filtered Data'!A976</f>
        <v>21165</v>
      </c>
      <c r="B977" s="7">
        <f>'Filtered Data'!B976</f>
        <v>0</v>
      </c>
      <c r="C977" s="7">
        <f>'Filtered Data'!C976</f>
        <v>401</v>
      </c>
      <c r="D977" s="7">
        <f>'Filtered Data'!D976</f>
        <v>0</v>
      </c>
      <c r="E977" s="7">
        <f>'Filtered Data'!E976</f>
        <v>0</v>
      </c>
      <c r="F977" s="7">
        <f>'Filtered Data'!F976</f>
        <v>8</v>
      </c>
      <c r="G977" s="7" t="str">
        <f>'Filtered Data'!G976</f>
        <v>6b</v>
      </c>
      <c r="H977" s="7" t="str">
        <f>'Filtered Data'!H976</f>
        <v>9a</v>
      </c>
      <c r="I977" s="7" t="str">
        <f>'Filtered Data'!I976</f>
        <v>00</v>
      </c>
      <c r="J977" s="7" t="str">
        <f>'Filtered Data'!J976</f>
        <v>00</v>
      </c>
      <c r="K977" s="7" t="str">
        <f>'Filtered Data'!K976</f>
        <v>4e</v>
      </c>
      <c r="L977" s="7" t="str">
        <f>'Filtered Data'!L976</f>
        <v>00</v>
      </c>
      <c r="M977" s="7" t="str">
        <f>'Filtered Data'!M976</f>
        <v>00</v>
      </c>
      <c r="N977" s="7" t="str">
        <f>'Filtered Data'!N976</f>
        <v>00</v>
      </c>
      <c r="P977" s="9" t="e">
        <f t="shared" si="16"/>
        <v>#NUM!</v>
      </c>
      <c r="Q977" s="10"/>
      <c r="R977" s="10">
        <f>IF(C977=401,(HEX2DEC(_xlfn.CONCAT(H977,G977))/1000),"")</f>
        <v>39.530999999999999</v>
      </c>
      <c r="S977" s="6">
        <f>HEX2DEC(_xlfn.CONCAT(N977,M977,L977,K977))</f>
        <v>78</v>
      </c>
      <c r="T977" s="6">
        <f>IF(S977&gt;2147483647,S977-4294967296,S977)</f>
        <v>78</v>
      </c>
      <c r="U977" s="6">
        <f>IF(C977=401,T977/1000,"")</f>
        <v>7.8e-002</v>
      </c>
      <c r="V977" s="10"/>
      <c r="W977" s="10"/>
      <c r="X977" s="10" t="str">
        <f>IF(C977=402,HEX2DEC(G977),"")</f>
        <v/>
      </c>
      <c r="Y977" s="10" t="str">
        <f>IF(C977=402,HEX2DEC(_xlfn.CONCAT(N977,M977,L977,K977))/1000,"")</f>
        <v/>
      </c>
      <c r="Z977" s="11"/>
      <c r="AA977" s="10"/>
      <c r="AB977" s="10"/>
      <c r="AC977" s="10" t="str">
        <f>IF(C977=403,HEX2DEC(_xlfn.CONCAT(N977,M977,L977,K977))/1000,"")</f>
        <v/>
      </c>
      <c r="AD977" s="10"/>
      <c r="AE977" s="10"/>
      <c r="AF977" s="10"/>
      <c r="AG977" s="10"/>
      <c r="AH977" s="10"/>
      <c r="AI977" s="10"/>
      <c r="AJ977" s="11"/>
      <c r="AK977" s="10"/>
      <c r="AL977" s="10"/>
      <c r="AM977" s="10"/>
      <c r="AN977" s="10"/>
      <c r="AO977" s="10"/>
      <c r="AP977" s="10"/>
      <c r="AQ977" s="10"/>
      <c r="AR977" s="10"/>
    </row>
    <row r="978">
      <c r="A978" s="7">
        <f>'Filtered Data'!A977</f>
        <v>21173</v>
      </c>
      <c r="B978" s="7">
        <f>'Filtered Data'!B977</f>
        <v>1</v>
      </c>
      <c r="C978" s="7">
        <f>'Filtered Data'!C977</f>
        <v>300</v>
      </c>
      <c r="D978" s="7">
        <f>'Filtered Data'!D977</f>
        <v>0</v>
      </c>
      <c r="E978" s="7">
        <f>'Filtered Data'!E977</f>
        <v>0</v>
      </c>
      <c r="F978" s="7">
        <f>'Filtered Data'!F977</f>
        <v>8</v>
      </c>
      <c r="G978" s="7" t="str">
        <f>'Filtered Data'!G977</f>
        <v>03</v>
      </c>
      <c r="H978" s="7" t="str">
        <f>'Filtered Data'!H977</f>
        <v>5a</v>
      </c>
      <c r="I978" s="7" t="str">
        <f>'Filtered Data'!I977</f>
        <v>64</v>
      </c>
      <c r="J978" s="7" t="str">
        <f>'Filtered Data'!J977</f>
        <v>5a</v>
      </c>
      <c r="K978" s="7" t="str">
        <f>'Filtered Data'!K977</f>
        <v>41</v>
      </c>
      <c r="L978" s="7" t="str">
        <f>'Filtered Data'!L977</f>
        <v>00</v>
      </c>
      <c r="M978" s="7" t="str">
        <f>'Filtered Data'!M977</f>
        <v>32</v>
      </c>
      <c r="N978" s="7" t="str">
        <f>'Filtered Data'!N977</f>
        <v>22</v>
      </c>
      <c r="P978" s="9" t="e">
        <f t="shared" si="16"/>
        <v>#NUM!</v>
      </c>
      <c r="Q978" s="10"/>
      <c r="R978" s="10" t="str">
        <f>IF(C978=401,(HEX2DEC(_xlfn.CONCAT(H978,G978))/1000),"")</f>
        <v/>
      </c>
      <c r="S978" s="6">
        <f>HEX2DEC(_xlfn.CONCAT(N978,M978,L978,K978))</f>
        <v>573702209</v>
      </c>
      <c r="T978" s="6">
        <f>IF(S978&gt;2147483647,S978-4294967296,S978)</f>
        <v>573702209</v>
      </c>
      <c r="U978" s="6" t="str">
        <f>IF(C978=401,T978/1000,"")</f>
        <v/>
      </c>
      <c r="V978" s="10"/>
      <c r="W978" s="10"/>
      <c r="X978" s="10" t="str">
        <f>IF(C978=402,HEX2DEC(G978),"")</f>
        <v/>
      </c>
      <c r="Y978" s="10" t="str">
        <f>IF(C978=402,HEX2DEC(_xlfn.CONCAT(N978,M978,L978,K978))/1000,"")</f>
        <v/>
      </c>
      <c r="Z978" s="11"/>
      <c r="AA978" s="10"/>
      <c r="AB978" s="10"/>
      <c r="AC978" s="10" t="str">
        <f>IF(C978=403,HEX2DEC(_xlfn.CONCAT(N978,M978,L978,K978))/1000,"")</f>
        <v/>
      </c>
      <c r="AD978" s="10"/>
      <c r="AE978" s="10"/>
      <c r="AF978" s="10"/>
      <c r="AG978" s="10"/>
      <c r="AH978" s="10"/>
      <c r="AI978" s="10"/>
      <c r="AJ978" s="11"/>
      <c r="AK978" s="10"/>
      <c r="AL978" s="10"/>
      <c r="AM978" s="10"/>
      <c r="AN978" s="10"/>
      <c r="AO978" s="10"/>
      <c r="AP978" s="10"/>
      <c r="AQ978" s="10"/>
      <c r="AR978" s="10"/>
    </row>
    <row r="979">
      <c r="A979" s="7">
        <f>'Filtered Data'!A978</f>
        <v>21174</v>
      </c>
      <c r="B979" s="7">
        <f>'Filtered Data'!B978</f>
        <v>1</v>
      </c>
      <c r="C979" s="7">
        <f>'Filtered Data'!C978</f>
        <v>301</v>
      </c>
      <c r="D979" s="7">
        <f>'Filtered Data'!D978</f>
        <v>0</v>
      </c>
      <c r="E979" s="7">
        <f>'Filtered Data'!E978</f>
        <v>0</v>
      </c>
      <c r="F979" s="7">
        <f>'Filtered Data'!F978</f>
        <v>3</v>
      </c>
      <c r="G979" s="7" t="str">
        <f>'Filtered Data'!G978</f>
        <v>6b</v>
      </c>
      <c r="H979" s="7" t="str">
        <f>'Filtered Data'!H978</f>
        <v>02</v>
      </c>
      <c r="I979" s="7" t="str">
        <f>'Filtered Data'!I978</f>
        <v>00</v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>IF(C979=401,(HEX2DEC(_xlfn.CONCAT(H979,G979))/1000),"")</f>
        <v/>
      </c>
      <c r="S979" s="6">
        <f>HEX2DEC(_xlfn.CONCAT(N979,M979,L979,K979))</f>
        <v>0</v>
      </c>
      <c r="T979" s="6">
        <f>IF(S979&gt;2147483647,S979-4294967296,S979)</f>
        <v>0</v>
      </c>
      <c r="U979" s="6" t="str">
        <f>IF(C979=401,T979/1000,"")</f>
        <v/>
      </c>
      <c r="V979" s="10"/>
      <c r="W979" s="10"/>
      <c r="X979" s="10" t="str">
        <f>IF(C979=402,HEX2DEC(G979),"")</f>
        <v/>
      </c>
      <c r="Y979" s="10" t="str">
        <f>IF(C979=402,HEX2DEC(_xlfn.CONCAT(N979,M979,L979,K979))/1000,"")</f>
        <v/>
      </c>
      <c r="Z979" s="11"/>
      <c r="AA979" s="10"/>
      <c r="AB979" s="10"/>
      <c r="AC979" s="10" t="str">
        <f>IF(C979=403,HEX2DEC(_xlfn.CONCAT(N979,M979,L979,K979))/1000,"")</f>
        <v/>
      </c>
      <c r="AD979" s="10"/>
      <c r="AE979" s="10"/>
      <c r="AF979" s="10"/>
      <c r="AG979" s="10"/>
      <c r="AH979" s="10"/>
      <c r="AI979" s="10"/>
      <c r="AJ979" s="11"/>
      <c r="AK979" s="10"/>
      <c r="AL979" s="10"/>
      <c r="AM979" s="10"/>
      <c r="AN979" s="10"/>
      <c r="AO979" s="10"/>
      <c r="AP979" s="10"/>
      <c r="AQ979" s="10"/>
      <c r="AR979" s="10"/>
    </row>
    <row r="980">
      <c r="A980" s="7">
        <f>'Filtered Data'!A979</f>
        <v>21185</v>
      </c>
      <c r="B980" s="7">
        <f>'Filtered Data'!B979</f>
        <v>0</v>
      </c>
      <c r="C980" s="7">
        <f>'Filtered Data'!C979</f>
        <v>400</v>
      </c>
      <c r="D980" s="7">
        <f>'Filtered Data'!D979</f>
        <v>0</v>
      </c>
      <c r="E980" s="7">
        <f>'Filtered Data'!E979</f>
        <v>0</v>
      </c>
      <c r="F980" s="7">
        <f>'Filtered Data'!F979</f>
        <v>8</v>
      </c>
      <c r="G980" s="7" t="str">
        <f>'Filtered Data'!G979</f>
        <v>01</v>
      </c>
      <c r="H980" s="7" t="str">
        <f>'Filtered Data'!H979</f>
        <v>00</v>
      </c>
      <c r="I980" s="7" t="str">
        <f>'Filtered Data'!I979</f>
        <v>c</v>
      </c>
      <c r="J980" s="7" t="str">
        <f>'Filtered Data'!J979</f>
        <v>00</v>
      </c>
      <c r="K980" s="7" t="str">
        <f>'Filtered Data'!K979</f>
        <v>00</v>
      </c>
      <c r="L980" s="7" t="str">
        <f>'Filtered Data'!L979</f>
        <v>00</v>
      </c>
      <c r="M980" s="7" t="str">
        <f>'Filtered Data'!M979</f>
        <v>00</v>
      </c>
      <c r="N980" s="7" t="str">
        <f>'Filtered Data'!N979</f>
        <v>00</v>
      </c>
      <c r="P980" s="9" t="e">
        <f t="shared" si="16"/>
        <v>#NUM!</v>
      </c>
      <c r="Q980" s="10"/>
      <c r="R980" s="10" t="str">
        <f>IF(C980=401,(HEX2DEC(_xlfn.CONCAT(H980,G980))/1000),"")</f>
        <v/>
      </c>
      <c r="S980" s="6">
        <f>HEX2DEC(_xlfn.CONCAT(N980,M980,L980,K980))</f>
        <v>0</v>
      </c>
      <c r="T980" s="6">
        <f>IF(S980&gt;2147483647,S980-4294967296,S980)</f>
        <v>0</v>
      </c>
      <c r="U980" s="6" t="str">
        <f>IF(C980=401,T980/1000,"")</f>
        <v/>
      </c>
      <c r="V980" s="10"/>
      <c r="W980" s="10"/>
      <c r="X980" s="10" t="str">
        <f>IF(C980=402,HEX2DEC(G980),"")</f>
        <v/>
      </c>
      <c r="Y980" s="10" t="str">
        <f>IF(C980=402,HEX2DEC(_xlfn.CONCAT(N980,M980,L980,K980))/1000,"")</f>
        <v/>
      </c>
      <c r="Z980" s="11"/>
      <c r="AA980" s="10"/>
      <c r="AB980" s="10"/>
      <c r="AC980" s="10" t="str">
        <f>IF(C980=403,HEX2DEC(_xlfn.CONCAT(N980,M980,L980,K980))/1000,"")</f>
        <v/>
      </c>
      <c r="AD980" s="10"/>
      <c r="AE980" s="10"/>
      <c r="AF980" s="10"/>
      <c r="AG980" s="10"/>
      <c r="AH980" s="10"/>
      <c r="AI980" s="10"/>
      <c r="AJ980" s="11"/>
      <c r="AK980" s="10"/>
      <c r="AL980" s="10"/>
      <c r="AM980" s="10"/>
      <c r="AN980" s="10"/>
      <c r="AO980" s="10"/>
      <c r="AP980" s="10"/>
      <c r="AQ980" s="10"/>
      <c r="AR980" s="10"/>
    </row>
    <row r="981">
      <c r="A981" s="7">
        <f>'Filtered Data'!A980</f>
        <v>21221</v>
      </c>
      <c r="B981" s="7">
        <f>'Filtered Data'!B980</f>
        <v>0</v>
      </c>
      <c r="C981" s="7">
        <f>'Filtered Data'!C980</f>
        <v>201</v>
      </c>
      <c r="D981" s="7">
        <f>'Filtered Data'!D980</f>
        <v>0</v>
      </c>
      <c r="E981" s="7">
        <f>'Filtered Data'!E980</f>
        <v>0</v>
      </c>
      <c r="F981" s="7">
        <f>'Filtered Data'!F980</f>
        <v>6</v>
      </c>
      <c r="G981" s="7" t="str">
        <f>'Filtered Data'!G980</f>
        <v>30</v>
      </c>
      <c r="H981" s="7" t="str">
        <f>'Filtered Data'!H980</f>
        <v>02</v>
      </c>
      <c r="I981" s="7" t="str">
        <f>'Filtered Data'!I980</f>
        <v>00</v>
      </c>
      <c r="J981" s="7" t="str">
        <f>'Filtered Data'!J980</f>
        <v>00</v>
      </c>
      <c r="K981" s="7" t="str">
        <f>'Filtered Data'!K980</f>
        <v>62</v>
      </c>
      <c r="L981" s="7" t="str">
        <f>'Filtered Data'!L980</f>
        <v>00</v>
      </c>
      <c r="M981" s="7" t="str">
        <f>'Filtered Data'!M980</f>
        <v/>
      </c>
      <c r="N981" s="7" t="str">
        <f>'Filtered Data'!N980</f>
        <v/>
      </c>
      <c r="P981" s="9" t="e">
        <f t="shared" si="16"/>
        <v>#NUM!</v>
      </c>
      <c r="Q981" s="10"/>
      <c r="R981" s="10" t="str">
        <f>IF(C981=401,(HEX2DEC(_xlfn.CONCAT(H981,G981))/1000),"")</f>
        <v/>
      </c>
      <c r="S981" s="6">
        <f>HEX2DEC(_xlfn.CONCAT(N981,M981,L981,K981))</f>
        <v>98</v>
      </c>
      <c r="T981" s="6">
        <f>IF(S981&gt;2147483647,S981-4294967296,S981)</f>
        <v>98</v>
      </c>
      <c r="U981" s="6" t="str">
        <f>IF(C981=401,T981/1000,"")</f>
        <v/>
      </c>
      <c r="V981" s="10"/>
      <c r="W981" s="10"/>
      <c r="X981" s="10" t="str">
        <f>IF(C981=402,HEX2DEC(G981),"")</f>
        <v/>
      </c>
      <c r="Y981" s="10" t="str">
        <f>IF(C981=402,HEX2DEC(_xlfn.CONCAT(N981,M981,L981,K981))/1000,"")</f>
        <v/>
      </c>
      <c r="Z981" s="11"/>
      <c r="AA981" s="10"/>
      <c r="AB981" s="10"/>
      <c r="AC981" s="10" t="str">
        <f>IF(C981=403,HEX2DEC(_xlfn.CONCAT(N981,M981,L981,K981))/1000,"")</f>
        <v/>
      </c>
      <c r="AD981" s="10"/>
      <c r="AE981" s="10"/>
      <c r="AF981" s="10"/>
      <c r="AG981" s="10"/>
      <c r="AH981" s="10"/>
      <c r="AI981" s="10"/>
      <c r="AJ981" s="11"/>
      <c r="AK981" s="10"/>
      <c r="AL981" s="10"/>
      <c r="AM981" s="10"/>
      <c r="AN981" s="10"/>
      <c r="AO981" s="10"/>
      <c r="AP981" s="10"/>
      <c r="AQ981" s="10"/>
      <c r="AR981" s="10"/>
    </row>
    <row r="982">
      <c r="A982" s="7">
        <f>'Filtered Data'!A981</f>
        <v>21222</v>
      </c>
      <c r="B982" s="7">
        <f>'Filtered Data'!B981</f>
        <v>1</v>
      </c>
      <c r="C982" s="7">
        <f>'Filtered Data'!C981</f>
        <v>300</v>
      </c>
      <c r="D982" s="7">
        <f>'Filtered Data'!D981</f>
        <v>0</v>
      </c>
      <c r="E982" s="7">
        <f>'Filtered Data'!E981</f>
        <v>0</v>
      </c>
      <c r="F982" s="7">
        <f>'Filtered Data'!F981</f>
        <v>8</v>
      </c>
      <c r="G982" s="7" t="str">
        <f>'Filtered Data'!G981</f>
        <v>03</v>
      </c>
      <c r="H982" s="7" t="str">
        <f>'Filtered Data'!H981</f>
        <v>5a</v>
      </c>
      <c r="I982" s="7" t="str">
        <f>'Filtered Data'!I981</f>
        <v>64</v>
      </c>
      <c r="J982" s="7" t="str">
        <f>'Filtered Data'!J981</f>
        <v>5a</v>
      </c>
      <c r="K982" s="7" t="str">
        <f>'Filtered Data'!K981</f>
        <v>41</v>
      </c>
      <c r="L982" s="7" t="str">
        <f>'Filtered Data'!L981</f>
        <v>00</v>
      </c>
      <c r="M982" s="7" t="str">
        <f>'Filtered Data'!M981</f>
        <v>32</v>
      </c>
      <c r="N982" s="7" t="str">
        <f>'Filtered Data'!N981</f>
        <v>23</v>
      </c>
      <c r="P982" s="9" t="e">
        <f t="shared" si="16"/>
        <v>#NUM!</v>
      </c>
      <c r="Q982" s="10"/>
      <c r="R982" s="10" t="str">
        <f>IF(C982=401,(HEX2DEC(_xlfn.CONCAT(H982,G982))/1000),"")</f>
        <v/>
      </c>
      <c r="S982" s="6">
        <f>HEX2DEC(_xlfn.CONCAT(N982,M982,L982,K982))</f>
        <v>590479425</v>
      </c>
      <c r="T982" s="6">
        <f>IF(S982&gt;2147483647,S982-4294967296,S982)</f>
        <v>590479425</v>
      </c>
      <c r="U982" s="6" t="str">
        <f>IF(C982=401,T982/1000,"")</f>
        <v/>
      </c>
      <c r="V982" s="10"/>
      <c r="W982" s="10"/>
      <c r="X982" s="10" t="str">
        <f>IF(C982=402,HEX2DEC(G982),"")</f>
        <v/>
      </c>
      <c r="Y982" s="10" t="str">
        <f>IF(C982=402,HEX2DEC(_xlfn.CONCAT(N982,M982,L982,K982))/1000,"")</f>
        <v/>
      </c>
      <c r="Z982" s="11"/>
      <c r="AA982" s="10"/>
      <c r="AB982" s="10"/>
      <c r="AC982" s="10" t="str">
        <f>IF(C982=403,HEX2DEC(_xlfn.CONCAT(N982,M982,L982,K982))/1000,"")</f>
        <v/>
      </c>
      <c r="AD982" s="10"/>
      <c r="AE982" s="10"/>
      <c r="AF982" s="10"/>
      <c r="AG982" s="10"/>
      <c r="AH982" s="10"/>
      <c r="AI982" s="10"/>
      <c r="AJ982" s="11"/>
      <c r="AK982" s="10"/>
      <c r="AL982" s="10"/>
      <c r="AM982" s="10"/>
      <c r="AN982" s="10"/>
      <c r="AO982" s="10"/>
      <c r="AP982" s="10"/>
      <c r="AQ982" s="10"/>
      <c r="AR982" s="10"/>
    </row>
    <row r="983">
      <c r="A983" s="7">
        <f>'Filtered Data'!A982</f>
        <v>21223</v>
      </c>
      <c r="B983" s="7">
        <f>'Filtered Data'!B982</f>
        <v>1</v>
      </c>
      <c r="C983" s="7">
        <f>'Filtered Data'!C982</f>
        <v>301</v>
      </c>
      <c r="D983" s="7">
        <f>'Filtered Data'!D982</f>
        <v>0</v>
      </c>
      <c r="E983" s="7">
        <f>'Filtered Data'!E982</f>
        <v>0</v>
      </c>
      <c r="F983" s="7">
        <f>'Filtered Data'!F982</f>
        <v>3</v>
      </c>
      <c r="G983" s="7" t="str">
        <f>'Filtered Data'!G982</f>
        <v>96</v>
      </c>
      <c r="H983" s="7" t="str">
        <f>'Filtered Data'!H982</f>
        <v>03</v>
      </c>
      <c r="I983" s="7" t="str">
        <f>'Filtered Data'!I982</f>
        <v>00</v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>IF(C983=401,(HEX2DEC(_xlfn.CONCAT(H983,G983))/1000),"")</f>
        <v/>
      </c>
      <c r="S983" s="6">
        <f>HEX2DEC(_xlfn.CONCAT(N983,M983,L983,K983))</f>
        <v>0</v>
      </c>
      <c r="T983" s="6">
        <f>IF(S983&gt;2147483647,S983-4294967296,S983)</f>
        <v>0</v>
      </c>
      <c r="U983" s="6" t="str">
        <f>IF(C983=401,T983/1000,"")</f>
        <v/>
      </c>
      <c r="V983" s="10"/>
      <c r="W983" s="10"/>
      <c r="X983" s="10" t="str">
        <f>IF(C983=402,HEX2DEC(G983),"")</f>
        <v/>
      </c>
      <c r="Y983" s="10" t="str">
        <f>IF(C983=402,HEX2DEC(_xlfn.CONCAT(N983,M983,L983,K983))/1000,"")</f>
        <v/>
      </c>
      <c r="Z983" s="11"/>
      <c r="AA983" s="10"/>
      <c r="AB983" s="10"/>
      <c r="AC983" s="10" t="str">
        <f>IF(C983=403,HEX2DEC(_xlfn.CONCAT(N983,M983,L983,K983))/1000,"")</f>
        <v/>
      </c>
      <c r="AD983" s="10"/>
      <c r="AE983" s="10"/>
      <c r="AF983" s="10"/>
      <c r="AG983" s="10"/>
      <c r="AH983" s="10"/>
      <c r="AI983" s="10"/>
      <c r="AJ983" s="11"/>
      <c r="AK983" s="10"/>
      <c r="AL983" s="10"/>
      <c r="AM983" s="10"/>
      <c r="AN983" s="10"/>
      <c r="AO983" s="10"/>
      <c r="AP983" s="10"/>
      <c r="AQ983" s="10"/>
      <c r="AR983" s="10"/>
    </row>
    <row r="984">
      <c r="A984" s="7">
        <f>'Filtered Data'!A983</f>
        <v>21233</v>
      </c>
      <c r="B984" s="7">
        <f>'Filtered Data'!B983</f>
        <v>0</v>
      </c>
      <c r="C984" s="7">
        <f>'Filtered Data'!C983</f>
        <v>203</v>
      </c>
      <c r="D984" s="7">
        <f>'Filtered Data'!D983</f>
        <v>0</v>
      </c>
      <c r="E984" s="7">
        <f>'Filtered Data'!E983</f>
        <v>0</v>
      </c>
      <c r="F984" s="7">
        <f>'Filtered Data'!F983</f>
        <v>8</v>
      </c>
      <c r="G984" s="7" t="str">
        <f>'Filtered Data'!G983</f>
        <v>00</v>
      </c>
      <c r="H984" s="7" t="str">
        <f>'Filtered Data'!H983</f>
        <v>00</v>
      </c>
      <c r="I984" s="7" t="str">
        <f>'Filtered Data'!I983</f>
        <v>00</v>
      </c>
      <c r="J984" s="7" t="str">
        <f>'Filtered Data'!J983</f>
        <v>00</v>
      </c>
      <c r="K984" s="7" t="str">
        <f>'Filtered Data'!K983</f>
        <v>00</v>
      </c>
      <c r="L984" s="7" t="str">
        <f>'Filtered Data'!L983</f>
        <v>00</v>
      </c>
      <c r="M984" s="7" t="str">
        <f>'Filtered Data'!M983</f>
        <v>00</v>
      </c>
      <c r="N984" s="7" t="str">
        <f>'Filtered Data'!N983</f>
        <v>00</v>
      </c>
      <c r="P984" s="9" t="e">
        <f t="shared" si="16"/>
        <v>#NUM!</v>
      </c>
      <c r="Q984" s="10"/>
      <c r="R984" s="10" t="str">
        <f>IF(C984=401,(HEX2DEC(_xlfn.CONCAT(H984,G984))/1000),"")</f>
        <v/>
      </c>
      <c r="S984" s="6">
        <f>HEX2DEC(_xlfn.CONCAT(N984,M984,L984,K984))</f>
        <v>0</v>
      </c>
      <c r="T984" s="6">
        <f>IF(S984&gt;2147483647,S984-4294967296,S984)</f>
        <v>0</v>
      </c>
      <c r="U984" s="6" t="str">
        <f>IF(C984=401,T984/1000,"")</f>
        <v/>
      </c>
      <c r="V984" s="10"/>
      <c r="W984" s="10"/>
      <c r="X984" s="10" t="str">
        <f>IF(C984=402,HEX2DEC(G984),"")</f>
        <v/>
      </c>
      <c r="Y984" s="10" t="str">
        <f>IF(C984=402,HEX2DEC(_xlfn.CONCAT(N984,M984,L984,K984))/1000,"")</f>
        <v/>
      </c>
      <c r="Z984" s="11"/>
      <c r="AA984" s="10"/>
      <c r="AB984" s="10"/>
      <c r="AC984" s="10" t="str">
        <f>IF(C984=403,HEX2DEC(_xlfn.CONCAT(N984,M984,L984,K984))/1000,"")</f>
        <v/>
      </c>
      <c r="AD984" s="10"/>
      <c r="AE984" s="10"/>
      <c r="AF984" s="10"/>
      <c r="AG984" s="10"/>
      <c r="AH984" s="10"/>
      <c r="AI984" s="10"/>
      <c r="AJ984" s="11"/>
      <c r="AK984" s="10"/>
      <c r="AL984" s="10"/>
      <c r="AM984" s="10"/>
      <c r="AN984" s="10"/>
      <c r="AO984" s="10"/>
      <c r="AP984" s="10"/>
      <c r="AQ984" s="10"/>
      <c r="AR984" s="10"/>
    </row>
    <row r="985">
      <c r="A985" s="7">
        <f>'Filtered Data'!A984</f>
        <v>21265</v>
      </c>
      <c r="B985" s="7">
        <f>'Filtered Data'!B984</f>
        <v>0</v>
      </c>
      <c r="C985" s="7">
        <f>'Filtered Data'!C984</f>
        <v>401</v>
      </c>
      <c r="D985" s="7">
        <f>'Filtered Data'!D984</f>
        <v>0</v>
      </c>
      <c r="E985" s="7">
        <f>'Filtered Data'!E984</f>
        <v>0</v>
      </c>
      <c r="F985" s="7">
        <f>'Filtered Data'!F984</f>
        <v>8</v>
      </c>
      <c r="G985" s="7" t="str">
        <f>'Filtered Data'!G984</f>
        <v>6b</v>
      </c>
      <c r="H985" s="7" t="str">
        <f>'Filtered Data'!H984</f>
        <v>9a</v>
      </c>
      <c r="I985" s="7" t="str">
        <f>'Filtered Data'!I984</f>
        <v>00</v>
      </c>
      <c r="J985" s="7" t="str">
        <f>'Filtered Data'!J984</f>
        <v>00</v>
      </c>
      <c r="K985" s="7" t="str">
        <f>'Filtered Data'!K984</f>
        <v>4e</v>
      </c>
      <c r="L985" s="7" t="str">
        <f>'Filtered Data'!L984</f>
        <v>00</v>
      </c>
      <c r="M985" s="7" t="str">
        <f>'Filtered Data'!M984</f>
        <v>00</v>
      </c>
      <c r="N985" s="7" t="str">
        <f>'Filtered Data'!N984</f>
        <v>00</v>
      </c>
      <c r="P985" s="9" t="e">
        <f t="shared" si="16"/>
        <v>#NUM!</v>
      </c>
      <c r="Q985" s="10"/>
      <c r="R985" s="10">
        <f>IF(C985=401,(HEX2DEC(_xlfn.CONCAT(H985,G985))/1000),"")</f>
        <v>39.530999999999999</v>
      </c>
      <c r="S985" s="6">
        <f>HEX2DEC(_xlfn.CONCAT(N985,M985,L985,K985))</f>
        <v>78</v>
      </c>
      <c r="T985" s="6">
        <f>IF(S985&gt;2147483647,S985-4294967296,S985)</f>
        <v>78</v>
      </c>
      <c r="U985" s="6">
        <f>IF(C985=401,T985/1000,"")</f>
        <v>7.8e-002</v>
      </c>
      <c r="V985" s="10"/>
      <c r="W985" s="10"/>
      <c r="X985" s="10" t="str">
        <f>IF(C985=402,HEX2DEC(G985),"")</f>
        <v/>
      </c>
      <c r="Y985" s="10" t="str">
        <f>IF(C985=402,HEX2DEC(_xlfn.CONCAT(N985,M985,L985,K985))/1000,"")</f>
        <v/>
      </c>
      <c r="Z985" s="11"/>
      <c r="AA985" s="10"/>
      <c r="AB985" s="10"/>
      <c r="AC985" s="10" t="str">
        <f>IF(C985=403,HEX2DEC(_xlfn.CONCAT(N985,M985,L985,K985))/1000,"")</f>
        <v/>
      </c>
      <c r="AD985" s="10"/>
      <c r="AE985" s="10"/>
      <c r="AF985" s="10"/>
      <c r="AG985" s="10"/>
      <c r="AH985" s="10"/>
      <c r="AI985" s="10"/>
      <c r="AJ985" s="11"/>
      <c r="AK985" s="10"/>
      <c r="AL985" s="10"/>
      <c r="AM985" s="10"/>
      <c r="AN985" s="10"/>
      <c r="AO985" s="10"/>
      <c r="AP985" s="10"/>
      <c r="AQ985" s="10"/>
      <c r="AR985" s="10"/>
    </row>
    <row r="986">
      <c r="A986" s="7">
        <f>'Filtered Data'!A985</f>
        <v>21273</v>
      </c>
      <c r="B986" s="7">
        <f>'Filtered Data'!B985</f>
        <v>1</v>
      </c>
      <c r="C986" s="7">
        <f>'Filtered Data'!C985</f>
        <v>300</v>
      </c>
      <c r="D986" s="7">
        <f>'Filtered Data'!D985</f>
        <v>0</v>
      </c>
      <c r="E986" s="7">
        <f>'Filtered Data'!E985</f>
        <v>0</v>
      </c>
      <c r="F986" s="7">
        <f>'Filtered Data'!F985</f>
        <v>8</v>
      </c>
      <c r="G986" s="7" t="str">
        <f>'Filtered Data'!G985</f>
        <v>03</v>
      </c>
      <c r="H986" s="7" t="str">
        <f>'Filtered Data'!H985</f>
        <v>5a</v>
      </c>
      <c r="I986" s="7" t="str">
        <f>'Filtered Data'!I985</f>
        <v>64</v>
      </c>
      <c r="J986" s="7" t="str">
        <f>'Filtered Data'!J985</f>
        <v>5a</v>
      </c>
      <c r="K986" s="7" t="str">
        <f>'Filtered Data'!K985</f>
        <v>41</v>
      </c>
      <c r="L986" s="7" t="str">
        <f>'Filtered Data'!L985</f>
        <v>00</v>
      </c>
      <c r="M986" s="7" t="str">
        <f>'Filtered Data'!M985</f>
        <v>32</v>
      </c>
      <c r="N986" s="7" t="str">
        <f>'Filtered Data'!N985</f>
        <v>64</v>
      </c>
      <c r="P986" s="9" t="e">
        <f t="shared" si="16"/>
        <v>#NUM!</v>
      </c>
      <c r="Q986" s="10"/>
      <c r="R986" s="10" t="str">
        <f>IF(C986=401,(HEX2DEC(_xlfn.CONCAT(H986,G986))/1000),"")</f>
        <v/>
      </c>
      <c r="S986" s="6">
        <f>HEX2DEC(_xlfn.CONCAT(N986,M986,L986,K986))</f>
        <v>1680998465</v>
      </c>
      <c r="T986" s="6">
        <f>IF(S986&gt;2147483647,S986-4294967296,S986)</f>
        <v>1680998465</v>
      </c>
      <c r="U986" s="6" t="str">
        <f>IF(C986=401,T986/1000,"")</f>
        <v/>
      </c>
      <c r="V986" s="10"/>
      <c r="W986" s="10"/>
      <c r="X986" s="10" t="str">
        <f>IF(C986=402,HEX2DEC(G986),"")</f>
        <v/>
      </c>
      <c r="Y986" s="10" t="str">
        <f>IF(C986=402,HEX2DEC(_xlfn.CONCAT(N986,M986,L986,K986))/1000,"")</f>
        <v/>
      </c>
      <c r="Z986" s="11"/>
      <c r="AA986" s="10"/>
      <c r="AB986" s="10"/>
      <c r="AC986" s="10" t="str">
        <f>IF(C986=403,HEX2DEC(_xlfn.CONCAT(N986,M986,L986,K986))/1000,"")</f>
        <v/>
      </c>
      <c r="AD986" s="10"/>
      <c r="AE986" s="10"/>
      <c r="AF986" s="10"/>
      <c r="AG986" s="10"/>
      <c r="AH986" s="10"/>
      <c r="AI986" s="10"/>
      <c r="AJ986" s="11"/>
      <c r="AK986" s="10"/>
      <c r="AL986" s="10"/>
      <c r="AM986" s="10"/>
      <c r="AN986" s="10"/>
      <c r="AO986" s="10"/>
      <c r="AP986" s="10"/>
      <c r="AQ986" s="10"/>
      <c r="AR986" s="10"/>
    </row>
    <row r="987">
      <c r="A987" s="7">
        <f>'Filtered Data'!A986</f>
        <v>21274</v>
      </c>
      <c r="B987" s="7">
        <f>'Filtered Data'!B986</f>
        <v>1</v>
      </c>
      <c r="C987" s="7">
        <f>'Filtered Data'!C986</f>
        <v>301</v>
      </c>
      <c r="D987" s="7">
        <f>'Filtered Data'!D986</f>
        <v>0</v>
      </c>
      <c r="E987" s="7">
        <f>'Filtered Data'!E986</f>
        <v>0</v>
      </c>
      <c r="F987" s="7">
        <f>'Filtered Data'!F986</f>
        <v>3</v>
      </c>
      <c r="G987" s="7" t="str">
        <f>'Filtered Data'!G986</f>
        <v>03</v>
      </c>
      <c r="H987" s="7" t="str">
        <f>'Filtered Data'!H986</f>
        <v>04</v>
      </c>
      <c r="I987" s="7" t="str">
        <f>'Filtered Data'!I986</f>
        <v>00</v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>IF(C987=401,(HEX2DEC(_xlfn.CONCAT(H987,G987))/1000),"")</f>
        <v/>
      </c>
      <c r="S987" s="6">
        <f>HEX2DEC(_xlfn.CONCAT(N987,M987,L987,K987))</f>
        <v>0</v>
      </c>
      <c r="T987" s="6">
        <f>IF(S987&gt;2147483647,S987-4294967296,S987)</f>
        <v>0</v>
      </c>
      <c r="U987" s="6" t="str">
        <f>IF(C987=401,T987/1000,"")</f>
        <v/>
      </c>
      <c r="V987" s="10"/>
      <c r="W987" s="10"/>
      <c r="X987" s="10" t="str">
        <f>IF(C987=402,HEX2DEC(G987),"")</f>
        <v/>
      </c>
      <c r="Y987" s="10" t="str">
        <f>IF(C987=402,HEX2DEC(_xlfn.CONCAT(N987,M987,L987,K987))/1000,"")</f>
        <v/>
      </c>
      <c r="Z987" s="11"/>
      <c r="AA987" s="10"/>
      <c r="AB987" s="10"/>
      <c r="AC987" s="10" t="str">
        <f>IF(C987=403,HEX2DEC(_xlfn.CONCAT(N987,M987,L987,K987))/1000,"")</f>
        <v/>
      </c>
      <c r="AD987" s="10"/>
      <c r="AE987" s="10"/>
      <c r="AF987" s="10"/>
      <c r="AG987" s="10"/>
      <c r="AH987" s="10"/>
      <c r="AI987" s="10"/>
      <c r="AJ987" s="11"/>
      <c r="AK987" s="10"/>
      <c r="AL987" s="10"/>
      <c r="AM987" s="10"/>
      <c r="AN987" s="10"/>
      <c r="AO987" s="10"/>
      <c r="AP987" s="10"/>
      <c r="AQ987" s="10"/>
      <c r="AR987" s="10"/>
    </row>
    <row r="988">
      <c r="A988" s="7">
        <f>'Filtered Data'!A987</f>
        <v>21285</v>
      </c>
      <c r="B988" s="7">
        <f>'Filtered Data'!B987</f>
        <v>0</v>
      </c>
      <c r="C988" s="7">
        <f>'Filtered Data'!C987</f>
        <v>400</v>
      </c>
      <c r="D988" s="7">
        <f>'Filtered Data'!D987</f>
        <v>0</v>
      </c>
      <c r="E988" s="7">
        <f>'Filtered Data'!E987</f>
        <v>0</v>
      </c>
      <c r="F988" s="7">
        <f>'Filtered Data'!F987</f>
        <v>8</v>
      </c>
      <c r="G988" s="7" t="str">
        <f>'Filtered Data'!G987</f>
        <v>01</v>
      </c>
      <c r="H988" s="7" t="str">
        <f>'Filtered Data'!H987</f>
        <v>00</v>
      </c>
      <c r="I988" s="7" t="str">
        <f>'Filtered Data'!I987</f>
        <v>c</v>
      </c>
      <c r="J988" s="7" t="str">
        <f>'Filtered Data'!J987</f>
        <v>00</v>
      </c>
      <c r="K988" s="7" t="str">
        <f>'Filtered Data'!K987</f>
        <v>00</v>
      </c>
      <c r="L988" s="7" t="str">
        <f>'Filtered Data'!L987</f>
        <v>00</v>
      </c>
      <c r="M988" s="7" t="str">
        <f>'Filtered Data'!M987</f>
        <v>00</v>
      </c>
      <c r="N988" s="7" t="str">
        <f>'Filtered Data'!N987</f>
        <v>00</v>
      </c>
      <c r="P988" s="9" t="e">
        <f t="shared" si="16"/>
        <v>#NUM!</v>
      </c>
      <c r="Q988" s="10"/>
      <c r="R988" s="10" t="str">
        <f>IF(C988=401,(HEX2DEC(_xlfn.CONCAT(H988,G988))/1000),"")</f>
        <v/>
      </c>
      <c r="S988" s="6">
        <f>HEX2DEC(_xlfn.CONCAT(N988,M988,L988,K988))</f>
        <v>0</v>
      </c>
      <c r="T988" s="6">
        <f>IF(S988&gt;2147483647,S988-4294967296,S988)</f>
        <v>0</v>
      </c>
      <c r="U988" s="6" t="str">
        <f>IF(C988=401,T988/1000,"")</f>
        <v/>
      </c>
      <c r="V988" s="10"/>
      <c r="W988" s="10"/>
      <c r="X988" s="10" t="str">
        <f>IF(C988=402,HEX2DEC(G988),"")</f>
        <v/>
      </c>
      <c r="Y988" s="10" t="str">
        <f>IF(C988=402,HEX2DEC(_xlfn.CONCAT(N988,M988,L988,K988))/1000,"")</f>
        <v/>
      </c>
      <c r="Z988" s="11"/>
      <c r="AA988" s="10"/>
      <c r="AB988" s="10"/>
      <c r="AC988" s="10" t="str">
        <f>IF(C988=403,HEX2DEC(_xlfn.CONCAT(N988,M988,L988,K988))/1000,"")</f>
        <v/>
      </c>
      <c r="AD988" s="10"/>
      <c r="AE988" s="10"/>
      <c r="AF988" s="10"/>
      <c r="AG988" s="10"/>
      <c r="AH988" s="10"/>
      <c r="AI988" s="10"/>
      <c r="AJ988" s="11"/>
      <c r="AK988" s="10"/>
      <c r="AL988" s="10"/>
      <c r="AM988" s="10"/>
      <c r="AN988" s="10"/>
      <c r="AO988" s="10"/>
      <c r="AP988" s="10"/>
      <c r="AQ988" s="10"/>
      <c r="AR988" s="10"/>
    </row>
    <row r="989">
      <c r="A989" s="7">
        <f>'Filtered Data'!A988</f>
        <v>21321</v>
      </c>
      <c r="B989" s="7">
        <f>'Filtered Data'!B988</f>
        <v>0</v>
      </c>
      <c r="C989" s="7">
        <f>'Filtered Data'!C988</f>
        <v>201</v>
      </c>
      <c r="D989" s="7">
        <f>'Filtered Data'!D988</f>
        <v>0</v>
      </c>
      <c r="E989" s="7">
        <f>'Filtered Data'!E988</f>
        <v>0</v>
      </c>
      <c r="F989" s="7">
        <f>'Filtered Data'!F988</f>
        <v>6</v>
      </c>
      <c r="G989" s="7" t="str">
        <f>'Filtered Data'!G988</f>
        <v>ea</v>
      </c>
      <c r="H989" s="7" t="str">
        <f>'Filtered Data'!H988</f>
        <v>01</v>
      </c>
      <c r="I989" s="7" t="str">
        <f>'Filtered Data'!I988</f>
        <v>00</v>
      </c>
      <c r="J989" s="7" t="str">
        <f>'Filtered Data'!J988</f>
        <v>00</v>
      </c>
      <c r="K989" s="7" t="str">
        <f>'Filtered Data'!K988</f>
        <v>62</v>
      </c>
      <c r="L989" s="7" t="str">
        <f>'Filtered Data'!L988</f>
        <v>00</v>
      </c>
      <c r="M989" s="7" t="str">
        <f>'Filtered Data'!M988</f>
        <v/>
      </c>
      <c r="N989" s="7" t="str">
        <f>'Filtered Data'!N988</f>
        <v/>
      </c>
      <c r="P989" s="9" t="e">
        <f t="shared" si="16"/>
        <v>#NUM!</v>
      </c>
      <c r="Q989" s="10"/>
      <c r="R989" s="10" t="str">
        <f>IF(C989=401,(HEX2DEC(_xlfn.CONCAT(H989,G989))/1000),"")</f>
        <v/>
      </c>
      <c r="S989" s="6">
        <f>HEX2DEC(_xlfn.CONCAT(N989,M989,L989,K989))</f>
        <v>98</v>
      </c>
      <c r="T989" s="6">
        <f>IF(S989&gt;2147483647,S989-4294967296,S989)</f>
        <v>98</v>
      </c>
      <c r="U989" s="6" t="str">
        <f>IF(C989=401,T989/1000,"")</f>
        <v/>
      </c>
      <c r="V989" s="10"/>
      <c r="W989" s="10"/>
      <c r="X989" s="10" t="str">
        <f>IF(C989=402,HEX2DEC(G989),"")</f>
        <v/>
      </c>
      <c r="Y989" s="10" t="str">
        <f>IF(C989=402,HEX2DEC(_xlfn.CONCAT(N989,M989,L989,K989))/1000,"")</f>
        <v/>
      </c>
      <c r="Z989" s="11"/>
      <c r="AA989" s="10"/>
      <c r="AB989" s="10"/>
      <c r="AC989" s="10" t="str">
        <f>IF(C989=403,HEX2DEC(_xlfn.CONCAT(N989,M989,L989,K989))/1000,"")</f>
        <v/>
      </c>
      <c r="AD989" s="10"/>
      <c r="AE989" s="10"/>
      <c r="AF989" s="10"/>
      <c r="AG989" s="10"/>
      <c r="AH989" s="10"/>
      <c r="AI989" s="10"/>
      <c r="AJ989" s="11"/>
      <c r="AK989" s="10"/>
      <c r="AL989" s="10"/>
      <c r="AM989" s="10"/>
      <c r="AN989" s="10"/>
      <c r="AO989" s="10"/>
      <c r="AP989" s="10"/>
      <c r="AQ989" s="10"/>
      <c r="AR989" s="10"/>
    </row>
    <row r="990">
      <c r="A990" s="7">
        <f>'Filtered Data'!A989</f>
        <v>21322</v>
      </c>
      <c r="B990" s="7">
        <f>'Filtered Data'!B989</f>
        <v>1</v>
      </c>
      <c r="C990" s="7">
        <f>'Filtered Data'!C989</f>
        <v>300</v>
      </c>
      <c r="D990" s="7">
        <f>'Filtered Data'!D989</f>
        <v>0</v>
      </c>
      <c r="E990" s="7">
        <f>'Filtered Data'!E989</f>
        <v>0</v>
      </c>
      <c r="F990" s="7">
        <f>'Filtered Data'!F989</f>
        <v>8</v>
      </c>
      <c r="G990" s="7" t="str">
        <f>'Filtered Data'!G989</f>
        <v>03</v>
      </c>
      <c r="H990" s="7" t="str">
        <f>'Filtered Data'!H989</f>
        <v>5a</v>
      </c>
      <c r="I990" s="7" t="str">
        <f>'Filtered Data'!I989</f>
        <v>64</v>
      </c>
      <c r="J990" s="7" t="str">
        <f>'Filtered Data'!J989</f>
        <v>5a</v>
      </c>
      <c r="K990" s="7" t="str">
        <f>'Filtered Data'!K989</f>
        <v>41</v>
      </c>
      <c r="L990" s="7" t="str">
        <f>'Filtered Data'!L989</f>
        <v>00</v>
      </c>
      <c r="M990" s="7" t="str">
        <f>'Filtered Data'!M989</f>
        <v>32</v>
      </c>
      <c r="N990" s="7" t="str">
        <f>'Filtered Data'!N989</f>
        <v>65</v>
      </c>
      <c r="P990" s="9" t="e">
        <f t="shared" si="16"/>
        <v>#NUM!</v>
      </c>
      <c r="Q990" s="10"/>
      <c r="R990" s="10" t="str">
        <f>IF(C990=401,(HEX2DEC(_xlfn.CONCAT(H990,G990))/1000),"")</f>
        <v/>
      </c>
      <c r="S990" s="6">
        <f>HEX2DEC(_xlfn.CONCAT(N990,M990,L990,K990))</f>
        <v>1697775681</v>
      </c>
      <c r="T990" s="6">
        <f>IF(S990&gt;2147483647,S990-4294967296,S990)</f>
        <v>1697775681</v>
      </c>
      <c r="U990" s="6" t="str">
        <f>IF(C990=401,T990/1000,"")</f>
        <v/>
      </c>
      <c r="V990" s="10"/>
      <c r="W990" s="10"/>
      <c r="X990" s="10" t="str">
        <f>IF(C990=402,HEX2DEC(G990),"")</f>
        <v/>
      </c>
      <c r="Y990" s="10" t="str">
        <f>IF(C990=402,HEX2DEC(_xlfn.CONCAT(N990,M990,L990,K990))/1000,"")</f>
        <v/>
      </c>
      <c r="Z990" s="11"/>
      <c r="AA990" s="10"/>
      <c r="AB990" s="10"/>
      <c r="AC990" s="10" t="str">
        <f>IF(C990=403,HEX2DEC(_xlfn.CONCAT(N990,M990,L990,K990))/1000,"")</f>
        <v/>
      </c>
      <c r="AD990" s="10"/>
      <c r="AE990" s="10"/>
      <c r="AF990" s="10"/>
      <c r="AG990" s="10"/>
      <c r="AH990" s="10"/>
      <c r="AI990" s="10"/>
      <c r="AJ990" s="11"/>
      <c r="AK990" s="10"/>
      <c r="AL990" s="10"/>
      <c r="AM990" s="10"/>
      <c r="AN990" s="10"/>
      <c r="AO990" s="10"/>
      <c r="AP990" s="10"/>
      <c r="AQ990" s="10"/>
      <c r="AR990" s="10"/>
    </row>
    <row r="991">
      <c r="A991" s="7">
        <f>'Filtered Data'!A990</f>
        <v>21323</v>
      </c>
      <c r="B991" s="7">
        <f>'Filtered Data'!B990</f>
        <v>1</v>
      </c>
      <c r="C991" s="7">
        <f>'Filtered Data'!C990</f>
        <v>301</v>
      </c>
      <c r="D991" s="7">
        <f>'Filtered Data'!D990</f>
        <v>0</v>
      </c>
      <c r="E991" s="7">
        <f>'Filtered Data'!E990</f>
        <v>0</v>
      </c>
      <c r="F991" s="7">
        <f>'Filtered Data'!F990</f>
        <v>3</v>
      </c>
      <c r="G991" s="7" t="str">
        <f>'Filtered Data'!G990</f>
        <v>54</v>
      </c>
      <c r="H991" s="7" t="str">
        <f>'Filtered Data'!H990</f>
        <v>05</v>
      </c>
      <c r="I991" s="7" t="str">
        <f>'Filtered Data'!I990</f>
        <v>00</v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>IF(C991=401,(HEX2DEC(_xlfn.CONCAT(H991,G991))/1000),"")</f>
        <v/>
      </c>
      <c r="S991" s="6">
        <f>HEX2DEC(_xlfn.CONCAT(N991,M991,L991,K991))</f>
        <v>0</v>
      </c>
      <c r="T991" s="6">
        <f>IF(S991&gt;2147483647,S991-4294967296,S991)</f>
        <v>0</v>
      </c>
      <c r="U991" s="6" t="str">
        <f>IF(C991=401,T991/1000,"")</f>
        <v/>
      </c>
      <c r="V991" s="10"/>
      <c r="W991" s="10"/>
      <c r="X991" s="10" t="str">
        <f>IF(C991=402,HEX2DEC(G991),"")</f>
        <v/>
      </c>
      <c r="Y991" s="10" t="str">
        <f>IF(C991=402,HEX2DEC(_xlfn.CONCAT(N991,M991,L991,K991))/1000,"")</f>
        <v/>
      </c>
      <c r="Z991" s="11"/>
      <c r="AA991" s="10"/>
      <c r="AB991" s="10"/>
      <c r="AC991" s="10" t="str">
        <f>IF(C991=403,HEX2DEC(_xlfn.CONCAT(N991,M991,L991,K991))/1000,"")</f>
        <v/>
      </c>
      <c r="AD991" s="10"/>
      <c r="AE991" s="10"/>
      <c r="AF991" s="10"/>
      <c r="AG991" s="10"/>
      <c r="AH991" s="10"/>
      <c r="AI991" s="10"/>
      <c r="AJ991" s="11"/>
      <c r="AK991" s="10"/>
      <c r="AL991" s="10"/>
      <c r="AM991" s="10"/>
      <c r="AN991" s="10"/>
      <c r="AO991" s="10"/>
      <c r="AP991" s="10"/>
      <c r="AQ991" s="10"/>
      <c r="AR991" s="10"/>
    </row>
    <row r="992">
      <c r="A992" s="7">
        <f>'Filtered Data'!A991</f>
        <v>21333</v>
      </c>
      <c r="B992" s="7">
        <f>'Filtered Data'!B991</f>
        <v>0</v>
      </c>
      <c r="C992" s="7">
        <f>'Filtered Data'!C991</f>
        <v>203</v>
      </c>
      <c r="D992" s="7">
        <f>'Filtered Data'!D991</f>
        <v>0</v>
      </c>
      <c r="E992" s="7">
        <f>'Filtered Data'!E991</f>
        <v>0</v>
      </c>
      <c r="F992" s="7">
        <f>'Filtered Data'!F991</f>
        <v>8</v>
      </c>
      <c r="G992" s="7" t="str">
        <f>'Filtered Data'!G991</f>
        <v>00</v>
      </c>
      <c r="H992" s="7" t="str">
        <f>'Filtered Data'!H991</f>
        <v>00</v>
      </c>
      <c r="I992" s="7" t="str">
        <f>'Filtered Data'!I991</f>
        <v>00</v>
      </c>
      <c r="J992" s="7" t="str">
        <f>'Filtered Data'!J991</f>
        <v>00</v>
      </c>
      <c r="K992" s="7" t="str">
        <f>'Filtered Data'!K991</f>
        <v>00</v>
      </c>
      <c r="L992" s="7" t="str">
        <f>'Filtered Data'!L991</f>
        <v>00</v>
      </c>
      <c r="M992" s="7" t="str">
        <f>'Filtered Data'!M991</f>
        <v>00</v>
      </c>
      <c r="N992" s="7" t="str">
        <f>'Filtered Data'!N991</f>
        <v>00</v>
      </c>
      <c r="P992" s="9" t="e">
        <f t="shared" si="16"/>
        <v>#NUM!</v>
      </c>
      <c r="Q992" s="10"/>
      <c r="R992" s="10" t="str">
        <f>IF(C992=401,(HEX2DEC(_xlfn.CONCAT(H992,G992))/1000),"")</f>
        <v/>
      </c>
      <c r="S992" s="6">
        <f>HEX2DEC(_xlfn.CONCAT(N992,M992,L992,K992))</f>
        <v>0</v>
      </c>
      <c r="T992" s="6">
        <f>IF(S992&gt;2147483647,S992-4294967296,S992)</f>
        <v>0</v>
      </c>
      <c r="U992" s="6" t="str">
        <f>IF(C992=401,T992/1000,"")</f>
        <v/>
      </c>
      <c r="V992" s="10"/>
      <c r="W992" s="10"/>
      <c r="X992" s="10" t="str">
        <f>IF(C992=402,HEX2DEC(G992),"")</f>
        <v/>
      </c>
      <c r="Y992" s="10" t="str">
        <f>IF(C992=402,HEX2DEC(_xlfn.CONCAT(N992,M992,L992,K992))/1000,"")</f>
        <v/>
      </c>
      <c r="Z992" s="11"/>
      <c r="AA992" s="10"/>
      <c r="AB992" s="10"/>
      <c r="AC992" s="10" t="str">
        <f>IF(C992=403,HEX2DEC(_xlfn.CONCAT(N992,M992,L992,K992))/1000,"")</f>
        <v/>
      </c>
      <c r="AD992" s="10"/>
      <c r="AE992" s="10"/>
      <c r="AF992" s="10"/>
      <c r="AG992" s="10"/>
      <c r="AH992" s="10"/>
      <c r="AI992" s="10"/>
      <c r="AJ992" s="11"/>
      <c r="AK992" s="10"/>
      <c r="AL992" s="10"/>
      <c r="AM992" s="10"/>
      <c r="AN992" s="10"/>
      <c r="AO992" s="10"/>
      <c r="AP992" s="10"/>
      <c r="AQ992" s="10"/>
      <c r="AR992" s="10"/>
    </row>
    <row r="993">
      <c r="A993" s="7">
        <f>'Filtered Data'!A992</f>
        <v>21345</v>
      </c>
      <c r="B993" s="7">
        <f>'Filtered Data'!B992</f>
        <v>0</v>
      </c>
      <c r="C993" s="7">
        <f>'Filtered Data'!C992</f>
        <v>401</v>
      </c>
      <c r="D993" s="7">
        <f>'Filtered Data'!D992</f>
        <v>0</v>
      </c>
      <c r="E993" s="7">
        <f>'Filtered Data'!E992</f>
        <v>0</v>
      </c>
      <c r="F993" s="7">
        <f>'Filtered Data'!F992</f>
        <v>8</v>
      </c>
      <c r="G993" s="7" t="str">
        <f>'Filtered Data'!G992</f>
        <v>6b</v>
      </c>
      <c r="H993" s="7" t="str">
        <f>'Filtered Data'!H992</f>
        <v>9a</v>
      </c>
      <c r="I993" s="7" t="str">
        <f>'Filtered Data'!I992</f>
        <v>00</v>
      </c>
      <c r="J993" s="7" t="str">
        <f>'Filtered Data'!J992</f>
        <v>00</v>
      </c>
      <c r="K993" s="7" t="str">
        <f>'Filtered Data'!K992</f>
        <v>4e</v>
      </c>
      <c r="L993" s="7" t="str">
        <f>'Filtered Data'!L992</f>
        <v>00</v>
      </c>
      <c r="M993" s="7" t="str">
        <f>'Filtered Data'!M992</f>
        <v>00</v>
      </c>
      <c r="N993" s="7" t="str">
        <f>'Filtered Data'!N992</f>
        <v>00</v>
      </c>
      <c r="P993" s="9" t="e">
        <f t="shared" si="16"/>
        <v>#NUM!</v>
      </c>
      <c r="Q993" s="10"/>
      <c r="R993" s="10">
        <f>IF(C993=401,(HEX2DEC(_xlfn.CONCAT(H993,G993))/1000),"")</f>
        <v>39.530999999999999</v>
      </c>
      <c r="S993" s="6">
        <f>HEX2DEC(_xlfn.CONCAT(N993,M993,L993,K993))</f>
        <v>78</v>
      </c>
      <c r="T993" s="6">
        <f>IF(S993&gt;2147483647,S993-4294967296,S993)</f>
        <v>78</v>
      </c>
      <c r="U993" s="6">
        <f>IF(C993=401,T993/1000,"")</f>
        <v>7.8e-002</v>
      </c>
      <c r="V993" s="10"/>
      <c r="W993" s="10"/>
      <c r="X993" s="10" t="str">
        <f>IF(C993=402,HEX2DEC(G993),"")</f>
        <v/>
      </c>
      <c r="Y993" s="10" t="str">
        <f>IF(C993=402,HEX2DEC(_xlfn.CONCAT(N993,M993,L993,K993))/1000,"")</f>
        <v/>
      </c>
      <c r="Z993" s="11"/>
      <c r="AA993" s="10"/>
      <c r="AB993" s="10"/>
      <c r="AC993" s="10" t="str">
        <f>IF(C993=403,HEX2DEC(_xlfn.CONCAT(N993,M993,L993,K993))/1000,"")</f>
        <v/>
      </c>
      <c r="AD993" s="10"/>
      <c r="AE993" s="10"/>
      <c r="AF993" s="10"/>
      <c r="AG993" s="10"/>
      <c r="AH993" s="10"/>
      <c r="AI993" s="10"/>
      <c r="AJ993" s="11"/>
      <c r="AK993" s="10"/>
      <c r="AL993" s="10"/>
      <c r="AM993" s="10"/>
      <c r="AN993" s="10"/>
      <c r="AO993" s="10"/>
      <c r="AP993" s="10"/>
      <c r="AQ993" s="10"/>
      <c r="AR993" s="10"/>
    </row>
    <row r="994">
      <c r="A994" s="7">
        <f>'Filtered Data'!A993</f>
        <v>21346</v>
      </c>
      <c r="B994" s="7">
        <f>'Filtered Data'!B993</f>
        <v>0</v>
      </c>
      <c r="C994" s="7">
        <f>'Filtered Data'!C993</f>
        <v>400</v>
      </c>
      <c r="D994" s="7">
        <f>'Filtered Data'!D993</f>
        <v>0</v>
      </c>
      <c r="E994" s="7">
        <f>'Filtered Data'!E993</f>
        <v>0</v>
      </c>
      <c r="F994" s="7">
        <f>'Filtered Data'!F993</f>
        <v>8</v>
      </c>
      <c r="G994" s="7" t="str">
        <f>'Filtered Data'!G993</f>
        <v>01</v>
      </c>
      <c r="H994" s="7" t="str">
        <f>'Filtered Data'!H993</f>
        <v>00</v>
      </c>
      <c r="I994" s="7" t="str">
        <f>'Filtered Data'!I993</f>
        <v>c</v>
      </c>
      <c r="J994" s="7" t="str">
        <f>'Filtered Data'!J993</f>
        <v>00</v>
      </c>
      <c r="K994" s="7" t="str">
        <f>'Filtered Data'!K993</f>
        <v>00</v>
      </c>
      <c r="L994" s="7" t="str">
        <f>'Filtered Data'!L993</f>
        <v>00</v>
      </c>
      <c r="M994" s="7" t="str">
        <f>'Filtered Data'!M993</f>
        <v>00</v>
      </c>
      <c r="N994" s="7" t="str">
        <f>'Filtered Data'!N993</f>
        <v>00</v>
      </c>
      <c r="P994" s="9" t="e">
        <f t="shared" si="16"/>
        <v>#NUM!</v>
      </c>
      <c r="Q994" s="10"/>
      <c r="R994" s="10" t="str">
        <f>IF(C994=401,(HEX2DEC(_xlfn.CONCAT(H994,G994))/1000),"")</f>
        <v/>
      </c>
      <c r="S994" s="6">
        <f>HEX2DEC(_xlfn.CONCAT(N994,M994,L994,K994))</f>
        <v>0</v>
      </c>
      <c r="T994" s="6">
        <f>IF(S994&gt;2147483647,S994-4294967296,S994)</f>
        <v>0</v>
      </c>
      <c r="U994" s="6" t="str">
        <f>IF(C994=401,T994/1000,"")</f>
        <v/>
      </c>
      <c r="V994" s="10"/>
      <c r="W994" s="10"/>
      <c r="X994" s="10" t="str">
        <f>IF(C994=402,HEX2DEC(G994),"")</f>
        <v/>
      </c>
      <c r="Y994" s="10" t="str">
        <f>IF(C994=402,HEX2DEC(_xlfn.CONCAT(N994,M994,L994,K994))/1000,"")</f>
        <v/>
      </c>
      <c r="Z994" s="11"/>
      <c r="AA994" s="10"/>
      <c r="AB994" s="10"/>
      <c r="AC994" s="10" t="str">
        <f>IF(C994=403,HEX2DEC(_xlfn.CONCAT(N994,M994,L994,K994))/1000,"")</f>
        <v/>
      </c>
      <c r="AD994" s="10"/>
      <c r="AE994" s="10"/>
      <c r="AF994" s="10"/>
      <c r="AG994" s="10"/>
      <c r="AH994" s="10"/>
      <c r="AI994" s="10"/>
      <c r="AJ994" s="11"/>
      <c r="AK994" s="10"/>
      <c r="AL994" s="10"/>
      <c r="AM994" s="10"/>
      <c r="AN994" s="10"/>
      <c r="AO994" s="10"/>
      <c r="AP994" s="10"/>
      <c r="AQ994" s="10"/>
      <c r="AR994" s="10"/>
    </row>
    <row r="995">
      <c r="A995" s="7">
        <f>'Filtered Data'!A994</f>
        <v>21357</v>
      </c>
      <c r="B995" s="7">
        <f>'Filtered Data'!B994</f>
        <v>0</v>
      </c>
      <c r="C995" s="7">
        <f>'Filtered Data'!C994</f>
        <v>201</v>
      </c>
      <c r="D995" s="7">
        <f>'Filtered Data'!D994</f>
        <v>0</v>
      </c>
      <c r="E995" s="7">
        <f>'Filtered Data'!E994</f>
        <v>0</v>
      </c>
      <c r="F995" s="7">
        <f>'Filtered Data'!F994</f>
        <v>6</v>
      </c>
      <c r="G995" s="7" t="str">
        <f>'Filtered Data'!G994</f>
        <v>ea</v>
      </c>
      <c r="H995" s="7" t="str">
        <f>'Filtered Data'!H994</f>
        <v>01</v>
      </c>
      <c r="I995" s="7" t="str">
        <f>'Filtered Data'!I994</f>
        <v>00</v>
      </c>
      <c r="J995" s="7" t="str">
        <f>'Filtered Data'!J994</f>
        <v>00</v>
      </c>
      <c r="K995" s="7" t="str">
        <f>'Filtered Data'!K994</f>
        <v>62</v>
      </c>
      <c r="L995" s="7" t="str">
        <f>'Filtered Data'!L994</f>
        <v>00</v>
      </c>
      <c r="M995" s="7" t="str">
        <f>'Filtered Data'!M994</f>
        <v/>
      </c>
      <c r="N995" s="7" t="str">
        <f>'Filtered Data'!N994</f>
        <v/>
      </c>
      <c r="P995" s="9" t="e">
        <f t="shared" si="16"/>
        <v>#NUM!</v>
      </c>
      <c r="Q995" s="10"/>
      <c r="R995" s="10" t="str">
        <f>IF(C995=401,(HEX2DEC(_xlfn.CONCAT(H995,G995))/1000),"")</f>
        <v/>
      </c>
      <c r="S995" s="6">
        <f>HEX2DEC(_xlfn.CONCAT(N995,M995,L995,K995))</f>
        <v>98</v>
      </c>
      <c r="T995" s="6">
        <f>IF(S995&gt;2147483647,S995-4294967296,S995)</f>
        <v>98</v>
      </c>
      <c r="U995" s="6" t="str">
        <f>IF(C995=401,T995/1000,"")</f>
        <v/>
      </c>
      <c r="V995" s="10"/>
      <c r="W995" s="10"/>
      <c r="X995" s="10" t="str">
        <f>IF(C995=402,HEX2DEC(G995),"")</f>
        <v/>
      </c>
      <c r="Y995" s="10" t="str">
        <f>IF(C995=402,HEX2DEC(_xlfn.CONCAT(N995,M995,L995,K995))/1000,"")</f>
        <v/>
      </c>
      <c r="Z995" s="11"/>
      <c r="AA995" s="10"/>
      <c r="AB995" s="10"/>
      <c r="AC995" s="10" t="str">
        <f>IF(C995=403,HEX2DEC(_xlfn.CONCAT(N995,M995,L995,K995))/1000,"")</f>
        <v/>
      </c>
      <c r="AD995" s="10"/>
      <c r="AE995" s="10"/>
      <c r="AF995" s="10"/>
      <c r="AG995" s="10"/>
      <c r="AH995" s="10"/>
      <c r="AI995" s="10"/>
      <c r="AJ995" s="11"/>
      <c r="AK995" s="10"/>
      <c r="AL995" s="10"/>
      <c r="AM995" s="10"/>
      <c r="AN995" s="10"/>
      <c r="AO995" s="10"/>
      <c r="AP995" s="10"/>
      <c r="AQ995" s="10"/>
      <c r="AR995" s="10"/>
    </row>
    <row r="996">
      <c r="A996" s="7">
        <f>'Filtered Data'!A995</f>
        <v>21365</v>
      </c>
      <c r="B996" s="7">
        <f>'Filtered Data'!B995</f>
        <v>0</v>
      </c>
      <c r="C996" s="7">
        <f>'Filtered Data'!C995</f>
        <v>203</v>
      </c>
      <c r="D996" s="7">
        <f>'Filtered Data'!D995</f>
        <v>0</v>
      </c>
      <c r="E996" s="7">
        <f>'Filtered Data'!E995</f>
        <v>0</v>
      </c>
      <c r="F996" s="7">
        <f>'Filtered Data'!F995</f>
        <v>8</v>
      </c>
      <c r="G996" s="7" t="str">
        <f>'Filtered Data'!G995</f>
        <v>00</v>
      </c>
      <c r="H996" s="7" t="str">
        <f>'Filtered Data'!H995</f>
        <v>00</v>
      </c>
      <c r="I996" s="7" t="str">
        <f>'Filtered Data'!I995</f>
        <v>00</v>
      </c>
      <c r="J996" s="7" t="str">
        <f>'Filtered Data'!J995</f>
        <v>00</v>
      </c>
      <c r="K996" s="7" t="str">
        <f>'Filtered Data'!K995</f>
        <v>00</v>
      </c>
      <c r="L996" s="7" t="str">
        <f>'Filtered Data'!L995</f>
        <v>00</v>
      </c>
      <c r="M996" s="7" t="str">
        <f>'Filtered Data'!M995</f>
        <v>00</v>
      </c>
      <c r="N996" s="7" t="str">
        <f>'Filtered Data'!N995</f>
        <v>00</v>
      </c>
      <c r="P996" s="9" t="e">
        <f t="shared" ref="P996:P998" si="17">HEX2DEC(_xlfn.CONCAT(G996:N996))</f>
        <v>#NUM!</v>
      </c>
      <c r="Q996" s="10"/>
      <c r="R996" s="10" t="str">
        <f>IF(C996=401,(HEX2DEC(_xlfn.CONCAT(H996,G996))/1000),"")</f>
        <v/>
      </c>
      <c r="S996" s="6">
        <f>HEX2DEC(_xlfn.CONCAT(N996,M996,L996,K996))</f>
        <v>0</v>
      </c>
      <c r="T996" s="6">
        <f>IF(S996&gt;2147483647,S996-4294967296,S996)</f>
        <v>0</v>
      </c>
      <c r="U996" s="6" t="str">
        <f>IF(C996=401,T996/1000,"")</f>
        <v/>
      </c>
      <c r="V996" s="10"/>
      <c r="W996" s="10"/>
      <c r="X996" s="10" t="str">
        <f>IF(C996=402,HEX2DEC(G996),"")</f>
        <v/>
      </c>
      <c r="Y996" s="10" t="str">
        <f>IF(C996=402,HEX2DEC(_xlfn.CONCAT(N996,M996,L996,K996))/1000,"")</f>
        <v/>
      </c>
      <c r="Z996" s="11"/>
      <c r="AA996" s="10"/>
      <c r="AB996" s="10"/>
      <c r="AC996" s="10" t="str">
        <f>IF(C996=403,HEX2DEC(_xlfn.CONCAT(N996,M996,L996,K996))/1000,"")</f>
        <v/>
      </c>
      <c r="AD996" s="10"/>
      <c r="AE996" s="10"/>
      <c r="AF996" s="10"/>
      <c r="AG996" s="10"/>
      <c r="AH996" s="10"/>
      <c r="AI996" s="10"/>
      <c r="AJ996" s="11"/>
      <c r="AK996" s="10"/>
      <c r="AL996" s="10"/>
      <c r="AM996" s="10"/>
      <c r="AN996" s="10"/>
      <c r="AO996" s="10"/>
      <c r="AP996" s="10"/>
      <c r="AQ996" s="10"/>
      <c r="AR996" s="10"/>
    </row>
    <row r="997">
      <c r="A997" s="7">
        <f>'Filtered Data'!A996</f>
        <v>21369</v>
      </c>
      <c r="B997" s="7">
        <f>'Filtered Data'!B996</f>
        <v>0</v>
      </c>
      <c r="C997" s="7">
        <f>'Filtered Data'!C996</f>
        <v>204</v>
      </c>
      <c r="D997" s="7">
        <f>'Filtered Data'!D996</f>
        <v>0</v>
      </c>
      <c r="E997" s="7">
        <f>'Filtered Data'!E996</f>
        <v>0</v>
      </c>
      <c r="F997" s="7">
        <f>'Filtered Data'!F996</f>
        <v>8</v>
      </c>
      <c r="G997" s="7" t="str">
        <f>'Filtered Data'!G996</f>
        <v>00</v>
      </c>
      <c r="H997" s="7" t="str">
        <f>'Filtered Data'!H996</f>
        <v>00</v>
      </c>
      <c r="I997" s="7" t="str">
        <f>'Filtered Data'!I996</f>
        <v>00</v>
      </c>
      <c r="J997" s="7" t="str">
        <f>'Filtered Data'!J996</f>
        <v>00</v>
      </c>
      <c r="K997" s="7" t="str">
        <f>'Filtered Data'!K996</f>
        <v>00</v>
      </c>
      <c r="L997" s="7" t="str">
        <f>'Filtered Data'!L996</f>
        <v>00</v>
      </c>
      <c r="M997" s="7" t="str">
        <f>'Filtered Data'!M996</f>
        <v>00</v>
      </c>
      <c r="N997" s="7" t="str">
        <f>'Filtered Data'!N996</f>
        <v>00</v>
      </c>
      <c r="P997" s="9" t="e">
        <f t="shared" si="17"/>
        <v>#NUM!</v>
      </c>
      <c r="Q997" s="10"/>
      <c r="R997" s="10" t="str">
        <f>IF(C997=401,(HEX2DEC(_xlfn.CONCAT(H997,G997))/1000),"")</f>
        <v/>
      </c>
      <c r="S997" s="6">
        <f>HEX2DEC(_xlfn.CONCAT(N997,M997,L997,K997))</f>
        <v>0</v>
      </c>
      <c r="T997" s="6">
        <f>IF(S997&gt;2147483647,S997-4294967296,S997)</f>
        <v>0</v>
      </c>
      <c r="U997" s="6" t="str">
        <f>IF(C997=401,T997/1000,"")</f>
        <v/>
      </c>
      <c r="V997" s="10"/>
      <c r="W997" s="10"/>
      <c r="X997" s="10" t="str">
        <f>IF(C997=402,HEX2DEC(G997),"")</f>
        <v/>
      </c>
      <c r="Y997" s="10" t="str">
        <f>IF(C997=402,HEX2DEC(_xlfn.CONCAT(N997,M997,L997,K997))/1000,"")</f>
        <v/>
      </c>
      <c r="Z997" s="11"/>
      <c r="AA997" s="10"/>
      <c r="AB997" s="10"/>
      <c r="AC997" s="10" t="str">
        <f>IF(C997=403,HEX2DEC(_xlfn.CONCAT(N997,M997,L997,K997))/1000,"")</f>
        <v/>
      </c>
      <c r="AD997" s="10"/>
      <c r="AE997" s="10"/>
      <c r="AF997" s="10"/>
      <c r="AG997" s="10"/>
      <c r="AH997" s="10"/>
      <c r="AI997" s="10"/>
      <c r="AJ997" s="11"/>
      <c r="AK997" s="10"/>
      <c r="AL997" s="10"/>
      <c r="AM997" s="10"/>
      <c r="AN997" s="10"/>
      <c r="AO997" s="10"/>
      <c r="AP997" s="10"/>
      <c r="AQ997" s="10"/>
      <c r="AR997" s="10"/>
    </row>
    <row r="998">
      <c r="A998" s="7">
        <f>'Filtered Data'!A997</f>
        <v>21373</v>
      </c>
      <c r="B998" s="7">
        <f>'Filtered Data'!B997</f>
        <v>1</v>
      </c>
      <c r="C998" s="7">
        <f>'Filtered Data'!C997</f>
        <v>300</v>
      </c>
      <c r="D998" s="7">
        <f>'Filtered Data'!D997</f>
        <v>0</v>
      </c>
      <c r="E998" s="7">
        <f>'Filtered Data'!E997</f>
        <v>0</v>
      </c>
      <c r="F998" s="7">
        <f>'Filtered Data'!F997</f>
        <v>8</v>
      </c>
      <c r="G998" s="7" t="str">
        <f>'Filtered Data'!G997</f>
        <v>03</v>
      </c>
      <c r="H998" s="7" t="str">
        <f>'Filtered Data'!H997</f>
        <v>5a</v>
      </c>
      <c r="I998" s="7" t="str">
        <f>'Filtered Data'!I997</f>
        <v>64</v>
      </c>
      <c r="J998" s="7" t="str">
        <f>'Filtered Data'!J997</f>
        <v>5a</v>
      </c>
      <c r="K998" s="7" t="str">
        <f>'Filtered Data'!K997</f>
        <v>41</v>
      </c>
      <c r="L998" s="7" t="str">
        <f>'Filtered Data'!L997</f>
        <v>00</v>
      </c>
      <c r="M998" s="7" t="str">
        <f>'Filtered Data'!M997</f>
        <v>32</v>
      </c>
      <c r="N998" s="7" t="str">
        <f>'Filtered Data'!N997</f>
        <v>66</v>
      </c>
      <c r="P998" s="9" t="e">
        <f t="shared" si="17"/>
        <v>#NUM!</v>
      </c>
      <c r="Q998" s="10"/>
      <c r="R998" s="10" t="str">
        <f>IF(C998=401,(HEX2DEC(_xlfn.CONCAT(H998,G998))/1000),"")</f>
        <v/>
      </c>
      <c r="S998" s="6">
        <f>HEX2DEC(_xlfn.CONCAT(N998,M998,L998,K998))</f>
        <v>1714552897</v>
      </c>
      <c r="T998" s="6">
        <f>IF(S998&gt;2147483647,S998-4294967296,S998)</f>
        <v>1714552897</v>
      </c>
      <c r="U998" s="6" t="str">
        <f>IF(C998=401,T998/1000,"")</f>
        <v/>
      </c>
      <c r="V998" s="10"/>
      <c r="W998" s="10"/>
      <c r="X998" s="10" t="str">
        <f>IF(C998=402,HEX2DEC(G998),"")</f>
        <v/>
      </c>
      <c r="Y998" s="10" t="str">
        <f>IF(C998=402,HEX2DEC(_xlfn.CONCAT(N998,M998,L998,K998))/1000,"")</f>
        <v/>
      </c>
      <c r="Z998" s="11"/>
      <c r="AA998" s="10"/>
      <c r="AB998" s="10"/>
      <c r="AC998" s="10" t="str">
        <f>IF(C998=403,HEX2DEC(_xlfn.CONCAT(N998,M998,L998,K998))/1000,"")</f>
        <v/>
      </c>
      <c r="AD998" s="10"/>
      <c r="AE998" s="10"/>
      <c r="AF998" s="10"/>
      <c r="AG998" s="10"/>
      <c r="AH998" s="10"/>
      <c r="AI998" s="10"/>
      <c r="AJ998" s="11"/>
      <c r="AK998" s="10"/>
      <c r="AL998" s="10"/>
      <c r="AM998" s="10"/>
      <c r="AN998" s="10"/>
      <c r="AO998" s="10"/>
      <c r="AP998" s="10"/>
      <c r="AQ998" s="10"/>
      <c r="AR998" s="10"/>
    </row>
    <row r="999">
      <c r="A999" s="7">
        <f>'Filtered Data'!A998</f>
        <v>21374</v>
      </c>
      <c r="B999" s="7">
        <f>'Filtered Data'!B998</f>
        <v>1</v>
      </c>
      <c r="C999" s="7">
        <f>'Filtered Data'!C998</f>
        <v>301</v>
      </c>
      <c r="D999" s="7">
        <f>'Filtered Data'!D998</f>
        <v>0</v>
      </c>
      <c r="E999" s="7">
        <f>'Filtered Data'!E998</f>
        <v>0</v>
      </c>
      <c r="F999" s="7">
        <f>'Filtered Data'!F998</f>
        <v>3</v>
      </c>
      <c r="G999" s="7" t="str">
        <f>'Filtered Data'!G998</f>
        <v>f5</v>
      </c>
      <c r="H999" s="7" t="str">
        <f>'Filtered Data'!H998</f>
        <v>06</v>
      </c>
      <c r="I999" s="7" t="str">
        <f>'Filtered Data'!I998</f>
        <v>00</v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>IF(C999=401,(HEX2DEC(_xlfn.CONCAT(H999,G999))/1000),"")</f>
        <v/>
      </c>
      <c r="S999" s="6">
        <f>HEX2DEC(_xlfn.CONCAT(N999,M999,L999,K999))</f>
        <v>0</v>
      </c>
      <c r="T999" s="6">
        <f>IF(S999&gt;2147483647,S999-4294967296,S999)</f>
        <v>0</v>
      </c>
      <c r="U999" s="6" t="str">
        <f>IF(C999=401,T999/1000,"")</f>
        <v/>
      </c>
      <c r="V999" s="10"/>
      <c r="W999" s="10"/>
      <c r="X999" s="10" t="str">
        <f>IF(C999=402,HEX2DEC(G999),"")</f>
        <v/>
      </c>
      <c r="Y999" s="10" t="str">
        <f>IF(C999=402,HEX2DEC(_xlfn.CONCAT(N999,M999,L999,K999))/1000,"")</f>
        <v/>
      </c>
      <c r="Z999" s="11"/>
      <c r="AA999" s="10"/>
      <c r="AB999" s="10"/>
      <c r="AC999" s="10" t="str">
        <f>IF(C999=403,HEX2DEC(_xlfn.CONCAT(N999,M999,L999,K999))/1000,"")</f>
        <v/>
      </c>
      <c r="AD999" s="10"/>
      <c r="AE999" s="10"/>
      <c r="AF999" s="10"/>
      <c r="AG999" s="10"/>
      <c r="AH999" s="10"/>
      <c r="AI999" s="10"/>
      <c r="AJ999" s="11"/>
      <c r="AK999" s="10"/>
      <c r="AL999" s="10"/>
      <c r="AM999" s="10"/>
      <c r="AN999" s="10"/>
      <c r="AO999" s="10"/>
      <c r="AP999" s="10"/>
      <c r="AQ999" s="10"/>
      <c r="AR999" s="10"/>
    </row>
    <row r="1000">
      <c r="A1000" s="7">
        <f>'Filtered Data'!A999</f>
        <v>21381</v>
      </c>
      <c r="B1000" s="7">
        <f>'Filtered Data'!B999</f>
        <v>0</v>
      </c>
      <c r="C1000" s="7">
        <f>'Filtered Data'!C999</f>
        <v>403</v>
      </c>
      <c r="D1000" s="7">
        <f>'Filtered Data'!D999</f>
        <v>0</v>
      </c>
      <c r="E1000" s="7">
        <f>'Filtered Data'!E999</f>
        <v>0</v>
      </c>
      <c r="F1000" s="7">
        <f>'Filtered Data'!F999</f>
        <v>8</v>
      </c>
      <c r="G1000" s="7" t="str">
        <f>'Filtered Data'!G999</f>
        <v>63</v>
      </c>
      <c r="H1000" s="7" t="str">
        <f>'Filtered Data'!H999</f>
        <v>00</v>
      </c>
      <c r="I1000" s="7" t="str">
        <f>'Filtered Data'!I999</f>
        <v>00</v>
      </c>
      <c r="J1000" s="7" t="str">
        <f>'Filtered Data'!J999</f>
        <v>00</v>
      </c>
      <c r="K1000" s="7" t="str">
        <f>'Filtered Data'!K999</f>
        <v>94</v>
      </c>
      <c r="L1000" s="7" t="str">
        <f>'Filtered Data'!L999</f>
        <v>e0</v>
      </c>
      <c r="M1000" s="7" t="str">
        <f>'Filtered Data'!M999</f>
        <v>09</v>
      </c>
      <c r="N1000" s="7" t="str">
        <f>'Filtered Data'!N999</f>
        <v>00</v>
      </c>
      <c r="P1000" s="9" t="e">
        <f>HEX2DEC(_xlfn.CONCAT(G1000:N1000))</f>
        <v>#NUM!</v>
      </c>
      <c r="Q1000" s="10"/>
      <c r="R1000" s="10" t="str">
        <f>IF(C1000=401,(HEX2DEC(_xlfn.CONCAT(H1000,G1000))/1000),"")</f>
        <v/>
      </c>
      <c r="S1000" s="6">
        <f>HEX2DEC(_xlfn.CONCAT(N1000,M1000,L1000,K1000))</f>
        <v>647316</v>
      </c>
      <c r="T1000" s="6">
        <f>IF(S1000&gt;2147483647,S1000-4294967296,S1000)</f>
        <v>647316</v>
      </c>
      <c r="U1000" s="6" t="str">
        <f>IF(C1000=401,T1000/1000,"")</f>
        <v/>
      </c>
      <c r="V1000" s="10"/>
      <c r="W1000" s="10"/>
      <c r="X1000" s="10" t="str">
        <f>IF(C1000=402,HEX2DEC(G1000),"")</f>
        <v/>
      </c>
      <c r="Y1000" s="10" t="str">
        <f>IF(C1000=402,HEX2DEC(_xlfn.CONCAT(N1000,M1000,L1000,K1000))/1000,"")</f>
        <v/>
      </c>
      <c r="Z1000" s="11"/>
      <c r="AA1000" s="10"/>
      <c r="AB1000" s="10"/>
      <c r="AC1000" s="10">
        <f>IF(C1000=403,HEX2DEC(_xlfn.CONCAT(N1000,M1000,L1000,K1000))/1000,"")</f>
        <v>647.31600000000003</v>
      </c>
      <c r="AD1000" s="10"/>
      <c r="AE1000" s="10"/>
      <c r="AF1000" s="10"/>
      <c r="AG1000" s="10"/>
      <c r="AH1000" s="10"/>
      <c r="AI1000" s="10"/>
      <c r="AJ1000" s="11"/>
      <c r="AK1000" s="10"/>
      <c r="AL1000" s="10"/>
      <c r="AM1000" s="10"/>
      <c r="AN1000" s="10"/>
      <c r="AO1000" s="10"/>
      <c r="AP1000" s="10"/>
      <c r="AQ1000" s="10"/>
      <c r="AR1000" s="10"/>
    </row>
    <row r="1001" ht="14.25">
      <c r="A1001" s="7">
        <f>'Filtered Data'!A1000</f>
        <v>21385</v>
      </c>
      <c r="B1001" s="7">
        <f>'Filtered Data'!B1000</f>
        <v>0</v>
      </c>
      <c r="C1001" s="7">
        <f>'Filtered Data'!C1000</f>
        <v>202</v>
      </c>
      <c r="D1001" s="7">
        <f>'Filtered Data'!D1000</f>
        <v>0</v>
      </c>
      <c r="E1001" s="7">
        <f>'Filtered Data'!E1000</f>
        <v>0</v>
      </c>
      <c r="F1001" s="7">
        <f>'Filtered Data'!F1000</f>
        <v>8</v>
      </c>
      <c r="G1001" s="7" t="str">
        <f>'Filtered Data'!G1000</f>
        <v>e2</v>
      </c>
      <c r="H1001" s="7" t="str">
        <f>'Filtered Data'!H1000</f>
        <v>20</v>
      </c>
      <c r="I1001" s="7" t="str">
        <f>'Filtered Data'!I1000</f>
        <v>00</v>
      </c>
      <c r="J1001" s="7" t="str">
        <f>'Filtered Data'!J1000</f>
        <v>00</v>
      </c>
      <c r="K1001" s="7" t="str">
        <f>'Filtered Data'!K1000</f>
        <v>c0</v>
      </c>
      <c r="L1001" s="7" t="str">
        <f>'Filtered Data'!L1000</f>
        <v>ab</v>
      </c>
      <c r="M1001" s="7" t="str">
        <f>'Filtered Data'!M1000</f>
        <v>22</v>
      </c>
      <c r="N1001" s="7" t="str">
        <f>'Filtered Data'!N1000</f>
        <v>00</v>
      </c>
      <c r="P1001" s="9"/>
      <c r="Q1001" s="10"/>
      <c r="R1001" s="10" t="str">
        <f>IF(C1001=401,(HEX2DEC(_xlfn.CONCAT(H1001,G1001))/1000),"")</f>
        <v/>
      </c>
      <c r="S1001" s="6">
        <f>HEX2DEC(_xlfn.CONCAT(N1001,M1001,L1001,K1001))</f>
        <v>2272192</v>
      </c>
      <c r="T1001" s="6">
        <f>IF(S1001&gt;2147483647,S1001-4294967296,S1001)</f>
        <v>2272192</v>
      </c>
      <c r="U1001" s="6" t="str">
        <f>IF(C1001=401,T1001/1000,"")</f>
        <v/>
      </c>
      <c r="V1001" s="10"/>
      <c r="W1001" s="10"/>
      <c r="X1001" s="10" t="str">
        <f>IF(C1001=402,HEX2DEC(G1001),"")</f>
        <v/>
      </c>
      <c r="Y1001" s="10" t="str">
        <f>IF(C1001=402,HEX2DEC(_xlfn.CONCAT(N1001,M1001,L1001,K1001))/1000,"")</f>
        <v/>
      </c>
      <c r="Z1001" s="11"/>
      <c r="AA1001" s="10"/>
      <c r="AB1001" s="10"/>
      <c r="AC1001" s="10" t="str">
        <f>IF(C1001=403,HEX2DEC(_xlfn.CONCAT(N1001,M1001,L1001,K1001))/1000,"")</f>
        <v/>
      </c>
      <c r="AD1001" s="10"/>
      <c r="AE1001" s="10"/>
      <c r="AF1001" s="10"/>
      <c r="AG1001" s="10"/>
      <c r="AH1001" s="10"/>
      <c r="AI1001" s="10"/>
      <c r="AJ1001" s="11"/>
      <c r="AK1001" s="10"/>
      <c r="AL1001" s="10"/>
      <c r="AM1001" s="10"/>
      <c r="AN1001" s="10"/>
      <c r="AO1001" s="10"/>
      <c r="AP1001" s="10"/>
      <c r="AQ1001" s="10"/>
      <c r="AR1001" s="10"/>
    </row>
    <row r="1002" ht="14.25">
      <c r="A1002" s="7">
        <f>'Filtered Data'!A1001</f>
        <v>21393</v>
      </c>
      <c r="B1002" s="7">
        <f>'Filtered Data'!B1001</f>
        <v>0</v>
      </c>
      <c r="C1002" s="7">
        <f>'Filtered Data'!C1001</f>
        <v>401</v>
      </c>
      <c r="D1002" s="7">
        <f>'Filtered Data'!D1001</f>
        <v>0</v>
      </c>
      <c r="E1002" s="7">
        <f>'Filtered Data'!E1001</f>
        <v>0</v>
      </c>
      <c r="F1002" s="7">
        <f>'Filtered Data'!F1001</f>
        <v>8</v>
      </c>
      <c r="G1002" s="7" t="str">
        <f>'Filtered Data'!G1001</f>
        <v>6b</v>
      </c>
      <c r="H1002" s="7" t="str">
        <f>'Filtered Data'!H1001</f>
        <v>9a</v>
      </c>
      <c r="I1002" s="7" t="str">
        <f>'Filtered Data'!I1001</f>
        <v>00</v>
      </c>
      <c r="J1002" s="7" t="str">
        <f>'Filtered Data'!J1001</f>
        <v>00</v>
      </c>
      <c r="K1002" s="7" t="str">
        <f>'Filtered Data'!K1001</f>
        <v>4e</v>
      </c>
      <c r="L1002" s="7" t="str">
        <f>'Filtered Data'!L1001</f>
        <v>00</v>
      </c>
      <c r="M1002" s="7" t="str">
        <f>'Filtered Data'!M1001</f>
        <v>00</v>
      </c>
      <c r="N1002" s="7" t="str">
        <f>'Filtered Data'!N1001</f>
        <v>00</v>
      </c>
      <c r="R1002" s="10">
        <f>IF(C1002=401,(HEX2DEC(_xlfn.CONCAT(H1002,G1002))/1000),"")</f>
        <v>39.530999999999999</v>
      </c>
      <c r="S1002" s="6">
        <f>HEX2DEC(_xlfn.CONCAT(N1002,M1002,L1002,K1002))</f>
        <v>78</v>
      </c>
      <c r="T1002" s="6">
        <f>IF(S1002&gt;2147483647,S1002-4294967296,S1002)</f>
        <v>78</v>
      </c>
      <c r="U1002" s="6">
        <f>IF(C1002=401,T1002/1000,"")</f>
        <v>7.8e-002</v>
      </c>
      <c r="X1002" s="10" t="str">
        <f>IF(C1002=402,HEX2DEC(G1002),"")</f>
        <v/>
      </c>
      <c r="Y1002" s="10" t="str">
        <f>IF(C1002=402,HEX2DEC(_xlfn.CONCAT(N1002,M1002,L1002,K1002))/1000,"")</f>
        <v/>
      </c>
      <c r="AC1002" s="10" t="str">
        <f>IF(C1002=403,HEX2DEC(_xlfn.CONCAT(N1002,M1002,L1002,K1002))/1000,"")</f>
        <v/>
      </c>
    </row>
    <row r="1003" ht="14.25">
      <c r="A1003" s="7">
        <f>'Filtered Data'!A1002</f>
        <v>21421</v>
      </c>
      <c r="B1003" s="7">
        <f>'Filtered Data'!B1002</f>
        <v>0</v>
      </c>
      <c r="C1003" s="7">
        <f>'Filtered Data'!C1002</f>
        <v>666</v>
      </c>
      <c r="D1003" s="7">
        <f>'Filtered Data'!D1002</f>
        <v>0</v>
      </c>
      <c r="E1003" s="7">
        <f>'Filtered Data'!E1002</f>
        <v>0</v>
      </c>
      <c r="F1003" s="7">
        <f>'Filtered Data'!F1002</f>
        <v>8</v>
      </c>
      <c r="G1003" s="7" t="str">
        <f>'Filtered Data'!G1002</f>
        <v>52</v>
      </c>
      <c r="H1003" s="7" t="str">
        <f>'Filtered Data'!H1002</f>
        <v>08</v>
      </c>
      <c r="I1003" s="7" t="str">
        <f>'Filtered Data'!I1002</f>
        <v>01</v>
      </c>
      <c r="J1003" s="7" t="str">
        <f>'Filtered Data'!J1002</f>
        <v>05</v>
      </c>
      <c r="K1003" s="7" t="str">
        <f>'Filtered Data'!K1002</f>
        <v>52</v>
      </c>
      <c r="L1003" s="7" t="str">
        <f>'Filtered Data'!L1002</f>
        <v>57</v>
      </c>
      <c r="M1003" s="7" t="str">
        <f>'Filtered Data'!M1002</f>
        <v>12</v>
      </c>
      <c r="N1003" s="7" t="str">
        <f>'Filtered Data'!N1002</f>
        <v>44</v>
      </c>
      <c r="R1003" s="10" t="str">
        <f>IF(C1003=401,(HEX2DEC(_xlfn.CONCAT(H1003,G1003))/1000),"")</f>
        <v/>
      </c>
      <c r="S1003" s="6">
        <f>HEX2DEC(_xlfn.CONCAT(N1003,M1003,L1003,K1003))</f>
        <v>1142052690</v>
      </c>
      <c r="T1003" s="6">
        <f>IF(S1003&gt;2147483647,S1003-4294967296,S1003)</f>
        <v>1142052690</v>
      </c>
      <c r="U1003" s="6" t="str">
        <f>IF(C1003=401,T1003/1000,"")</f>
        <v/>
      </c>
      <c r="X1003" s="10" t="str">
        <f>IF(C1003=402,HEX2DEC(G1003),"")</f>
        <v/>
      </c>
      <c r="Y1003" s="10" t="str">
        <f>IF(C1003=402,HEX2DEC(_xlfn.CONCAT(N1003,M1003,L1003,K1003))/1000,"")</f>
        <v/>
      </c>
      <c r="AC1003" s="10" t="str">
        <f>IF(C1003=403,HEX2DEC(_xlfn.CONCAT(N1003,M1003,L1003,K1003))/1000,"")</f>
        <v/>
      </c>
    </row>
    <row r="1004" ht="14.25">
      <c r="A1004" s="7">
        <f>'Filtered Data'!A1003</f>
        <v>21422</v>
      </c>
      <c r="B1004" s="7">
        <f>'Filtered Data'!B1003</f>
        <v>1</v>
      </c>
      <c r="C1004" s="7">
        <f>'Filtered Data'!C1003</f>
        <v>300</v>
      </c>
      <c r="D1004" s="7">
        <f>'Filtered Data'!D1003</f>
        <v>0</v>
      </c>
      <c r="E1004" s="7">
        <f>'Filtered Data'!E1003</f>
        <v>0</v>
      </c>
      <c r="F1004" s="7">
        <f>'Filtered Data'!F1003</f>
        <v>8</v>
      </c>
      <c r="G1004" s="7" t="str">
        <f>'Filtered Data'!G1003</f>
        <v>03</v>
      </c>
      <c r="H1004" s="7" t="str">
        <f>'Filtered Data'!H1003</f>
        <v>5a</v>
      </c>
      <c r="I1004" s="7" t="str">
        <f>'Filtered Data'!I1003</f>
        <v>64</v>
      </c>
      <c r="J1004" s="7" t="str">
        <f>'Filtered Data'!J1003</f>
        <v>5a</v>
      </c>
      <c r="K1004" s="7" t="str">
        <f>'Filtered Data'!K1003</f>
        <v>41</v>
      </c>
      <c r="L1004" s="7" t="str">
        <f>'Filtered Data'!L1003</f>
        <v>00</v>
      </c>
      <c r="M1004" s="7" t="str">
        <f>'Filtered Data'!M1003</f>
        <v>32</v>
      </c>
      <c r="N1004" s="7" t="str">
        <f>'Filtered Data'!N1003</f>
        <v>67</v>
      </c>
      <c r="R1004" s="10" t="str">
        <f>IF(C1004=401,(HEX2DEC(_xlfn.CONCAT(H1004,G1004))/1000),"")</f>
        <v/>
      </c>
      <c r="S1004" s="6">
        <f>HEX2DEC(_xlfn.CONCAT(N1004,M1004,L1004,K1004))</f>
        <v>1731330113</v>
      </c>
      <c r="T1004" s="6">
        <f>IF(S1004&gt;2147483647,S1004-4294967296,S1004)</f>
        <v>1731330113</v>
      </c>
      <c r="U1004" s="6" t="str">
        <f>IF(C1004=401,T1004/1000,"")</f>
        <v/>
      </c>
      <c r="X1004" s="10" t="str">
        <f>IF(C1004=402,HEX2DEC(G1004),"")</f>
        <v/>
      </c>
      <c r="Y1004" s="10" t="str">
        <f>IF(C1004=402,HEX2DEC(_xlfn.CONCAT(N1004,M1004,L1004,K1004))/1000,"")</f>
        <v/>
      </c>
      <c r="AC1004" s="10" t="str">
        <f>IF(C1004=403,HEX2DEC(_xlfn.CONCAT(N1004,M1004,L1004,K1004))/1000,"")</f>
        <v/>
      </c>
    </row>
    <row r="1005" ht="14.25">
      <c r="A1005" s="7">
        <f>'Filtered Data'!A1004</f>
        <v>21423</v>
      </c>
      <c r="B1005" s="7">
        <f>'Filtered Data'!B1004</f>
        <v>1</v>
      </c>
      <c r="C1005" s="7">
        <f>'Filtered Data'!C1004</f>
        <v>301</v>
      </c>
      <c r="D1005" s="7">
        <f>'Filtered Data'!D1004</f>
        <v>0</v>
      </c>
      <c r="E1005" s="7">
        <f>'Filtered Data'!E1004</f>
        <v>0</v>
      </c>
      <c r="F1005" s="7">
        <f>'Filtered Data'!F1004</f>
        <v>3</v>
      </c>
      <c r="G1005" s="7" t="str">
        <f>'Filtered Data'!G1004</f>
        <v>b8</v>
      </c>
      <c r="H1005" s="7" t="str">
        <f>'Filtered Data'!H1004</f>
        <v>07</v>
      </c>
      <c r="I1005" s="7" t="str">
        <f>'Filtered Data'!I1004</f>
        <v>00</v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>IF(C1005=401,(HEX2DEC(_xlfn.CONCAT(H1005,G1005))/1000),"")</f>
        <v/>
      </c>
      <c r="S1005" s="6">
        <f>HEX2DEC(_xlfn.CONCAT(N1005,M1005,L1005,K1005))</f>
        <v>0</v>
      </c>
      <c r="T1005" s="6">
        <f>IF(S1005&gt;2147483647,S1005-4294967296,S1005)</f>
        <v>0</v>
      </c>
      <c r="U1005" s="6" t="str">
        <f>IF(C1005=401,T1005/1000,"")</f>
        <v/>
      </c>
      <c r="X1005" s="10" t="str">
        <f>IF(C1005=402,HEX2DEC(G1005),"")</f>
        <v/>
      </c>
      <c r="Y1005" s="10" t="str">
        <f>IF(C1005=402,HEX2DEC(_xlfn.CONCAT(N1005,M1005,L1005,K1005))/1000,"")</f>
        <v/>
      </c>
      <c r="AC1005" s="10" t="str">
        <f>IF(C1005=403,HEX2DEC(_xlfn.CONCAT(N1005,M1005,L1005,K1005))/1000,"")</f>
        <v/>
      </c>
    </row>
    <row r="1006" ht="14.25">
      <c r="A1006" s="7">
        <f>'Filtered Data'!A1005</f>
        <v>21433</v>
      </c>
      <c r="B1006" s="7">
        <f>'Filtered Data'!B1005</f>
        <v>0</v>
      </c>
      <c r="C1006" s="7">
        <f>'Filtered Data'!C1005</f>
        <v>665</v>
      </c>
      <c r="D1006" s="7">
        <f>'Filtered Data'!D1005</f>
        <v>0</v>
      </c>
      <c r="E1006" s="7">
        <f>'Filtered Data'!E1005</f>
        <v>0</v>
      </c>
      <c r="F1006" s="7">
        <f>'Filtered Data'!F1005</f>
        <v>8</v>
      </c>
      <c r="G1006" s="7" t="str">
        <f>'Filtered Data'!G1005</f>
        <v>00</v>
      </c>
      <c r="H1006" s="7" t="str">
        <f>'Filtered Data'!H1005</f>
        <v>00</v>
      </c>
      <c r="I1006" s="7" t="str">
        <f>'Filtered Data'!I1005</f>
        <v>00</v>
      </c>
      <c r="J1006" s="7" t="str">
        <f>'Filtered Data'!J1005</f>
        <v>53</v>
      </c>
      <c r="K1006" s="7" t="str">
        <f>'Filtered Data'!K1005</f>
        <v>4c</v>
      </c>
      <c r="L1006" s="7" t="str">
        <f>'Filtered Data'!L1005</f>
        <v>18</v>
      </c>
      <c r="M1006" s="7" t="str">
        <f>'Filtered Data'!M1005</f>
        <v>53</v>
      </c>
      <c r="N1006" s="7" t="str">
        <f>'Filtered Data'!N1005</f>
        <v>00</v>
      </c>
      <c r="R1006" s="10" t="str">
        <f>IF(C1006=401,(HEX2DEC(_xlfn.CONCAT(H1006,G1006))/1000),"")</f>
        <v/>
      </c>
      <c r="S1006" s="6">
        <f>HEX2DEC(_xlfn.CONCAT(N1006,M1006,L1006,K1006))</f>
        <v>5445708</v>
      </c>
      <c r="T1006" s="6">
        <f>IF(S1006&gt;2147483647,S1006-4294967296,S1006)</f>
        <v>5445708</v>
      </c>
      <c r="U1006" s="6" t="str">
        <f>IF(C1006=401,T1006/1000,"")</f>
        <v/>
      </c>
      <c r="X1006" s="10" t="str">
        <f>IF(C1006=402,HEX2DEC(G1006),"")</f>
        <v/>
      </c>
      <c r="Y1006" s="10" t="str">
        <f>IF(C1006=402,HEX2DEC(_xlfn.CONCAT(N1006,M1006,L1006,K1006))/1000,"")</f>
        <v/>
      </c>
      <c r="AC1006" s="10" t="str">
        <f>IF(C1006=403,HEX2DEC(_xlfn.CONCAT(N1006,M1006,L1006,K1006))/1000,"")</f>
        <v/>
      </c>
    </row>
    <row r="1007" ht="14.25">
      <c r="A1007" s="7">
        <f>'Filtered Data'!A1006</f>
        <v>21465</v>
      </c>
      <c r="B1007" s="7">
        <f>'Filtered Data'!B1006</f>
        <v>0</v>
      </c>
      <c r="C1007" s="7">
        <f>'Filtered Data'!C1006</f>
        <v>400</v>
      </c>
      <c r="D1007" s="7">
        <f>'Filtered Data'!D1006</f>
        <v>0</v>
      </c>
      <c r="E1007" s="7">
        <f>'Filtered Data'!E1006</f>
        <v>0</v>
      </c>
      <c r="F1007" s="7">
        <f>'Filtered Data'!F1006</f>
        <v>8</v>
      </c>
      <c r="G1007" s="7" t="str">
        <f>'Filtered Data'!G1006</f>
        <v>01</v>
      </c>
      <c r="H1007" s="7" t="str">
        <f>'Filtered Data'!H1006</f>
        <v>00</v>
      </c>
      <c r="I1007" s="7" t="str">
        <f>'Filtered Data'!I1006</f>
        <v>c</v>
      </c>
      <c r="J1007" s="7" t="str">
        <f>'Filtered Data'!J1006</f>
        <v>00</v>
      </c>
      <c r="K1007" s="7" t="str">
        <f>'Filtered Data'!K1006</f>
        <v>00</v>
      </c>
      <c r="L1007" s="7" t="str">
        <f>'Filtered Data'!L1006</f>
        <v>00</v>
      </c>
      <c r="M1007" s="7" t="str">
        <f>'Filtered Data'!M1006</f>
        <v>00</v>
      </c>
      <c r="N1007" s="7" t="str">
        <f>'Filtered Data'!N1006</f>
        <v>00</v>
      </c>
      <c r="R1007" s="10" t="str">
        <f>IF(C1007=401,(HEX2DEC(_xlfn.CONCAT(H1007,G1007))/1000),"")</f>
        <v/>
      </c>
      <c r="S1007" s="6">
        <f>HEX2DEC(_xlfn.CONCAT(N1007,M1007,L1007,K1007))</f>
        <v>0</v>
      </c>
      <c r="T1007" s="6">
        <f>IF(S1007&gt;2147483647,S1007-4294967296,S1007)</f>
        <v>0</v>
      </c>
      <c r="U1007" s="6" t="str">
        <f>IF(C1007=401,T1007/1000,"")</f>
        <v/>
      </c>
      <c r="X1007" s="10" t="str">
        <f>IF(C1007=402,HEX2DEC(G1007),"")</f>
        <v/>
      </c>
      <c r="Y1007" s="10" t="str">
        <f>IF(C1007=402,HEX2DEC(_xlfn.CONCAT(N1007,M1007,L1007,K1007))/1000,"")</f>
        <v/>
      </c>
      <c r="AC1007" s="10" t="str">
        <f>IF(C1007=403,HEX2DEC(_xlfn.CONCAT(N1007,M1007,L1007,K1007))/1000,"")</f>
        <v/>
      </c>
    </row>
    <row r="1008" ht="14.25">
      <c r="A1008" s="7">
        <f>'Filtered Data'!A1007</f>
        <v>21473</v>
      </c>
      <c r="B1008" s="7">
        <f>'Filtered Data'!B1007</f>
        <v>1</v>
      </c>
      <c r="C1008" s="7">
        <f>'Filtered Data'!C1007</f>
        <v>300</v>
      </c>
      <c r="D1008" s="7">
        <f>'Filtered Data'!D1007</f>
        <v>0</v>
      </c>
      <c r="E1008" s="7">
        <f>'Filtered Data'!E1007</f>
        <v>0</v>
      </c>
      <c r="F1008" s="7">
        <f>'Filtered Data'!F1007</f>
        <v>8</v>
      </c>
      <c r="G1008" s="7" t="str">
        <f>'Filtered Data'!G1007</f>
        <v>03</v>
      </c>
      <c r="H1008" s="7" t="str">
        <f>'Filtered Data'!H1007</f>
        <v>5a</v>
      </c>
      <c r="I1008" s="7" t="str">
        <f>'Filtered Data'!I1007</f>
        <v>64</v>
      </c>
      <c r="J1008" s="7" t="str">
        <f>'Filtered Data'!J1007</f>
        <v>5a</v>
      </c>
      <c r="K1008" s="7" t="str">
        <f>'Filtered Data'!K1007</f>
        <v>41</v>
      </c>
      <c r="L1008" s="7" t="str">
        <f>'Filtered Data'!L1007</f>
        <v>00</v>
      </c>
      <c r="M1008" s="7" t="str">
        <f>'Filtered Data'!M1007</f>
        <v>32</v>
      </c>
      <c r="N1008" s="7" t="str">
        <f>'Filtered Data'!N1007</f>
        <v>a8</v>
      </c>
      <c r="R1008" s="10" t="str">
        <f>IF(C1008=401,(HEX2DEC(_xlfn.CONCAT(H1008,G1008))/1000),"")</f>
        <v/>
      </c>
      <c r="S1008" s="6">
        <f>HEX2DEC(_xlfn.CONCAT(N1008,M1008,L1008,K1008))</f>
        <v>2821849153</v>
      </c>
      <c r="T1008" s="6">
        <f>IF(S1008&gt;2147483647,S1008-4294967296,S1008)</f>
        <v>-1473118143</v>
      </c>
      <c r="U1008" s="6" t="str">
        <f>IF(C1008=401,T1008/1000,"")</f>
        <v/>
      </c>
      <c r="X1008" s="10" t="str">
        <f>IF(C1008=402,HEX2DEC(G1008),"")</f>
        <v/>
      </c>
      <c r="Y1008" s="10" t="str">
        <f>IF(C1008=402,HEX2DEC(_xlfn.CONCAT(N1008,M1008,L1008,K1008))/1000,"")</f>
        <v/>
      </c>
      <c r="AC1008" s="10" t="str">
        <f>IF(C1008=403,HEX2DEC(_xlfn.CONCAT(N1008,M1008,L1008,K1008))/1000,"")</f>
        <v/>
      </c>
    </row>
    <row r="1009" ht="14.25">
      <c r="A1009" s="7">
        <f>'Filtered Data'!A1008</f>
        <v>21474</v>
      </c>
      <c r="B1009" s="7">
        <f>'Filtered Data'!B1008</f>
        <v>1</v>
      </c>
      <c r="C1009" s="7">
        <f>'Filtered Data'!C1008</f>
        <v>301</v>
      </c>
      <c r="D1009" s="7">
        <f>'Filtered Data'!D1008</f>
        <v>0</v>
      </c>
      <c r="E1009" s="7">
        <f>'Filtered Data'!E1008</f>
        <v>0</v>
      </c>
      <c r="F1009" s="7">
        <f>'Filtered Data'!F1008</f>
        <v>3</v>
      </c>
      <c r="G1009" s="7" t="str">
        <f>'Filtered Data'!G1008</f>
        <v>80</v>
      </c>
      <c r="H1009" s="7" t="str">
        <f>'Filtered Data'!H1008</f>
        <v>08</v>
      </c>
      <c r="I1009" s="7" t="str">
        <f>'Filtered Data'!I1008</f>
        <v>00</v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>IF(C1009=401,(HEX2DEC(_xlfn.CONCAT(H1009,G1009))/1000),"")</f>
        <v/>
      </c>
      <c r="S1009" s="6">
        <f>HEX2DEC(_xlfn.CONCAT(N1009,M1009,L1009,K1009))</f>
        <v>0</v>
      </c>
      <c r="T1009" s="6">
        <f>IF(S1009&gt;2147483647,S1009-4294967296,S1009)</f>
        <v>0</v>
      </c>
      <c r="U1009" s="6" t="str">
        <f>IF(C1009=401,T1009/1000,"")</f>
        <v/>
      </c>
      <c r="X1009" s="10" t="str">
        <f>IF(C1009=402,HEX2DEC(G1009),"")</f>
        <v/>
      </c>
      <c r="Y1009" s="10" t="str">
        <f>IF(C1009=402,HEX2DEC(_xlfn.CONCAT(N1009,M1009,L1009,K1009))/1000,"")</f>
        <v/>
      </c>
      <c r="AC1009" s="10" t="str">
        <f>IF(C1009=403,HEX2DEC(_xlfn.CONCAT(N1009,M1009,L1009,K1009))/1000,"")</f>
        <v/>
      </c>
    </row>
    <row r="1010" ht="14.25">
      <c r="A1010" s="7">
        <f>'Filtered Data'!A1009</f>
        <v>21486</v>
      </c>
      <c r="B1010" s="7">
        <f>'Filtered Data'!B1009</f>
        <v>0</v>
      </c>
      <c r="C1010" s="7">
        <f>'Filtered Data'!C1009</f>
        <v>200</v>
      </c>
      <c r="D1010" s="7">
        <f>'Filtered Data'!D1009</f>
        <v>0</v>
      </c>
      <c r="E1010" s="7">
        <f>'Filtered Data'!E1009</f>
        <v>0</v>
      </c>
      <c r="F1010" s="7">
        <f>'Filtered Data'!F1009</f>
        <v>8</v>
      </c>
      <c r="G1010" s="7" t="str">
        <f>'Filtered Data'!G1009</f>
        <v>4c</v>
      </c>
      <c r="H1010" s="7" t="str">
        <f>'Filtered Data'!H1009</f>
        <v>00</v>
      </c>
      <c r="I1010" s="7" t="str">
        <f>'Filtered Data'!I1009</f>
        <v>2c</v>
      </c>
      <c r="J1010" s="7" t="str">
        <f>'Filtered Data'!J1009</f>
        <v>7b</v>
      </c>
      <c r="K1010" s="7" t="str">
        <f>'Filtered Data'!K1009</f>
        <v>07</v>
      </c>
      <c r="L1010" s="7" t="str">
        <f>'Filtered Data'!L1009</f>
        <v>00</v>
      </c>
      <c r="M1010" s="7" t="str">
        <f>'Filtered Data'!M1009</f>
        <v>01</v>
      </c>
      <c r="N1010" s="7" t="str">
        <f>'Filtered Data'!N1009</f>
        <v>00</v>
      </c>
      <c r="R1010" s="10" t="str">
        <f>IF(C1010=401,(HEX2DEC(_xlfn.CONCAT(H1010,G1010))/1000),"")</f>
        <v/>
      </c>
      <c r="S1010" s="6">
        <f>HEX2DEC(_xlfn.CONCAT(N1010,M1010,L1010,K1010))</f>
        <v>65543</v>
      </c>
      <c r="T1010" s="6">
        <f>IF(S1010&gt;2147483647,S1010-4294967296,S1010)</f>
        <v>65543</v>
      </c>
      <c r="U1010" s="6" t="str">
        <f>IF(C1010=401,T1010/1000,"")</f>
        <v/>
      </c>
      <c r="X1010" s="10" t="str">
        <f>IF(C1010=402,HEX2DEC(G1010),"")</f>
        <v/>
      </c>
      <c r="Y1010" s="10" t="str">
        <f>IF(C1010=402,HEX2DEC(_xlfn.CONCAT(N1010,M1010,L1010,K1010))/1000,"")</f>
        <v/>
      </c>
      <c r="AC1010" s="10" t="str">
        <f>IF(C1010=403,HEX2DEC(_xlfn.CONCAT(N1010,M1010,L1010,K1010))/1000,"")</f>
        <v/>
      </c>
    </row>
    <row r="1011" ht="14.25">
      <c r="A1011" s="7">
        <f>'Filtered Data'!A1010</f>
        <v>21521</v>
      </c>
      <c r="B1011" s="7">
        <f>'Filtered Data'!B1010</f>
        <v>0</v>
      </c>
      <c r="C1011" s="7">
        <f>'Filtered Data'!C1010</f>
        <v>201</v>
      </c>
      <c r="D1011" s="7">
        <f>'Filtered Data'!D1010</f>
        <v>0</v>
      </c>
      <c r="E1011" s="7">
        <f>'Filtered Data'!E1010</f>
        <v>0</v>
      </c>
      <c r="F1011" s="7">
        <f>'Filtered Data'!F1010</f>
        <v>6</v>
      </c>
      <c r="G1011" s="7" t="str">
        <f>'Filtered Data'!G1010</f>
        <v>ae</v>
      </c>
      <c r="H1011" s="7" t="str">
        <f>'Filtered Data'!H1010</f>
        <v>01</v>
      </c>
      <c r="I1011" s="7" t="str">
        <f>'Filtered Data'!I1010</f>
        <v>00</v>
      </c>
      <c r="J1011" s="7" t="str">
        <f>'Filtered Data'!J1010</f>
        <v>00</v>
      </c>
      <c r="K1011" s="7" t="str">
        <f>'Filtered Data'!K1010</f>
        <v>62</v>
      </c>
      <c r="L1011" s="7" t="str">
        <f>'Filtered Data'!L1010</f>
        <v>00</v>
      </c>
      <c r="M1011" s="7" t="str">
        <f>'Filtered Data'!M1010</f>
        <v/>
      </c>
      <c r="N1011" s="7" t="str">
        <f>'Filtered Data'!N1010</f>
        <v/>
      </c>
      <c r="R1011" s="10" t="str">
        <f>IF(C1011=401,(HEX2DEC(_xlfn.CONCAT(H1011,G1011))/1000),"")</f>
        <v/>
      </c>
      <c r="S1011" s="6">
        <f>HEX2DEC(_xlfn.CONCAT(N1011,M1011,L1011,K1011))</f>
        <v>98</v>
      </c>
      <c r="T1011" s="6">
        <f>IF(S1011&gt;2147483647,S1011-4294967296,S1011)</f>
        <v>98</v>
      </c>
      <c r="U1011" s="6" t="str">
        <f>IF(C1011=401,T1011/1000,"")</f>
        <v/>
      </c>
      <c r="X1011" s="10" t="str">
        <f>IF(C1011=402,HEX2DEC(G1011),"")</f>
        <v/>
      </c>
      <c r="Y1011" s="10" t="str">
        <f>IF(C1011=402,HEX2DEC(_xlfn.CONCAT(N1011,M1011,L1011,K1011))/1000,"")</f>
        <v/>
      </c>
      <c r="AC1011" s="10" t="str">
        <f>IF(C1011=403,HEX2DEC(_xlfn.CONCAT(N1011,M1011,L1011,K1011))/1000,"")</f>
        <v/>
      </c>
    </row>
    <row r="1012" ht="14.25">
      <c r="A1012" s="7">
        <f>'Filtered Data'!A1011</f>
        <v>21522</v>
      </c>
      <c r="B1012" s="7">
        <f>'Filtered Data'!B1011</f>
        <v>1</v>
      </c>
      <c r="C1012" s="7">
        <f>'Filtered Data'!C1011</f>
        <v>300</v>
      </c>
      <c r="D1012" s="7">
        <f>'Filtered Data'!D1011</f>
        <v>0</v>
      </c>
      <c r="E1012" s="7">
        <f>'Filtered Data'!E1011</f>
        <v>0</v>
      </c>
      <c r="F1012" s="7">
        <f>'Filtered Data'!F1011</f>
        <v>8</v>
      </c>
      <c r="G1012" s="7" t="str">
        <f>'Filtered Data'!G1011</f>
        <v>03</v>
      </c>
      <c r="H1012" s="7" t="str">
        <f>'Filtered Data'!H1011</f>
        <v>5a</v>
      </c>
      <c r="I1012" s="7" t="str">
        <f>'Filtered Data'!I1011</f>
        <v>64</v>
      </c>
      <c r="J1012" s="7" t="str">
        <f>'Filtered Data'!J1011</f>
        <v>5a</v>
      </c>
      <c r="K1012" s="7" t="str">
        <f>'Filtered Data'!K1011</f>
        <v>41</v>
      </c>
      <c r="L1012" s="7" t="str">
        <f>'Filtered Data'!L1011</f>
        <v>00</v>
      </c>
      <c r="M1012" s="7" t="str">
        <f>'Filtered Data'!M1011</f>
        <v>32</v>
      </c>
      <c r="N1012" s="7" t="str">
        <f>'Filtered Data'!N1011</f>
        <v>a9</v>
      </c>
      <c r="R1012" s="10" t="str">
        <f>IF(C1012=401,(HEX2DEC(_xlfn.CONCAT(H1012,G1012))/1000),"")</f>
        <v/>
      </c>
      <c r="S1012" s="6">
        <f>HEX2DEC(_xlfn.CONCAT(N1012,M1012,L1012,K1012))</f>
        <v>2838626369</v>
      </c>
      <c r="T1012" s="6">
        <f>IF(S1012&gt;2147483647,S1012-4294967296,S1012)</f>
        <v>-1456340927</v>
      </c>
      <c r="U1012" s="6" t="str">
        <f>IF(C1012=401,T1012/1000,"")</f>
        <v/>
      </c>
      <c r="X1012" s="10" t="str">
        <f>IF(C1012=402,HEX2DEC(G1012),"")</f>
        <v/>
      </c>
      <c r="Y1012" s="10" t="str">
        <f>IF(C1012=402,HEX2DEC(_xlfn.CONCAT(N1012,M1012,L1012,K1012))/1000,"")</f>
        <v/>
      </c>
      <c r="AC1012" s="10" t="str">
        <f>IF(C1012=403,HEX2DEC(_xlfn.CONCAT(N1012,M1012,L1012,K1012))/1000,"")</f>
        <v/>
      </c>
    </row>
    <row r="1013" ht="14.25">
      <c r="A1013" s="7">
        <f>'Filtered Data'!A1012</f>
        <v>21523</v>
      </c>
      <c r="B1013" s="7">
        <f>'Filtered Data'!B1012</f>
        <v>1</v>
      </c>
      <c r="C1013" s="7">
        <f>'Filtered Data'!C1012</f>
        <v>301</v>
      </c>
      <c r="D1013" s="7">
        <f>'Filtered Data'!D1012</f>
        <v>0</v>
      </c>
      <c r="E1013" s="7">
        <f>'Filtered Data'!E1012</f>
        <v>0</v>
      </c>
      <c r="F1013" s="7">
        <f>'Filtered Data'!F1012</f>
        <v>3</v>
      </c>
      <c r="G1013" s="7" t="str">
        <f>'Filtered Data'!G1012</f>
        <v>88</v>
      </c>
      <c r="H1013" s="7" t="str">
        <f>'Filtered Data'!H1012</f>
        <v>09</v>
      </c>
      <c r="I1013" s="7" t="str">
        <f>'Filtered Data'!I1012</f>
        <v>00</v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>IF(C1013=401,(HEX2DEC(_xlfn.CONCAT(H1013,G1013))/1000),"")</f>
        <v/>
      </c>
      <c r="S1013" s="6">
        <f>HEX2DEC(_xlfn.CONCAT(N1013,M1013,L1013,K1013))</f>
        <v>0</v>
      </c>
      <c r="T1013" s="6">
        <f>IF(S1013&gt;2147483647,S1013-4294967296,S1013)</f>
        <v>0</v>
      </c>
      <c r="U1013" s="6" t="str">
        <f>IF(C1013=401,T1013/1000,"")</f>
        <v/>
      </c>
      <c r="X1013" s="10" t="str">
        <f>IF(C1013=402,HEX2DEC(G1013),"")</f>
        <v/>
      </c>
      <c r="Y1013" s="10" t="str">
        <f>IF(C1013=402,HEX2DEC(_xlfn.CONCAT(N1013,M1013,L1013,K1013))/1000,"")</f>
        <v/>
      </c>
      <c r="AC1013" s="10" t="str">
        <f>IF(C1013=403,HEX2DEC(_xlfn.CONCAT(N1013,M1013,L1013,K1013))/1000,"")</f>
        <v/>
      </c>
    </row>
    <row r="1014" ht="14.25">
      <c r="A1014" s="7">
        <f>'Filtered Data'!A1013</f>
        <v>21533</v>
      </c>
      <c r="B1014" s="7">
        <f>'Filtered Data'!B1013</f>
        <v>0</v>
      </c>
      <c r="C1014" s="7">
        <f>'Filtered Data'!C1013</f>
        <v>203</v>
      </c>
      <c r="D1014" s="7">
        <f>'Filtered Data'!D1013</f>
        <v>0</v>
      </c>
      <c r="E1014" s="7">
        <f>'Filtered Data'!E1013</f>
        <v>0</v>
      </c>
      <c r="F1014" s="7">
        <f>'Filtered Data'!F1013</f>
        <v>8</v>
      </c>
      <c r="G1014" s="7" t="str">
        <f>'Filtered Data'!G1013</f>
        <v>00</v>
      </c>
      <c r="H1014" s="7" t="str">
        <f>'Filtered Data'!H1013</f>
        <v>00</v>
      </c>
      <c r="I1014" s="7" t="str">
        <f>'Filtered Data'!I1013</f>
        <v>00</v>
      </c>
      <c r="J1014" s="7" t="str">
        <f>'Filtered Data'!J1013</f>
        <v>00</v>
      </c>
      <c r="K1014" s="7" t="str">
        <f>'Filtered Data'!K1013</f>
        <v>00</v>
      </c>
      <c r="L1014" s="7" t="str">
        <f>'Filtered Data'!L1013</f>
        <v>00</v>
      </c>
      <c r="M1014" s="7" t="str">
        <f>'Filtered Data'!M1013</f>
        <v>00</v>
      </c>
      <c r="N1014" s="7" t="str">
        <f>'Filtered Data'!N1013</f>
        <v>00</v>
      </c>
      <c r="R1014" s="10" t="str">
        <f>IF(C1014=401,(HEX2DEC(_xlfn.CONCAT(H1014,G1014))/1000),"")</f>
        <v/>
      </c>
      <c r="S1014" s="6">
        <f>HEX2DEC(_xlfn.CONCAT(N1014,M1014,L1014,K1014))</f>
        <v>0</v>
      </c>
      <c r="T1014" s="6">
        <f>IF(S1014&gt;2147483647,S1014-4294967296,S1014)</f>
        <v>0</v>
      </c>
      <c r="U1014" s="6" t="str">
        <f>IF(C1014=401,T1014/1000,"")</f>
        <v/>
      </c>
      <c r="X1014" s="10" t="str">
        <f>IF(C1014=402,HEX2DEC(G1014),"")</f>
        <v/>
      </c>
      <c r="Y1014" s="10" t="str">
        <f>IF(C1014=402,HEX2DEC(_xlfn.CONCAT(N1014,M1014,L1014,K1014))/1000,"")</f>
        <v/>
      </c>
      <c r="AC1014" s="10" t="str">
        <f>IF(C1014=403,HEX2DEC(_xlfn.CONCAT(N1014,M1014,L1014,K1014))/1000,"")</f>
        <v/>
      </c>
    </row>
    <row r="1015" ht="14.25">
      <c r="A1015" s="7">
        <f>'Filtered Data'!A1014</f>
        <v>21566</v>
      </c>
      <c r="B1015" s="7">
        <f>'Filtered Data'!B1014</f>
        <v>0</v>
      </c>
      <c r="C1015" s="7">
        <f>'Filtered Data'!C1014</f>
        <v>401</v>
      </c>
      <c r="D1015" s="7">
        <f>'Filtered Data'!D1014</f>
        <v>0</v>
      </c>
      <c r="E1015" s="7">
        <f>'Filtered Data'!E1014</f>
        <v>0</v>
      </c>
      <c r="F1015" s="7">
        <f>'Filtered Data'!F1014</f>
        <v>8</v>
      </c>
      <c r="G1015" s="7" t="str">
        <f>'Filtered Data'!G1014</f>
        <v>6b</v>
      </c>
      <c r="H1015" s="7" t="str">
        <f>'Filtered Data'!H1014</f>
        <v>9a</v>
      </c>
      <c r="I1015" s="7" t="str">
        <f>'Filtered Data'!I1014</f>
        <v>00</v>
      </c>
      <c r="J1015" s="7" t="str">
        <f>'Filtered Data'!J1014</f>
        <v>00</v>
      </c>
      <c r="K1015" s="7" t="str">
        <f>'Filtered Data'!K1014</f>
        <v>4d</v>
      </c>
      <c r="L1015" s="7" t="str">
        <f>'Filtered Data'!L1014</f>
        <v>00</v>
      </c>
      <c r="M1015" s="7" t="str">
        <f>'Filtered Data'!M1014</f>
        <v>00</v>
      </c>
      <c r="N1015" s="7" t="str">
        <f>'Filtered Data'!N1014</f>
        <v>00</v>
      </c>
      <c r="R1015" s="10">
        <f>IF(C1015=401,(HEX2DEC(_xlfn.CONCAT(H1015,G1015))/1000),"")</f>
        <v>39.530999999999999</v>
      </c>
      <c r="S1015" s="6">
        <f>HEX2DEC(_xlfn.CONCAT(N1015,M1015,L1015,K1015))</f>
        <v>77</v>
      </c>
      <c r="T1015" s="6">
        <f>IF(S1015&gt;2147483647,S1015-4294967296,S1015)</f>
        <v>77</v>
      </c>
      <c r="U1015" s="6">
        <f>IF(C1015=401,T1015/1000,"")</f>
        <v>7.6999999999999999e-002</v>
      </c>
      <c r="X1015" s="10" t="str">
        <f>IF(C1015=402,HEX2DEC(G1015),"")</f>
        <v/>
      </c>
      <c r="Y1015" s="10" t="str">
        <f>IF(C1015=402,HEX2DEC(_xlfn.CONCAT(N1015,M1015,L1015,K1015))/1000,"")</f>
        <v/>
      </c>
      <c r="AC1015" s="10" t="str">
        <f>IF(C1015=403,HEX2DEC(_xlfn.CONCAT(N1015,M1015,L1015,K1015))/1000,"")</f>
        <v/>
      </c>
    </row>
    <row r="1016" ht="14.25">
      <c r="A1016" s="7">
        <f>'Filtered Data'!A1015</f>
        <v>21573</v>
      </c>
      <c r="B1016" s="7">
        <f>'Filtered Data'!B1015</f>
        <v>1</v>
      </c>
      <c r="C1016" s="7">
        <f>'Filtered Data'!C1015</f>
        <v>300</v>
      </c>
      <c r="D1016" s="7">
        <f>'Filtered Data'!D1015</f>
        <v>0</v>
      </c>
      <c r="E1016" s="7">
        <f>'Filtered Data'!E1015</f>
        <v>0</v>
      </c>
      <c r="F1016" s="7">
        <f>'Filtered Data'!F1015</f>
        <v>8</v>
      </c>
      <c r="G1016" s="7" t="str">
        <f>'Filtered Data'!G1015</f>
        <v>03</v>
      </c>
      <c r="H1016" s="7" t="str">
        <f>'Filtered Data'!H1015</f>
        <v>5a</v>
      </c>
      <c r="I1016" s="7" t="str">
        <f>'Filtered Data'!I1015</f>
        <v>64</v>
      </c>
      <c r="J1016" s="7" t="str">
        <f>'Filtered Data'!J1015</f>
        <v>5a</v>
      </c>
      <c r="K1016" s="7" t="str">
        <f>'Filtered Data'!K1015</f>
        <v>41</v>
      </c>
      <c r="L1016" s="7" t="str">
        <f>'Filtered Data'!L1015</f>
        <v>00</v>
      </c>
      <c r="M1016" s="7" t="str">
        <f>'Filtered Data'!M1015</f>
        <v>32</v>
      </c>
      <c r="N1016" s="7" t="str">
        <f>'Filtered Data'!N1015</f>
        <v>aa</v>
      </c>
      <c r="R1016" s="10" t="str">
        <f>IF(C1016=401,(HEX2DEC(_xlfn.CONCAT(H1016,G1016))/1000),"")</f>
        <v/>
      </c>
      <c r="S1016" s="6">
        <f>HEX2DEC(_xlfn.CONCAT(N1016,M1016,L1016,K1016))</f>
        <v>2855403585</v>
      </c>
      <c r="T1016" s="6">
        <f>IF(S1016&gt;2147483647,S1016-4294967296,S1016)</f>
        <v>-1439563711</v>
      </c>
      <c r="U1016" s="6" t="str">
        <f>IF(C1016=401,T1016/1000,"")</f>
        <v/>
      </c>
      <c r="X1016" s="10" t="str">
        <f>IF(C1016=402,HEX2DEC(G1016),"")</f>
        <v/>
      </c>
      <c r="Y1016" s="10" t="str">
        <f>IF(C1016=402,HEX2DEC(_xlfn.CONCAT(N1016,M1016,L1016,K1016))/1000,"")</f>
        <v/>
      </c>
      <c r="AC1016" s="10" t="str">
        <f>IF(C1016=403,HEX2DEC(_xlfn.CONCAT(N1016,M1016,L1016,K1016))/1000,"")</f>
        <v/>
      </c>
    </row>
    <row r="1017" ht="14.25">
      <c r="A1017" s="7">
        <f>'Filtered Data'!A1016</f>
        <v>21574</v>
      </c>
      <c r="B1017" s="7">
        <f>'Filtered Data'!B1016</f>
        <v>1</v>
      </c>
      <c r="C1017" s="7">
        <f>'Filtered Data'!C1016</f>
        <v>301</v>
      </c>
      <c r="D1017" s="7">
        <f>'Filtered Data'!D1016</f>
        <v>0</v>
      </c>
      <c r="E1017" s="7">
        <f>'Filtered Data'!E1016</f>
        <v>0</v>
      </c>
      <c r="F1017" s="7">
        <f>'Filtered Data'!F1016</f>
        <v>3</v>
      </c>
      <c r="G1017" s="7" t="str">
        <f>'Filtered Data'!G1016</f>
        <v>c6</v>
      </c>
      <c r="H1017" s="7" t="str">
        <f>'Filtered Data'!H1016</f>
        <v>a</v>
      </c>
      <c r="I1017" s="7" t="str">
        <f>'Filtered Data'!I1016</f>
        <v>00</v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>IF(C1017=401,(HEX2DEC(_xlfn.CONCAT(H1017,G1017))/1000),"")</f>
        <v/>
      </c>
      <c r="S1017" s="6">
        <f>HEX2DEC(_xlfn.CONCAT(N1017,M1017,L1017,K1017))</f>
        <v>0</v>
      </c>
      <c r="T1017" s="6">
        <f>IF(S1017&gt;2147483647,S1017-4294967296,S1017)</f>
        <v>0</v>
      </c>
      <c r="U1017" s="6" t="str">
        <f>IF(C1017=401,T1017/1000,"")</f>
        <v/>
      </c>
      <c r="X1017" s="10" t="str">
        <f>IF(C1017=402,HEX2DEC(G1017),"")</f>
        <v/>
      </c>
      <c r="Y1017" s="10" t="str">
        <f>IF(C1017=402,HEX2DEC(_xlfn.CONCAT(N1017,M1017,L1017,K1017))/1000,"")</f>
        <v/>
      </c>
      <c r="AC1017" s="10" t="str">
        <f>IF(C1017=403,HEX2DEC(_xlfn.CONCAT(N1017,M1017,L1017,K1017))/1000,"")</f>
        <v/>
      </c>
    </row>
    <row r="1018" ht="14.25">
      <c r="A1018" s="7">
        <f>'Filtered Data'!A1017</f>
        <v>21586</v>
      </c>
      <c r="B1018" s="7">
        <f>'Filtered Data'!B1017</f>
        <v>0</v>
      </c>
      <c r="C1018" s="7">
        <f>'Filtered Data'!C1017</f>
        <v>400</v>
      </c>
      <c r="D1018" s="7">
        <f>'Filtered Data'!D1017</f>
        <v>0</v>
      </c>
      <c r="E1018" s="7">
        <f>'Filtered Data'!E1017</f>
        <v>0</v>
      </c>
      <c r="F1018" s="7">
        <f>'Filtered Data'!F1017</f>
        <v>8</v>
      </c>
      <c r="G1018" s="7" t="str">
        <f>'Filtered Data'!G1017</f>
        <v>01</v>
      </c>
      <c r="H1018" s="7" t="str">
        <f>'Filtered Data'!H1017</f>
        <v>00</v>
      </c>
      <c r="I1018" s="7" t="str">
        <f>'Filtered Data'!I1017</f>
        <v>c</v>
      </c>
      <c r="J1018" s="7" t="str">
        <f>'Filtered Data'!J1017</f>
        <v>00</v>
      </c>
      <c r="K1018" s="7" t="str">
        <f>'Filtered Data'!K1017</f>
        <v>00</v>
      </c>
      <c r="L1018" s="7" t="str">
        <f>'Filtered Data'!L1017</f>
        <v>00</v>
      </c>
      <c r="M1018" s="7" t="str">
        <f>'Filtered Data'!M1017</f>
        <v>00</v>
      </c>
      <c r="N1018" s="7" t="str">
        <f>'Filtered Data'!N1017</f>
        <v>00</v>
      </c>
      <c r="R1018" s="10" t="str">
        <f>IF(C1018=401,(HEX2DEC(_xlfn.CONCAT(H1018,G1018))/1000),"")</f>
        <v/>
      </c>
      <c r="S1018" s="6">
        <f>HEX2DEC(_xlfn.CONCAT(N1018,M1018,L1018,K1018))</f>
        <v>0</v>
      </c>
      <c r="T1018" s="6">
        <f>IF(S1018&gt;2147483647,S1018-4294967296,S1018)</f>
        <v>0</v>
      </c>
      <c r="U1018" s="6" t="str">
        <f>IF(C1018=401,T1018/1000,"")</f>
        <v/>
      </c>
      <c r="X1018" s="10" t="str">
        <f>IF(C1018=402,HEX2DEC(G1018),"")</f>
        <v/>
      </c>
      <c r="Y1018" s="10" t="str">
        <f>IF(C1018=402,HEX2DEC(_xlfn.CONCAT(N1018,M1018,L1018,K1018))/1000,"")</f>
        <v/>
      </c>
      <c r="AC1018" s="10" t="str">
        <f>IF(C1018=403,HEX2DEC(_xlfn.CONCAT(N1018,M1018,L1018,K1018))/1000,"")</f>
        <v/>
      </c>
    </row>
    <row r="1019" ht="14.25">
      <c r="A1019" s="7">
        <f>'Filtered Data'!A1018</f>
        <v>21621</v>
      </c>
      <c r="B1019" s="7">
        <f>'Filtered Data'!B1018</f>
        <v>0</v>
      </c>
      <c r="C1019" s="7">
        <f>'Filtered Data'!C1018</f>
        <v>201</v>
      </c>
      <c r="D1019" s="7">
        <f>'Filtered Data'!D1018</f>
        <v>0</v>
      </c>
      <c r="E1019" s="7">
        <f>'Filtered Data'!E1018</f>
        <v>0</v>
      </c>
      <c r="F1019" s="7">
        <f>'Filtered Data'!F1018</f>
        <v>6</v>
      </c>
      <c r="G1019" s="7" t="str">
        <f>'Filtered Data'!G1018</f>
        <v>ae</v>
      </c>
      <c r="H1019" s="7" t="str">
        <f>'Filtered Data'!H1018</f>
        <v>01</v>
      </c>
      <c r="I1019" s="7" t="str">
        <f>'Filtered Data'!I1018</f>
        <v>00</v>
      </c>
      <c r="J1019" s="7" t="str">
        <f>'Filtered Data'!J1018</f>
        <v>00</v>
      </c>
      <c r="K1019" s="7" t="str">
        <f>'Filtered Data'!K1018</f>
        <v>62</v>
      </c>
      <c r="L1019" s="7" t="str">
        <f>'Filtered Data'!L1018</f>
        <v>00</v>
      </c>
      <c r="M1019" s="7" t="str">
        <f>'Filtered Data'!M1018</f>
        <v/>
      </c>
      <c r="N1019" s="7" t="str">
        <f>'Filtered Data'!N1018</f>
        <v/>
      </c>
      <c r="R1019" s="10" t="str">
        <f>IF(C1019=401,(HEX2DEC(_xlfn.CONCAT(H1019,G1019))/1000),"")</f>
        <v/>
      </c>
      <c r="S1019" s="6">
        <f>HEX2DEC(_xlfn.CONCAT(N1019,M1019,L1019,K1019))</f>
        <v>98</v>
      </c>
      <c r="T1019" s="6">
        <f>IF(S1019&gt;2147483647,S1019-4294967296,S1019)</f>
        <v>98</v>
      </c>
      <c r="U1019" s="6" t="str">
        <f>IF(C1019=401,T1019/1000,"")</f>
        <v/>
      </c>
      <c r="X1019" s="10" t="str">
        <f>IF(C1019=402,HEX2DEC(G1019),"")</f>
        <v/>
      </c>
      <c r="Y1019" s="10" t="str">
        <f>IF(C1019=402,HEX2DEC(_xlfn.CONCAT(N1019,M1019,L1019,K1019))/1000,"")</f>
        <v/>
      </c>
      <c r="AC1019" s="10" t="str">
        <f>IF(C1019=403,HEX2DEC(_xlfn.CONCAT(N1019,M1019,L1019,K1019))/1000,"")</f>
        <v/>
      </c>
    </row>
    <row r="1020" ht="14.25">
      <c r="A1020" s="7">
        <f>'Filtered Data'!A1019</f>
        <v>21622</v>
      </c>
      <c r="B1020" s="7">
        <f>'Filtered Data'!B1019</f>
        <v>1</v>
      </c>
      <c r="C1020" s="7">
        <f>'Filtered Data'!C1019</f>
        <v>300</v>
      </c>
      <c r="D1020" s="7">
        <f>'Filtered Data'!D1019</f>
        <v>0</v>
      </c>
      <c r="E1020" s="7">
        <f>'Filtered Data'!E1019</f>
        <v>0</v>
      </c>
      <c r="F1020" s="7">
        <f>'Filtered Data'!F1019</f>
        <v>8</v>
      </c>
      <c r="G1020" s="7" t="str">
        <f>'Filtered Data'!G1019</f>
        <v>03</v>
      </c>
      <c r="H1020" s="7" t="str">
        <f>'Filtered Data'!H1019</f>
        <v>5a</v>
      </c>
      <c r="I1020" s="7" t="str">
        <f>'Filtered Data'!I1019</f>
        <v>64</v>
      </c>
      <c r="J1020" s="7" t="str">
        <f>'Filtered Data'!J1019</f>
        <v>5a</v>
      </c>
      <c r="K1020" s="7" t="str">
        <f>'Filtered Data'!K1019</f>
        <v>41</v>
      </c>
      <c r="L1020" s="7" t="str">
        <f>'Filtered Data'!L1019</f>
        <v>00</v>
      </c>
      <c r="M1020" s="7" t="str">
        <f>'Filtered Data'!M1019</f>
        <v>32</v>
      </c>
      <c r="N1020" s="7" t="str">
        <f>'Filtered Data'!N1019</f>
        <v>ab</v>
      </c>
      <c r="R1020" s="10" t="str">
        <f>IF(C1020=401,(HEX2DEC(_xlfn.CONCAT(H1020,G1020))/1000),"")</f>
        <v/>
      </c>
      <c r="S1020" s="6">
        <f>HEX2DEC(_xlfn.CONCAT(N1020,M1020,L1020,K1020))</f>
        <v>2872180801</v>
      </c>
      <c r="T1020" s="6">
        <f>IF(S1020&gt;2147483647,S1020-4294967296,S1020)</f>
        <v>-1422786495</v>
      </c>
      <c r="U1020" s="6" t="str">
        <f>IF(C1020=401,T1020/1000,"")</f>
        <v/>
      </c>
      <c r="X1020" s="10" t="str">
        <f>IF(C1020=402,HEX2DEC(G1020),"")</f>
        <v/>
      </c>
      <c r="Y1020" s="10" t="str">
        <f>IF(C1020=402,HEX2DEC(_xlfn.CONCAT(N1020,M1020,L1020,K1020))/1000,"")</f>
        <v/>
      </c>
      <c r="AC1020" s="10" t="str">
        <f>IF(C1020=403,HEX2DEC(_xlfn.CONCAT(N1020,M1020,L1020,K1020))/1000,"")</f>
        <v/>
      </c>
    </row>
    <row r="1021" ht="14.25">
      <c r="A1021" s="7">
        <f>'Filtered Data'!A1020</f>
        <v>21623</v>
      </c>
      <c r="B1021" s="7">
        <f>'Filtered Data'!B1020</f>
        <v>1</v>
      </c>
      <c r="C1021" s="7">
        <f>'Filtered Data'!C1020</f>
        <v>301</v>
      </c>
      <c r="D1021" s="7">
        <f>'Filtered Data'!D1020</f>
        <v>0</v>
      </c>
      <c r="E1021" s="7">
        <f>'Filtered Data'!E1020</f>
        <v>0</v>
      </c>
      <c r="F1021" s="7">
        <f>'Filtered Data'!F1020</f>
        <v>3</v>
      </c>
      <c r="G1021" s="7" t="str">
        <f>'Filtered Data'!G1020</f>
        <v>43</v>
      </c>
      <c r="H1021" s="7" t="str">
        <f>'Filtered Data'!H1020</f>
        <v>b</v>
      </c>
      <c r="I1021" s="7" t="str">
        <f>'Filtered Data'!I1020</f>
        <v>00</v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>IF(C1021=401,(HEX2DEC(_xlfn.CONCAT(H1021,G1021))/1000),"")</f>
        <v/>
      </c>
      <c r="S1021" s="6">
        <f>HEX2DEC(_xlfn.CONCAT(N1021,M1021,L1021,K1021))</f>
        <v>0</v>
      </c>
      <c r="T1021" s="6">
        <f>IF(S1021&gt;2147483647,S1021-4294967296,S1021)</f>
        <v>0</v>
      </c>
      <c r="U1021" s="6" t="str">
        <f>IF(C1021=401,T1021/1000,"")</f>
        <v/>
      </c>
      <c r="X1021" s="10" t="str">
        <f>IF(C1021=402,HEX2DEC(G1021),"")</f>
        <v/>
      </c>
      <c r="Y1021" s="10" t="str">
        <f>IF(C1021=402,HEX2DEC(_xlfn.CONCAT(N1021,M1021,L1021,K1021))/1000,"")</f>
        <v/>
      </c>
      <c r="AC1021" s="10" t="str">
        <f>IF(C1021=403,HEX2DEC(_xlfn.CONCAT(N1021,M1021,L1021,K1021))/1000,"")</f>
        <v/>
      </c>
    </row>
    <row r="1022" ht="14.25">
      <c r="A1022" s="7">
        <f>'Filtered Data'!A1021</f>
        <v>21633</v>
      </c>
      <c r="B1022" s="7">
        <f>'Filtered Data'!B1021</f>
        <v>0</v>
      </c>
      <c r="C1022" s="7">
        <f>'Filtered Data'!C1021</f>
        <v>203</v>
      </c>
      <c r="D1022" s="7">
        <f>'Filtered Data'!D1021</f>
        <v>0</v>
      </c>
      <c r="E1022" s="7">
        <f>'Filtered Data'!E1021</f>
        <v>0</v>
      </c>
      <c r="F1022" s="7">
        <f>'Filtered Data'!F1021</f>
        <v>8</v>
      </c>
      <c r="G1022" s="7" t="str">
        <f>'Filtered Data'!G1021</f>
        <v>00</v>
      </c>
      <c r="H1022" s="7" t="str">
        <f>'Filtered Data'!H1021</f>
        <v>00</v>
      </c>
      <c r="I1022" s="7" t="str">
        <f>'Filtered Data'!I1021</f>
        <v>00</v>
      </c>
      <c r="J1022" s="7" t="str">
        <f>'Filtered Data'!J1021</f>
        <v>00</v>
      </c>
      <c r="K1022" s="7" t="str">
        <f>'Filtered Data'!K1021</f>
        <v>00</v>
      </c>
      <c r="L1022" s="7" t="str">
        <f>'Filtered Data'!L1021</f>
        <v>00</v>
      </c>
      <c r="M1022" s="7" t="str">
        <f>'Filtered Data'!M1021</f>
        <v>00</v>
      </c>
      <c r="N1022" s="7" t="str">
        <f>'Filtered Data'!N1021</f>
        <v>00</v>
      </c>
      <c r="R1022" s="10" t="str">
        <f>IF(C1022=401,(HEX2DEC(_xlfn.CONCAT(H1022,G1022))/1000),"")</f>
        <v/>
      </c>
      <c r="S1022" s="6">
        <f>HEX2DEC(_xlfn.CONCAT(N1022,M1022,L1022,K1022))</f>
        <v>0</v>
      </c>
      <c r="T1022" s="6">
        <f>IF(S1022&gt;2147483647,S1022-4294967296,S1022)</f>
        <v>0</v>
      </c>
      <c r="U1022" s="6" t="str">
        <f>IF(C1022=401,T1022/1000,"")</f>
        <v/>
      </c>
      <c r="X1022" s="10" t="str">
        <f>IF(C1022=402,HEX2DEC(G1022),"")</f>
        <v/>
      </c>
      <c r="Y1022" s="10" t="str">
        <f>IF(C1022=402,HEX2DEC(_xlfn.CONCAT(N1022,M1022,L1022,K1022))/1000,"")</f>
        <v/>
      </c>
      <c r="AC1022" s="10" t="str">
        <f>IF(C1022=403,HEX2DEC(_xlfn.CONCAT(N1022,M1022,L1022,K1022))/1000,"")</f>
        <v/>
      </c>
    </row>
    <row r="1023" ht="14.25">
      <c r="A1023" s="7">
        <f>'Filtered Data'!A1022</f>
        <v>21666</v>
      </c>
      <c r="B1023" s="7">
        <f>'Filtered Data'!B1022</f>
        <v>0</v>
      </c>
      <c r="C1023" s="7">
        <f>'Filtered Data'!C1022</f>
        <v>401</v>
      </c>
      <c r="D1023" s="7">
        <f>'Filtered Data'!D1022</f>
        <v>0</v>
      </c>
      <c r="E1023" s="7">
        <f>'Filtered Data'!E1022</f>
        <v>0</v>
      </c>
      <c r="F1023" s="7">
        <f>'Filtered Data'!F1022</f>
        <v>8</v>
      </c>
      <c r="G1023" s="7" t="str">
        <f>'Filtered Data'!G1022</f>
        <v>6b</v>
      </c>
      <c r="H1023" s="7" t="str">
        <f>'Filtered Data'!H1022</f>
        <v>9a</v>
      </c>
      <c r="I1023" s="7" t="str">
        <f>'Filtered Data'!I1022</f>
        <v>00</v>
      </c>
      <c r="J1023" s="7" t="str">
        <f>'Filtered Data'!J1022</f>
        <v>00</v>
      </c>
      <c r="K1023" s="7" t="str">
        <f>'Filtered Data'!K1022</f>
        <v>4d</v>
      </c>
      <c r="L1023" s="7" t="str">
        <f>'Filtered Data'!L1022</f>
        <v>00</v>
      </c>
      <c r="M1023" s="7" t="str">
        <f>'Filtered Data'!M1022</f>
        <v>00</v>
      </c>
      <c r="N1023" s="7" t="str">
        <f>'Filtered Data'!N1022</f>
        <v>00</v>
      </c>
      <c r="R1023" s="10">
        <f>IF(C1023=401,(HEX2DEC(_xlfn.CONCAT(H1023,G1023))/1000),"")</f>
        <v>39.530999999999999</v>
      </c>
      <c r="S1023" s="6">
        <f>HEX2DEC(_xlfn.CONCAT(N1023,M1023,L1023,K1023))</f>
        <v>77</v>
      </c>
      <c r="T1023" s="6">
        <f>IF(S1023&gt;2147483647,S1023-4294967296,S1023)</f>
        <v>77</v>
      </c>
      <c r="U1023" s="6">
        <f>IF(C1023=401,T1023/1000,"")</f>
        <v>7.6999999999999999e-002</v>
      </c>
      <c r="X1023" s="10" t="str">
        <f>IF(C1023=402,HEX2DEC(G1023),"")</f>
        <v/>
      </c>
      <c r="Y1023" s="10" t="str">
        <f>IF(C1023=402,HEX2DEC(_xlfn.CONCAT(N1023,M1023,L1023,K1023))/1000,"")</f>
        <v/>
      </c>
      <c r="AC1023" s="10" t="str">
        <f>IF(C1023=403,HEX2DEC(_xlfn.CONCAT(N1023,M1023,L1023,K1023))/1000,"")</f>
        <v/>
      </c>
    </row>
    <row r="1024" ht="14.25">
      <c r="A1024" s="7">
        <f>'Filtered Data'!A1023</f>
        <v>21673</v>
      </c>
      <c r="B1024" s="7">
        <f>'Filtered Data'!B1023</f>
        <v>1</v>
      </c>
      <c r="C1024" s="7">
        <f>'Filtered Data'!C1023</f>
        <v>300</v>
      </c>
      <c r="D1024" s="7">
        <f>'Filtered Data'!D1023</f>
        <v>0</v>
      </c>
      <c r="E1024" s="7">
        <f>'Filtered Data'!E1023</f>
        <v>0</v>
      </c>
      <c r="F1024" s="7">
        <f>'Filtered Data'!F1023</f>
        <v>8</v>
      </c>
      <c r="G1024" s="7" t="str">
        <f>'Filtered Data'!G1023</f>
        <v>03</v>
      </c>
      <c r="H1024" s="7" t="str">
        <f>'Filtered Data'!H1023</f>
        <v>5a</v>
      </c>
      <c r="I1024" s="7" t="str">
        <f>'Filtered Data'!I1023</f>
        <v>64</v>
      </c>
      <c r="J1024" s="7" t="str">
        <f>'Filtered Data'!J1023</f>
        <v>5a</v>
      </c>
      <c r="K1024" s="7" t="str">
        <f>'Filtered Data'!K1023</f>
        <v>41</v>
      </c>
      <c r="L1024" s="7" t="str">
        <f>'Filtered Data'!L1023</f>
        <v>00</v>
      </c>
      <c r="M1024" s="7" t="str">
        <f>'Filtered Data'!M1023</f>
        <v>32</v>
      </c>
      <c r="N1024" s="7" t="str">
        <f>'Filtered Data'!N1023</f>
        <v>ec</v>
      </c>
      <c r="R1024" s="10" t="str">
        <f>IF(C1024=401,(HEX2DEC(_xlfn.CONCAT(H1024,G1024))/1000),"")</f>
        <v/>
      </c>
      <c r="S1024" s="6">
        <f>HEX2DEC(_xlfn.CONCAT(N1024,M1024,L1024,K1024))</f>
        <v>3962699841</v>
      </c>
      <c r="T1024" s="6">
        <f>IF(S1024&gt;2147483647,S1024-4294967296,S1024)</f>
        <v>-332267455</v>
      </c>
      <c r="U1024" s="6" t="str">
        <f>IF(C1024=401,T1024/1000,"")</f>
        <v/>
      </c>
      <c r="X1024" s="10" t="str">
        <f>IF(C1024=402,HEX2DEC(G1024),"")</f>
        <v/>
      </c>
      <c r="Y1024" s="10" t="str">
        <f>IF(C1024=402,HEX2DEC(_xlfn.CONCAT(N1024,M1024,L1024,K1024))/1000,"")</f>
        <v/>
      </c>
      <c r="AC1024" s="10" t="str">
        <f>IF(C1024=403,HEX2DEC(_xlfn.CONCAT(N1024,M1024,L1024,K1024))/1000,"")</f>
        <v/>
      </c>
    </row>
    <row r="1025" ht="14.25">
      <c r="A1025" s="7">
        <f>'Filtered Data'!A1024</f>
        <v>21674</v>
      </c>
      <c r="B1025" s="7">
        <f>'Filtered Data'!B1024</f>
        <v>1</v>
      </c>
      <c r="C1025" s="7">
        <f>'Filtered Data'!C1024</f>
        <v>301</v>
      </c>
      <c r="D1025" s="7">
        <f>'Filtered Data'!D1024</f>
        <v>0</v>
      </c>
      <c r="E1025" s="7">
        <f>'Filtered Data'!E1024</f>
        <v>0</v>
      </c>
      <c r="F1025" s="7">
        <f>'Filtered Data'!F1024</f>
        <v>3</v>
      </c>
      <c r="G1025" s="7" t="str">
        <f>'Filtered Data'!G1024</f>
        <v>b5</v>
      </c>
      <c r="H1025" s="7" t="str">
        <f>'Filtered Data'!H1024</f>
        <v>c</v>
      </c>
      <c r="I1025" s="7" t="str">
        <f>'Filtered Data'!I1024</f>
        <v>00</v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>IF(C1025=401,(HEX2DEC(_xlfn.CONCAT(H1025,G1025))/1000),"")</f>
        <v/>
      </c>
      <c r="S1025" s="6">
        <f>HEX2DEC(_xlfn.CONCAT(N1025,M1025,L1025,K1025))</f>
        <v>0</v>
      </c>
      <c r="T1025" s="6">
        <f>IF(S1025&gt;2147483647,S1025-4294967296,S1025)</f>
        <v>0</v>
      </c>
      <c r="U1025" s="6" t="str">
        <f>IF(C1025=401,T1025/1000,"")</f>
        <v/>
      </c>
      <c r="X1025" s="10" t="str">
        <f>IF(C1025=402,HEX2DEC(G1025),"")</f>
        <v/>
      </c>
      <c r="Y1025" s="10" t="str">
        <f>IF(C1025=402,HEX2DEC(_xlfn.CONCAT(N1025,M1025,L1025,K1025))/1000,"")</f>
        <v/>
      </c>
      <c r="AC1025" s="10" t="str">
        <f>IF(C1025=403,HEX2DEC(_xlfn.CONCAT(N1025,M1025,L1025,K1025))/1000,"")</f>
        <v/>
      </c>
    </row>
    <row r="1026" ht="14.25">
      <c r="A1026" s="7">
        <f>'Filtered Data'!A1025</f>
        <v>21686</v>
      </c>
      <c r="B1026" s="7">
        <f>'Filtered Data'!B1025</f>
        <v>0</v>
      </c>
      <c r="C1026" s="7">
        <f>'Filtered Data'!C1025</f>
        <v>400</v>
      </c>
      <c r="D1026" s="7">
        <f>'Filtered Data'!D1025</f>
        <v>0</v>
      </c>
      <c r="E1026" s="7">
        <f>'Filtered Data'!E1025</f>
        <v>0</v>
      </c>
      <c r="F1026" s="7">
        <f>'Filtered Data'!F1025</f>
        <v>8</v>
      </c>
      <c r="G1026" s="7" t="str">
        <f>'Filtered Data'!G1025</f>
        <v>01</v>
      </c>
      <c r="H1026" s="7" t="str">
        <f>'Filtered Data'!H1025</f>
        <v>00</v>
      </c>
      <c r="I1026" s="7" t="str">
        <f>'Filtered Data'!I1025</f>
        <v>c</v>
      </c>
      <c r="J1026" s="7" t="str">
        <f>'Filtered Data'!J1025</f>
        <v>00</v>
      </c>
      <c r="K1026" s="7" t="str">
        <f>'Filtered Data'!K1025</f>
        <v>00</v>
      </c>
      <c r="L1026" s="7" t="str">
        <f>'Filtered Data'!L1025</f>
        <v>00</v>
      </c>
      <c r="M1026" s="7" t="str">
        <f>'Filtered Data'!M1025</f>
        <v>00</v>
      </c>
      <c r="N1026" s="7" t="str">
        <f>'Filtered Data'!N1025</f>
        <v>00</v>
      </c>
      <c r="R1026" s="10" t="str">
        <f>IF(C1026=401,(HEX2DEC(_xlfn.CONCAT(H1026,G1026))/1000),"")</f>
        <v/>
      </c>
      <c r="S1026" s="6">
        <f>HEX2DEC(_xlfn.CONCAT(N1026,M1026,L1026,K1026))</f>
        <v>0</v>
      </c>
      <c r="T1026" s="6">
        <f>IF(S1026&gt;2147483647,S1026-4294967296,S1026)</f>
        <v>0</v>
      </c>
      <c r="U1026" s="6" t="str">
        <f>IF(C1026=401,T1026/1000,"")</f>
        <v/>
      </c>
      <c r="X1026" s="10" t="str">
        <f>IF(C1026=402,HEX2DEC(G1026),"")</f>
        <v/>
      </c>
      <c r="Y1026" s="10" t="str">
        <f>IF(C1026=402,HEX2DEC(_xlfn.CONCAT(N1026,M1026,L1026,K1026))/1000,"")</f>
        <v/>
      </c>
      <c r="AC1026" s="10" t="str">
        <f>IF(C1026=403,HEX2DEC(_xlfn.CONCAT(N1026,M1026,L1026,K1026))/1000,"")</f>
        <v/>
      </c>
    </row>
    <row r="1027" ht="14.25">
      <c r="A1027" s="7">
        <f>'Filtered Data'!A1026</f>
        <v>21721</v>
      </c>
      <c r="B1027" s="7">
        <f>'Filtered Data'!B1026</f>
        <v>0</v>
      </c>
      <c r="C1027" s="7">
        <f>'Filtered Data'!C1026</f>
        <v>201</v>
      </c>
      <c r="D1027" s="7">
        <f>'Filtered Data'!D1026</f>
        <v>0</v>
      </c>
      <c r="E1027" s="7">
        <f>'Filtered Data'!E1026</f>
        <v>0</v>
      </c>
      <c r="F1027" s="7">
        <f>'Filtered Data'!F1026</f>
        <v>6</v>
      </c>
      <c r="G1027" s="7" t="str">
        <f>'Filtered Data'!G1026</f>
        <v>86</v>
      </c>
      <c r="H1027" s="7" t="str">
        <f>'Filtered Data'!H1026</f>
        <v>01</v>
      </c>
      <c r="I1027" s="7" t="str">
        <f>'Filtered Data'!I1026</f>
        <v>00</v>
      </c>
      <c r="J1027" s="7" t="str">
        <f>'Filtered Data'!J1026</f>
        <v>00</v>
      </c>
      <c r="K1027" s="7" t="str">
        <f>'Filtered Data'!K1026</f>
        <v>62</v>
      </c>
      <c r="L1027" s="7" t="str">
        <f>'Filtered Data'!L1026</f>
        <v>00</v>
      </c>
      <c r="M1027" s="7" t="str">
        <f>'Filtered Data'!M1026</f>
        <v/>
      </c>
      <c r="N1027" s="7" t="str">
        <f>'Filtered Data'!N1026</f>
        <v/>
      </c>
      <c r="R1027" s="10" t="str">
        <f>IF(C1027=401,(HEX2DEC(_xlfn.CONCAT(H1027,G1027))/1000),"")</f>
        <v/>
      </c>
      <c r="S1027" s="6">
        <f>HEX2DEC(_xlfn.CONCAT(N1027,M1027,L1027,K1027))</f>
        <v>98</v>
      </c>
      <c r="T1027" s="6">
        <f>IF(S1027&gt;2147483647,S1027-4294967296,S1027)</f>
        <v>98</v>
      </c>
      <c r="U1027" s="6" t="str">
        <f>IF(C1027=401,T1027/1000,"")</f>
        <v/>
      </c>
      <c r="X1027" s="10" t="str">
        <f>IF(C1027=402,HEX2DEC(G1027),"")</f>
        <v/>
      </c>
      <c r="Y1027" s="10" t="str">
        <f>IF(C1027=402,HEX2DEC(_xlfn.CONCAT(N1027,M1027,L1027,K1027))/1000,"")</f>
        <v/>
      </c>
      <c r="AC1027" s="10" t="str">
        <f>IF(C1027=403,HEX2DEC(_xlfn.CONCAT(N1027,M1027,L1027,K1027))/1000,"")</f>
        <v/>
      </c>
    </row>
    <row r="1028" ht="14.25">
      <c r="A1028" s="7">
        <f>'Filtered Data'!A1027</f>
        <v>21722</v>
      </c>
      <c r="B1028" s="7">
        <f>'Filtered Data'!B1027</f>
        <v>1</v>
      </c>
      <c r="C1028" s="7">
        <f>'Filtered Data'!C1027</f>
        <v>300</v>
      </c>
      <c r="D1028" s="7">
        <f>'Filtered Data'!D1027</f>
        <v>0</v>
      </c>
      <c r="E1028" s="7">
        <f>'Filtered Data'!E1027</f>
        <v>0</v>
      </c>
      <c r="F1028" s="7">
        <f>'Filtered Data'!F1027</f>
        <v>8</v>
      </c>
      <c r="G1028" s="7" t="str">
        <f>'Filtered Data'!G1027</f>
        <v>03</v>
      </c>
      <c r="H1028" s="7" t="str">
        <f>'Filtered Data'!H1027</f>
        <v>5a</v>
      </c>
      <c r="I1028" s="7" t="str">
        <f>'Filtered Data'!I1027</f>
        <v>64</v>
      </c>
      <c r="J1028" s="7" t="str">
        <f>'Filtered Data'!J1027</f>
        <v>5a</v>
      </c>
      <c r="K1028" s="7" t="str">
        <f>'Filtered Data'!K1027</f>
        <v>41</v>
      </c>
      <c r="L1028" s="7" t="str">
        <f>'Filtered Data'!L1027</f>
        <v>00</v>
      </c>
      <c r="M1028" s="7" t="str">
        <f>'Filtered Data'!M1027</f>
        <v>32</v>
      </c>
      <c r="N1028" s="7" t="str">
        <f>'Filtered Data'!N1027</f>
        <v>ed</v>
      </c>
      <c r="R1028" s="10" t="str">
        <f>IF(C1028=401,(HEX2DEC(_xlfn.CONCAT(H1028,G1028))/1000),"")</f>
        <v/>
      </c>
      <c r="S1028" s="6">
        <f>HEX2DEC(_xlfn.CONCAT(N1028,M1028,L1028,K1028))</f>
        <v>3979477057</v>
      </c>
      <c r="T1028" s="6">
        <f>IF(S1028&gt;2147483647,S1028-4294967296,S1028)</f>
        <v>-315490239</v>
      </c>
      <c r="U1028" s="6" t="str">
        <f>IF(C1028=401,T1028/1000,"")</f>
        <v/>
      </c>
      <c r="X1028" s="10" t="str">
        <f>IF(C1028=402,HEX2DEC(G1028),"")</f>
        <v/>
      </c>
      <c r="Y1028" s="10" t="str">
        <f>IF(C1028=402,HEX2DEC(_xlfn.CONCAT(N1028,M1028,L1028,K1028))/1000,"")</f>
        <v/>
      </c>
      <c r="AC1028" s="10" t="str">
        <f>IF(C1028=403,HEX2DEC(_xlfn.CONCAT(N1028,M1028,L1028,K1028))/1000,"")</f>
        <v/>
      </c>
    </row>
    <row r="1029" ht="14.25">
      <c r="A1029" s="7">
        <f>'Filtered Data'!A1028</f>
        <v>21723</v>
      </c>
      <c r="B1029" s="7">
        <f>'Filtered Data'!B1028</f>
        <v>1</v>
      </c>
      <c r="C1029" s="7">
        <f>'Filtered Data'!C1028</f>
        <v>301</v>
      </c>
      <c r="D1029" s="7">
        <f>'Filtered Data'!D1028</f>
        <v>0</v>
      </c>
      <c r="E1029" s="7">
        <f>'Filtered Data'!E1028</f>
        <v>0</v>
      </c>
      <c r="F1029" s="7">
        <f>'Filtered Data'!F1028</f>
        <v>3</v>
      </c>
      <c r="G1029" s="7" t="str">
        <f>'Filtered Data'!G1028</f>
        <v>4e</v>
      </c>
      <c r="H1029" s="7" t="str">
        <f>'Filtered Data'!H1028</f>
        <v>d</v>
      </c>
      <c r="I1029" s="7" t="str">
        <f>'Filtered Data'!I1028</f>
        <v>00</v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>IF(C1029=401,(HEX2DEC(_xlfn.CONCAT(H1029,G1029))/1000),"")</f>
        <v/>
      </c>
      <c r="S1029" s="6">
        <f>HEX2DEC(_xlfn.CONCAT(N1029,M1029,L1029,K1029))</f>
        <v>0</v>
      </c>
      <c r="T1029" s="6">
        <f>IF(S1029&gt;2147483647,S1029-4294967296,S1029)</f>
        <v>0</v>
      </c>
      <c r="U1029" s="6" t="str">
        <f>IF(C1029=401,T1029/1000,"")</f>
        <v/>
      </c>
      <c r="X1029" s="10" t="str">
        <f>IF(C1029=402,HEX2DEC(G1029),"")</f>
        <v/>
      </c>
      <c r="Y1029" s="10" t="str">
        <f>IF(C1029=402,HEX2DEC(_xlfn.CONCAT(N1029,M1029,L1029,K1029))/1000,"")</f>
        <v/>
      </c>
      <c r="AC1029" s="10" t="str">
        <f>IF(C1029=403,HEX2DEC(_xlfn.CONCAT(N1029,M1029,L1029,K1029))/1000,"")</f>
        <v/>
      </c>
    </row>
    <row r="1030" ht="14.25">
      <c r="A1030" s="7">
        <f>'Filtered Data'!A1029</f>
        <v>21733</v>
      </c>
      <c r="B1030" s="7">
        <f>'Filtered Data'!B1029</f>
        <v>0</v>
      </c>
      <c r="C1030" s="7">
        <f>'Filtered Data'!C1029</f>
        <v>203</v>
      </c>
      <c r="D1030" s="7">
        <f>'Filtered Data'!D1029</f>
        <v>0</v>
      </c>
      <c r="E1030" s="7">
        <f>'Filtered Data'!E1029</f>
        <v>0</v>
      </c>
      <c r="F1030" s="7">
        <f>'Filtered Data'!F1029</f>
        <v>8</v>
      </c>
      <c r="G1030" s="7" t="str">
        <f>'Filtered Data'!G1029</f>
        <v>00</v>
      </c>
      <c r="H1030" s="7" t="str">
        <f>'Filtered Data'!H1029</f>
        <v>00</v>
      </c>
      <c r="I1030" s="7" t="str">
        <f>'Filtered Data'!I1029</f>
        <v>00</v>
      </c>
      <c r="J1030" s="7" t="str">
        <f>'Filtered Data'!J1029</f>
        <v>00</v>
      </c>
      <c r="K1030" s="7" t="str">
        <f>'Filtered Data'!K1029</f>
        <v>00</v>
      </c>
      <c r="L1030" s="7" t="str">
        <f>'Filtered Data'!L1029</f>
        <v>00</v>
      </c>
      <c r="M1030" s="7" t="str">
        <f>'Filtered Data'!M1029</f>
        <v>00</v>
      </c>
      <c r="N1030" s="7" t="str">
        <f>'Filtered Data'!N1029</f>
        <v>00</v>
      </c>
      <c r="R1030" s="10" t="str">
        <f>IF(C1030=401,(HEX2DEC(_xlfn.CONCAT(H1030,G1030))/1000),"")</f>
        <v/>
      </c>
      <c r="S1030" s="6">
        <f>HEX2DEC(_xlfn.CONCAT(N1030,M1030,L1030,K1030))</f>
        <v>0</v>
      </c>
      <c r="T1030" s="6">
        <f>IF(S1030&gt;2147483647,S1030-4294967296,S1030)</f>
        <v>0</v>
      </c>
      <c r="U1030" s="6" t="str">
        <f>IF(C1030=401,T1030/1000,"")</f>
        <v/>
      </c>
      <c r="X1030" s="10" t="str">
        <f>IF(C1030=402,HEX2DEC(G1030),"")</f>
        <v/>
      </c>
      <c r="Y1030" s="10" t="str">
        <f>IF(C1030=402,HEX2DEC(_xlfn.CONCAT(N1030,M1030,L1030,K1030))/1000,"")</f>
        <v/>
      </c>
      <c r="AC1030" s="10" t="str">
        <f>IF(C1030=403,HEX2DEC(_xlfn.CONCAT(N1030,M1030,L1030,K1030))/1000,"")</f>
        <v/>
      </c>
    </row>
    <row r="1031" ht="14.25">
      <c r="A1031" s="7">
        <f>'Filtered Data'!A1030</f>
        <v>21766</v>
      </c>
      <c r="B1031" s="7">
        <f>'Filtered Data'!B1030</f>
        <v>0</v>
      </c>
      <c r="C1031" s="7">
        <f>'Filtered Data'!C1030</f>
        <v>401</v>
      </c>
      <c r="D1031" s="7">
        <f>'Filtered Data'!D1030</f>
        <v>0</v>
      </c>
      <c r="E1031" s="7">
        <f>'Filtered Data'!E1030</f>
        <v>0</v>
      </c>
      <c r="F1031" s="7">
        <f>'Filtered Data'!F1030</f>
        <v>8</v>
      </c>
      <c r="G1031" s="7" t="str">
        <f>'Filtered Data'!G1030</f>
        <v>69</v>
      </c>
      <c r="H1031" s="7" t="str">
        <f>'Filtered Data'!H1030</f>
        <v>9a</v>
      </c>
      <c r="I1031" s="7" t="str">
        <f>'Filtered Data'!I1030</f>
        <v>00</v>
      </c>
      <c r="J1031" s="7" t="str">
        <f>'Filtered Data'!J1030</f>
        <v>00</v>
      </c>
      <c r="K1031" s="7" t="str">
        <f>'Filtered Data'!K1030</f>
        <v>4d</v>
      </c>
      <c r="L1031" s="7" t="str">
        <f>'Filtered Data'!L1030</f>
        <v>00</v>
      </c>
      <c r="M1031" s="7" t="str">
        <f>'Filtered Data'!M1030</f>
        <v>00</v>
      </c>
      <c r="N1031" s="7" t="str">
        <f>'Filtered Data'!N1030</f>
        <v>00</v>
      </c>
      <c r="R1031" s="10">
        <f>IF(C1031=401,(HEX2DEC(_xlfn.CONCAT(H1031,G1031))/1000),"")</f>
        <v>39.529000000000003</v>
      </c>
      <c r="S1031" s="6">
        <f>HEX2DEC(_xlfn.CONCAT(N1031,M1031,L1031,K1031))</f>
        <v>77</v>
      </c>
      <c r="T1031" s="6">
        <f>IF(S1031&gt;2147483647,S1031-4294967296,S1031)</f>
        <v>77</v>
      </c>
      <c r="U1031" s="6">
        <f>IF(C1031=401,T1031/1000,"")</f>
        <v>7.6999999999999999e-002</v>
      </c>
      <c r="X1031" s="10" t="str">
        <f>IF(C1031=402,HEX2DEC(G1031),"")</f>
        <v/>
      </c>
      <c r="Y1031" s="10" t="str">
        <f>IF(C1031=402,HEX2DEC(_xlfn.CONCAT(N1031,M1031,L1031,K1031))/1000,"")</f>
        <v/>
      </c>
      <c r="AC1031" s="10" t="str">
        <f>IF(C1031=403,HEX2DEC(_xlfn.CONCAT(N1031,M1031,L1031,K1031))/1000,"")</f>
        <v/>
      </c>
    </row>
    <row r="1032" ht="14.25">
      <c r="A1032" s="7">
        <f>'Filtered Data'!A1031</f>
        <v>21773</v>
      </c>
      <c r="B1032" s="7">
        <f>'Filtered Data'!B1031</f>
        <v>1</v>
      </c>
      <c r="C1032" s="7">
        <f>'Filtered Data'!C1031</f>
        <v>300</v>
      </c>
      <c r="D1032" s="7">
        <f>'Filtered Data'!D1031</f>
        <v>0</v>
      </c>
      <c r="E1032" s="7">
        <f>'Filtered Data'!E1031</f>
        <v>0</v>
      </c>
      <c r="F1032" s="7">
        <f>'Filtered Data'!F1031</f>
        <v>8</v>
      </c>
      <c r="G1032" s="7" t="str">
        <f>'Filtered Data'!G1031</f>
        <v>03</v>
      </c>
      <c r="H1032" s="7" t="str">
        <f>'Filtered Data'!H1031</f>
        <v>5a</v>
      </c>
      <c r="I1032" s="7" t="str">
        <f>'Filtered Data'!I1031</f>
        <v>64</v>
      </c>
      <c r="J1032" s="7" t="str">
        <f>'Filtered Data'!J1031</f>
        <v>5a</v>
      </c>
      <c r="K1032" s="7" t="str">
        <f>'Filtered Data'!K1031</f>
        <v>41</v>
      </c>
      <c r="L1032" s="7" t="str">
        <f>'Filtered Data'!L1031</f>
        <v>00</v>
      </c>
      <c r="M1032" s="7" t="str">
        <f>'Filtered Data'!M1031</f>
        <v>32</v>
      </c>
      <c r="N1032" s="7" t="str">
        <f>'Filtered Data'!N1031</f>
        <v>ee</v>
      </c>
      <c r="R1032" s="10" t="str">
        <f>IF(C1032=401,(HEX2DEC(_xlfn.CONCAT(H1032,G1032))/1000),"")</f>
        <v/>
      </c>
      <c r="S1032" s="6">
        <f>HEX2DEC(_xlfn.CONCAT(N1032,M1032,L1032,K1032))</f>
        <v>3996254273</v>
      </c>
      <c r="T1032" s="6">
        <f>IF(S1032&gt;2147483647,S1032-4294967296,S1032)</f>
        <v>-298713023</v>
      </c>
      <c r="U1032" s="6" t="str">
        <f>IF(C1032=401,T1032/1000,"")</f>
        <v/>
      </c>
      <c r="X1032" s="10" t="str">
        <f>IF(C1032=402,HEX2DEC(G1032),"")</f>
        <v/>
      </c>
      <c r="Y1032" s="10" t="str">
        <f>IF(C1032=402,HEX2DEC(_xlfn.CONCAT(N1032,M1032,L1032,K1032))/1000,"")</f>
        <v/>
      </c>
      <c r="AC1032" s="10" t="str">
        <f>IF(C1032=403,HEX2DEC(_xlfn.CONCAT(N1032,M1032,L1032,K1032))/1000,"")</f>
        <v/>
      </c>
    </row>
    <row r="1033" ht="14.25">
      <c r="A1033" s="7">
        <f>'Filtered Data'!A1032</f>
        <v>21774</v>
      </c>
      <c r="B1033" s="7">
        <f>'Filtered Data'!B1032</f>
        <v>1</v>
      </c>
      <c r="C1033" s="7">
        <f>'Filtered Data'!C1032</f>
        <v>301</v>
      </c>
      <c r="D1033" s="7">
        <f>'Filtered Data'!D1032</f>
        <v>0</v>
      </c>
      <c r="E1033" s="7">
        <f>'Filtered Data'!E1032</f>
        <v>0</v>
      </c>
      <c r="F1033" s="7">
        <f>'Filtered Data'!F1032</f>
        <v>3</v>
      </c>
      <c r="G1033" s="7" t="str">
        <f>'Filtered Data'!G1032</f>
        <v>1d</v>
      </c>
      <c r="H1033" s="7" t="str">
        <f>'Filtered Data'!H1032</f>
        <v>e</v>
      </c>
      <c r="I1033" s="7" t="str">
        <f>'Filtered Data'!I1032</f>
        <v>00</v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>IF(C1033=401,(HEX2DEC(_xlfn.CONCAT(H1033,G1033))/1000),"")</f>
        <v/>
      </c>
      <c r="S1033" s="6">
        <f>HEX2DEC(_xlfn.CONCAT(N1033,M1033,L1033,K1033))</f>
        <v>0</v>
      </c>
      <c r="T1033" s="6">
        <f>IF(S1033&gt;2147483647,S1033-4294967296,S1033)</f>
        <v>0</v>
      </c>
      <c r="U1033" s="6" t="str">
        <f>IF(C1033=401,T1033/1000,"")</f>
        <v/>
      </c>
      <c r="X1033" s="10" t="str">
        <f>IF(C1033=402,HEX2DEC(G1033),"")</f>
        <v/>
      </c>
      <c r="Y1033" s="10" t="str">
        <f>IF(C1033=402,HEX2DEC(_xlfn.CONCAT(N1033,M1033,L1033,K1033))/1000,"")</f>
        <v/>
      </c>
      <c r="AC1033" s="10" t="str">
        <f>IF(C1033=403,HEX2DEC(_xlfn.CONCAT(N1033,M1033,L1033,K1033))/1000,"")</f>
        <v/>
      </c>
    </row>
    <row r="1034" ht="14.25">
      <c r="A1034" s="7">
        <f>'Filtered Data'!A1033</f>
        <v>21786</v>
      </c>
      <c r="B1034" s="7">
        <f>'Filtered Data'!B1033</f>
        <v>0</v>
      </c>
      <c r="C1034" s="7">
        <f>'Filtered Data'!C1033</f>
        <v>400</v>
      </c>
      <c r="D1034" s="7">
        <f>'Filtered Data'!D1033</f>
        <v>0</v>
      </c>
      <c r="E1034" s="7">
        <f>'Filtered Data'!E1033</f>
        <v>0</v>
      </c>
      <c r="F1034" s="7">
        <f>'Filtered Data'!F1033</f>
        <v>8</v>
      </c>
      <c r="G1034" s="7" t="str">
        <f>'Filtered Data'!G1033</f>
        <v>01</v>
      </c>
      <c r="H1034" s="7" t="str">
        <f>'Filtered Data'!H1033</f>
        <v>00</v>
      </c>
      <c r="I1034" s="7" t="str">
        <f>'Filtered Data'!I1033</f>
        <v>c</v>
      </c>
      <c r="J1034" s="7" t="str">
        <f>'Filtered Data'!J1033</f>
        <v>00</v>
      </c>
      <c r="K1034" s="7" t="str">
        <f>'Filtered Data'!K1033</f>
        <v>00</v>
      </c>
      <c r="L1034" s="7" t="str">
        <f>'Filtered Data'!L1033</f>
        <v>00</v>
      </c>
      <c r="M1034" s="7" t="str">
        <f>'Filtered Data'!M1033</f>
        <v>00</v>
      </c>
      <c r="N1034" s="7" t="str">
        <f>'Filtered Data'!N1033</f>
        <v>00</v>
      </c>
      <c r="R1034" s="10" t="str">
        <f>IF(C1034=401,(HEX2DEC(_xlfn.CONCAT(H1034,G1034))/1000),"")</f>
        <v/>
      </c>
      <c r="S1034" s="6">
        <f>HEX2DEC(_xlfn.CONCAT(N1034,M1034,L1034,K1034))</f>
        <v>0</v>
      </c>
      <c r="T1034" s="6">
        <f>IF(S1034&gt;2147483647,S1034-4294967296,S1034)</f>
        <v>0</v>
      </c>
      <c r="U1034" s="6" t="str">
        <f>IF(C1034=401,T1034/1000,"")</f>
        <v/>
      </c>
      <c r="X1034" s="10" t="str">
        <f>IF(C1034=402,HEX2DEC(G1034),"")</f>
        <v/>
      </c>
      <c r="Y1034" s="10" t="str">
        <f>IF(C1034=402,HEX2DEC(_xlfn.CONCAT(N1034,M1034,L1034,K1034))/1000,"")</f>
        <v/>
      </c>
      <c r="AC1034" s="10" t="str">
        <f>IF(C1034=403,HEX2DEC(_xlfn.CONCAT(N1034,M1034,L1034,K1034))/1000,"")</f>
        <v/>
      </c>
    </row>
    <row r="1035" ht="14.25">
      <c r="A1035" s="7">
        <f>'Filtered Data'!A1034</f>
        <v>21821</v>
      </c>
      <c r="B1035" s="7">
        <f>'Filtered Data'!B1034</f>
        <v>0</v>
      </c>
      <c r="C1035" s="7">
        <f>'Filtered Data'!C1034</f>
        <v>201</v>
      </c>
      <c r="D1035" s="7">
        <f>'Filtered Data'!D1034</f>
        <v>0</v>
      </c>
      <c r="E1035" s="7">
        <f>'Filtered Data'!E1034</f>
        <v>0</v>
      </c>
      <c r="F1035" s="7">
        <f>'Filtered Data'!F1034</f>
        <v>6</v>
      </c>
      <c r="G1035" s="7" t="str">
        <f>'Filtered Data'!G1034</f>
        <v>86</v>
      </c>
      <c r="H1035" s="7" t="str">
        <f>'Filtered Data'!H1034</f>
        <v>01</v>
      </c>
      <c r="I1035" s="7" t="str">
        <f>'Filtered Data'!I1034</f>
        <v>00</v>
      </c>
      <c r="J1035" s="7" t="str">
        <f>'Filtered Data'!J1034</f>
        <v>00</v>
      </c>
      <c r="K1035" s="7" t="str">
        <f>'Filtered Data'!K1034</f>
        <v>62</v>
      </c>
      <c r="L1035" s="7" t="str">
        <f>'Filtered Data'!L1034</f>
        <v>00</v>
      </c>
      <c r="M1035" s="7" t="str">
        <f>'Filtered Data'!M1034</f>
        <v/>
      </c>
      <c r="N1035" s="7" t="str">
        <f>'Filtered Data'!N1034</f>
        <v/>
      </c>
      <c r="R1035" s="10" t="str">
        <f>IF(C1035=401,(HEX2DEC(_xlfn.CONCAT(H1035,G1035))/1000),"")</f>
        <v/>
      </c>
      <c r="S1035" s="6">
        <f>HEX2DEC(_xlfn.CONCAT(N1035,M1035,L1035,K1035))</f>
        <v>98</v>
      </c>
      <c r="T1035" s="6">
        <f>IF(S1035&gt;2147483647,S1035-4294967296,S1035)</f>
        <v>98</v>
      </c>
      <c r="U1035" s="6" t="str">
        <f>IF(C1035=401,T1035/1000,"")</f>
        <v/>
      </c>
      <c r="X1035" s="10" t="str">
        <f>IF(C1035=402,HEX2DEC(G1035),"")</f>
        <v/>
      </c>
      <c r="Y1035" s="10" t="str">
        <f>IF(C1035=402,HEX2DEC(_xlfn.CONCAT(N1035,M1035,L1035,K1035))/1000,"")</f>
        <v/>
      </c>
      <c r="AC1035" s="10" t="str">
        <f>IF(C1035=403,HEX2DEC(_xlfn.CONCAT(N1035,M1035,L1035,K1035))/1000,"")</f>
        <v/>
      </c>
    </row>
    <row r="1036" ht="14.25">
      <c r="A1036" s="7">
        <f>'Filtered Data'!A1035</f>
        <v>21822</v>
      </c>
      <c r="B1036" s="7">
        <f>'Filtered Data'!B1035</f>
        <v>1</v>
      </c>
      <c r="C1036" s="7">
        <f>'Filtered Data'!C1035</f>
        <v>300</v>
      </c>
      <c r="D1036" s="7">
        <f>'Filtered Data'!D1035</f>
        <v>0</v>
      </c>
      <c r="E1036" s="7">
        <f>'Filtered Data'!E1035</f>
        <v>0</v>
      </c>
      <c r="F1036" s="7">
        <f>'Filtered Data'!F1035</f>
        <v>8</v>
      </c>
      <c r="G1036" s="7" t="str">
        <f>'Filtered Data'!G1035</f>
        <v>03</v>
      </c>
      <c r="H1036" s="7" t="str">
        <f>'Filtered Data'!H1035</f>
        <v>5a</v>
      </c>
      <c r="I1036" s="7" t="str">
        <f>'Filtered Data'!I1035</f>
        <v>64</v>
      </c>
      <c r="J1036" s="7" t="str">
        <f>'Filtered Data'!J1035</f>
        <v>5a</v>
      </c>
      <c r="K1036" s="7" t="str">
        <f>'Filtered Data'!K1035</f>
        <v>41</v>
      </c>
      <c r="L1036" s="7" t="str">
        <f>'Filtered Data'!L1035</f>
        <v>00</v>
      </c>
      <c r="M1036" s="7" t="str">
        <f>'Filtered Data'!M1035</f>
        <v>32</v>
      </c>
      <c r="N1036" s="7" t="str">
        <f>'Filtered Data'!N1035</f>
        <v>ef</v>
      </c>
      <c r="R1036" s="10" t="str">
        <f>IF(C1036=401,(HEX2DEC(_xlfn.CONCAT(H1036,G1036))/1000),"")</f>
        <v/>
      </c>
      <c r="S1036" s="6">
        <f>HEX2DEC(_xlfn.CONCAT(N1036,M1036,L1036,K1036))</f>
        <v>4013031489</v>
      </c>
      <c r="T1036" s="6">
        <f>IF(S1036&gt;2147483647,S1036-4294967296,S1036)</f>
        <v>-281935807</v>
      </c>
      <c r="U1036" s="6" t="str">
        <f>IF(C1036=401,T1036/1000,"")</f>
        <v/>
      </c>
      <c r="X1036" s="10" t="str">
        <f>IF(C1036=402,HEX2DEC(G1036),"")</f>
        <v/>
      </c>
      <c r="Y1036" s="10" t="str">
        <f>IF(C1036=402,HEX2DEC(_xlfn.CONCAT(N1036,M1036,L1036,K1036))/1000,"")</f>
        <v/>
      </c>
      <c r="AC1036" s="10" t="str">
        <f>IF(C1036=403,HEX2DEC(_xlfn.CONCAT(N1036,M1036,L1036,K1036))/1000,"")</f>
        <v/>
      </c>
    </row>
    <row r="1037" ht="14.25">
      <c r="A1037" s="7">
        <f>'Filtered Data'!A1036</f>
        <v>21823</v>
      </c>
      <c r="B1037" s="7">
        <f>'Filtered Data'!B1036</f>
        <v>1</v>
      </c>
      <c r="C1037" s="7">
        <f>'Filtered Data'!C1036</f>
        <v>301</v>
      </c>
      <c r="D1037" s="7">
        <f>'Filtered Data'!D1036</f>
        <v>0</v>
      </c>
      <c r="E1037" s="7">
        <f>'Filtered Data'!E1036</f>
        <v>0</v>
      </c>
      <c r="F1037" s="7">
        <f>'Filtered Data'!F1036</f>
        <v>3</v>
      </c>
      <c r="G1037" s="7" t="str">
        <f>'Filtered Data'!G1036</f>
        <v>e8</v>
      </c>
      <c r="H1037" s="7" t="str">
        <f>'Filtered Data'!H1036</f>
        <v>f</v>
      </c>
      <c r="I1037" s="7" t="str">
        <f>'Filtered Data'!I1036</f>
        <v>00</v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>IF(C1037=401,(HEX2DEC(_xlfn.CONCAT(H1037,G1037))/1000),"")</f>
        <v/>
      </c>
      <c r="S1037" s="6">
        <f>HEX2DEC(_xlfn.CONCAT(N1037,M1037,L1037,K1037))</f>
        <v>0</v>
      </c>
      <c r="T1037" s="6">
        <f>IF(S1037&gt;2147483647,S1037-4294967296,S1037)</f>
        <v>0</v>
      </c>
      <c r="U1037" s="6" t="str">
        <f>IF(C1037=401,T1037/1000,"")</f>
        <v/>
      </c>
      <c r="X1037" s="10" t="str">
        <f>IF(C1037=402,HEX2DEC(G1037),"")</f>
        <v/>
      </c>
      <c r="Y1037" s="10" t="str">
        <f>IF(C1037=402,HEX2DEC(_xlfn.CONCAT(N1037,M1037,L1037,K1037))/1000,"")</f>
        <v/>
      </c>
      <c r="AC1037" s="10" t="str">
        <f>IF(C1037=403,HEX2DEC(_xlfn.CONCAT(N1037,M1037,L1037,K1037))/1000,"")</f>
        <v/>
      </c>
    </row>
    <row r="1038" ht="14.25">
      <c r="A1038" s="7">
        <f>'Filtered Data'!A1037</f>
        <v>21833</v>
      </c>
      <c r="B1038" s="7">
        <f>'Filtered Data'!B1037</f>
        <v>0</v>
      </c>
      <c r="C1038" s="7">
        <f>'Filtered Data'!C1037</f>
        <v>203</v>
      </c>
      <c r="D1038" s="7">
        <f>'Filtered Data'!D1037</f>
        <v>0</v>
      </c>
      <c r="E1038" s="7">
        <f>'Filtered Data'!E1037</f>
        <v>0</v>
      </c>
      <c r="F1038" s="7">
        <f>'Filtered Data'!F1037</f>
        <v>8</v>
      </c>
      <c r="G1038" s="7" t="str">
        <f>'Filtered Data'!G1037</f>
        <v>00</v>
      </c>
      <c r="H1038" s="7" t="str">
        <f>'Filtered Data'!H1037</f>
        <v>00</v>
      </c>
      <c r="I1038" s="7" t="str">
        <f>'Filtered Data'!I1037</f>
        <v>00</v>
      </c>
      <c r="J1038" s="7" t="str">
        <f>'Filtered Data'!J1037</f>
        <v>00</v>
      </c>
      <c r="K1038" s="7" t="str">
        <f>'Filtered Data'!K1037</f>
        <v>00</v>
      </c>
      <c r="L1038" s="7" t="str">
        <f>'Filtered Data'!L1037</f>
        <v>00</v>
      </c>
      <c r="M1038" s="7" t="str">
        <f>'Filtered Data'!M1037</f>
        <v>00</v>
      </c>
      <c r="N1038" s="7" t="str">
        <f>'Filtered Data'!N1037</f>
        <v>00</v>
      </c>
      <c r="R1038" s="10" t="str">
        <f>IF(C1038=401,(HEX2DEC(_xlfn.CONCAT(H1038,G1038))/1000),"")</f>
        <v/>
      </c>
      <c r="S1038" s="6">
        <f>HEX2DEC(_xlfn.CONCAT(N1038,M1038,L1038,K1038))</f>
        <v>0</v>
      </c>
      <c r="T1038" s="6">
        <f>IF(S1038&gt;2147483647,S1038-4294967296,S1038)</f>
        <v>0</v>
      </c>
      <c r="U1038" s="6" t="str">
        <f>IF(C1038=401,T1038/1000,"")</f>
        <v/>
      </c>
      <c r="X1038" s="10" t="str">
        <f>IF(C1038=402,HEX2DEC(G1038),"")</f>
        <v/>
      </c>
      <c r="Y1038" s="10" t="str">
        <f>IF(C1038=402,HEX2DEC(_xlfn.CONCAT(N1038,M1038,L1038,K1038))/1000,"")</f>
        <v/>
      </c>
      <c r="AC1038" s="10" t="str">
        <f>IF(C1038=403,HEX2DEC(_xlfn.CONCAT(N1038,M1038,L1038,K1038))/1000,"")</f>
        <v/>
      </c>
    </row>
    <row r="1039" ht="14.25">
      <c r="A1039" s="7">
        <f>'Filtered Data'!A1038</f>
        <v>21846</v>
      </c>
      <c r="B1039" s="7">
        <f>'Filtered Data'!B1038</f>
        <v>0</v>
      </c>
      <c r="C1039" s="7">
        <f>'Filtered Data'!C1038</f>
        <v>401</v>
      </c>
      <c r="D1039" s="7">
        <f>'Filtered Data'!D1038</f>
        <v>0</v>
      </c>
      <c r="E1039" s="7">
        <f>'Filtered Data'!E1038</f>
        <v>0</v>
      </c>
      <c r="F1039" s="7">
        <f>'Filtered Data'!F1038</f>
        <v>8</v>
      </c>
      <c r="G1039" s="7" t="str">
        <f>'Filtered Data'!G1038</f>
        <v>69</v>
      </c>
      <c r="H1039" s="7" t="str">
        <f>'Filtered Data'!H1038</f>
        <v>9a</v>
      </c>
      <c r="I1039" s="7" t="str">
        <f>'Filtered Data'!I1038</f>
        <v>00</v>
      </c>
      <c r="J1039" s="7" t="str">
        <f>'Filtered Data'!J1038</f>
        <v>00</v>
      </c>
      <c r="K1039" s="7" t="str">
        <f>'Filtered Data'!K1038</f>
        <v>4e</v>
      </c>
      <c r="L1039" s="7" t="str">
        <f>'Filtered Data'!L1038</f>
        <v>00</v>
      </c>
      <c r="M1039" s="7" t="str">
        <f>'Filtered Data'!M1038</f>
        <v>00</v>
      </c>
      <c r="N1039" s="7" t="str">
        <f>'Filtered Data'!N1038</f>
        <v>00</v>
      </c>
      <c r="R1039" s="10">
        <f>IF(C1039=401,(HEX2DEC(_xlfn.CONCAT(H1039,G1039))/1000),"")</f>
        <v>39.529000000000003</v>
      </c>
      <c r="S1039" s="6">
        <f>HEX2DEC(_xlfn.CONCAT(N1039,M1039,L1039,K1039))</f>
        <v>78</v>
      </c>
      <c r="T1039" s="6">
        <f>IF(S1039&gt;2147483647,S1039-4294967296,S1039)</f>
        <v>78</v>
      </c>
      <c r="U1039" s="6">
        <f>IF(C1039=401,T1039/1000,"")</f>
        <v>7.8e-002</v>
      </c>
      <c r="X1039" s="10" t="str">
        <f>IF(C1039=402,HEX2DEC(G1039),"")</f>
        <v/>
      </c>
      <c r="Y1039" s="10" t="str">
        <f>IF(C1039=402,HEX2DEC(_xlfn.CONCAT(N1039,M1039,L1039,K1039))/1000,"")</f>
        <v/>
      </c>
      <c r="AC1039" s="10" t="str">
        <f>IF(C1039=403,HEX2DEC(_xlfn.CONCAT(N1039,M1039,L1039,K1039))/1000,"")</f>
        <v/>
      </c>
    </row>
    <row r="1040" ht="14.25">
      <c r="A1040" s="7">
        <f>'Filtered Data'!A1039</f>
        <v>21866</v>
      </c>
      <c r="B1040" s="7">
        <f>'Filtered Data'!B1039</f>
        <v>0</v>
      </c>
      <c r="C1040" s="7">
        <f>'Filtered Data'!C1039</f>
        <v>400</v>
      </c>
      <c r="D1040" s="7">
        <f>'Filtered Data'!D1039</f>
        <v>0</v>
      </c>
      <c r="E1040" s="7">
        <f>'Filtered Data'!E1039</f>
        <v>0</v>
      </c>
      <c r="F1040" s="7">
        <f>'Filtered Data'!F1039</f>
        <v>8</v>
      </c>
      <c r="G1040" s="7" t="str">
        <f>'Filtered Data'!G1039</f>
        <v>01</v>
      </c>
      <c r="H1040" s="7" t="str">
        <f>'Filtered Data'!H1039</f>
        <v>00</v>
      </c>
      <c r="I1040" s="7" t="str">
        <f>'Filtered Data'!I1039</f>
        <v>c</v>
      </c>
      <c r="J1040" s="7" t="str">
        <f>'Filtered Data'!J1039</f>
        <v>00</v>
      </c>
      <c r="K1040" s="7" t="str">
        <f>'Filtered Data'!K1039</f>
        <v>00</v>
      </c>
      <c r="L1040" s="7" t="str">
        <f>'Filtered Data'!L1039</f>
        <v>00</v>
      </c>
      <c r="M1040" s="7" t="str">
        <f>'Filtered Data'!M1039</f>
        <v>00</v>
      </c>
      <c r="N1040" s="7" t="str">
        <f>'Filtered Data'!N1039</f>
        <v>00</v>
      </c>
      <c r="R1040" s="10" t="str">
        <f>IF(C1040=401,(HEX2DEC(_xlfn.CONCAT(H1040,G1040))/1000),"")</f>
        <v/>
      </c>
      <c r="S1040" s="6">
        <f>HEX2DEC(_xlfn.CONCAT(N1040,M1040,L1040,K1040))</f>
        <v>0</v>
      </c>
      <c r="T1040" s="6">
        <f>IF(S1040&gt;2147483647,S1040-4294967296,S1040)</f>
        <v>0</v>
      </c>
      <c r="U1040" s="6" t="str">
        <f>IF(C1040=401,T1040/1000,"")</f>
        <v/>
      </c>
      <c r="X1040" s="10" t="str">
        <f>IF(C1040=402,HEX2DEC(G1040),"")</f>
        <v/>
      </c>
      <c r="Y1040" s="10" t="str">
        <f>IF(C1040=402,HEX2DEC(_xlfn.CONCAT(N1040,M1040,L1040,K1040))/1000,"")</f>
        <v/>
      </c>
      <c r="AC1040" s="10" t="str">
        <f>IF(C1040=403,HEX2DEC(_xlfn.CONCAT(N1040,M1040,L1040,K1040))/1000,"")</f>
        <v/>
      </c>
    </row>
    <row r="1041" ht="14.25">
      <c r="A1041" s="7">
        <f>'Filtered Data'!A1040</f>
        <v>21873</v>
      </c>
      <c r="B1041" s="7">
        <f>'Filtered Data'!B1040</f>
        <v>1</v>
      </c>
      <c r="C1041" s="7">
        <f>'Filtered Data'!C1040</f>
        <v>300</v>
      </c>
      <c r="D1041" s="7">
        <f>'Filtered Data'!D1040</f>
        <v>0</v>
      </c>
      <c r="E1041" s="7">
        <f>'Filtered Data'!E1040</f>
        <v>0</v>
      </c>
      <c r="F1041" s="7">
        <f>'Filtered Data'!F1040</f>
        <v>8</v>
      </c>
      <c r="G1041" s="7" t="str">
        <f>'Filtered Data'!G1040</f>
        <v>03</v>
      </c>
      <c r="H1041" s="7" t="str">
        <f>'Filtered Data'!H1040</f>
        <v>5a</v>
      </c>
      <c r="I1041" s="7" t="str">
        <f>'Filtered Data'!I1040</f>
        <v>64</v>
      </c>
      <c r="J1041" s="7" t="str">
        <f>'Filtered Data'!J1040</f>
        <v>5a</v>
      </c>
      <c r="K1041" s="7" t="str">
        <f>'Filtered Data'!K1040</f>
        <v>41</v>
      </c>
      <c r="L1041" s="7" t="str">
        <f>'Filtered Data'!L1040</f>
        <v>00</v>
      </c>
      <c r="M1041" s="7" t="str">
        <f>'Filtered Data'!M1040</f>
        <v>32</v>
      </c>
      <c r="N1041" s="7" t="str">
        <f>'Filtered Data'!N1040</f>
        <v>20</v>
      </c>
      <c r="R1041" s="10" t="str">
        <f>IF(C1041=401,(HEX2DEC(_xlfn.CONCAT(H1041,G1041))/1000),"")</f>
        <v/>
      </c>
      <c r="S1041" s="6">
        <f>HEX2DEC(_xlfn.CONCAT(N1041,M1041,L1041,K1041))</f>
        <v>540147777</v>
      </c>
      <c r="T1041" s="6">
        <f>IF(S1041&gt;2147483647,S1041-4294967296,S1041)</f>
        <v>540147777</v>
      </c>
      <c r="U1041" s="6" t="str">
        <f>IF(C1041=401,T1041/1000,"")</f>
        <v/>
      </c>
      <c r="X1041" s="10" t="str">
        <f>IF(C1041=402,HEX2DEC(G1041),"")</f>
        <v/>
      </c>
      <c r="Y1041" s="10" t="str">
        <f>IF(C1041=402,HEX2DEC(_xlfn.CONCAT(N1041,M1041,L1041,K1041))/1000,"")</f>
        <v/>
      </c>
      <c r="AC1041" s="10" t="str">
        <f>IF(C1041=403,HEX2DEC(_xlfn.CONCAT(N1041,M1041,L1041,K1041))/1000,"")</f>
        <v/>
      </c>
    </row>
    <row r="1042" ht="14.25">
      <c r="A1042" s="7">
        <f>'Filtered Data'!A1041</f>
        <v>21874</v>
      </c>
      <c r="B1042" s="7">
        <f>'Filtered Data'!B1041</f>
        <v>1</v>
      </c>
      <c r="C1042" s="7">
        <f>'Filtered Data'!C1041</f>
        <v>301</v>
      </c>
      <c r="D1042" s="7">
        <f>'Filtered Data'!D1041</f>
        <v>0</v>
      </c>
      <c r="E1042" s="7">
        <f>'Filtered Data'!E1041</f>
        <v>0</v>
      </c>
      <c r="F1042" s="7">
        <f>'Filtered Data'!F1041</f>
        <v>3</v>
      </c>
      <c r="G1042" s="7" t="str">
        <f>'Filtered Data'!G1041</f>
        <v>e2</v>
      </c>
      <c r="H1042" s="7" t="str">
        <f>'Filtered Data'!H1041</f>
        <v>00</v>
      </c>
      <c r="I1042" s="7" t="str">
        <f>'Filtered Data'!I1041</f>
        <v>00</v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>IF(C1042=401,(HEX2DEC(_xlfn.CONCAT(H1042,G1042))/1000),"")</f>
        <v/>
      </c>
      <c r="S1042" s="6">
        <f>HEX2DEC(_xlfn.CONCAT(N1042,M1042,L1042,K1042))</f>
        <v>0</v>
      </c>
      <c r="T1042" s="6">
        <f>IF(S1042&gt;2147483647,S1042-4294967296,S1042)</f>
        <v>0</v>
      </c>
      <c r="U1042" s="6" t="str">
        <f>IF(C1042=401,T1042/1000,"")</f>
        <v/>
      </c>
      <c r="X1042" s="10" t="str">
        <f>IF(C1042=402,HEX2DEC(G1042),"")</f>
        <v/>
      </c>
      <c r="Y1042" s="10" t="str">
        <f>IF(C1042=402,HEX2DEC(_xlfn.CONCAT(N1042,M1042,L1042,K1042))/1000,"")</f>
        <v/>
      </c>
      <c r="AC1042" s="10" t="str">
        <f>IF(C1042=403,HEX2DEC(_xlfn.CONCAT(N1042,M1042,L1042,K1042))/1000,"")</f>
        <v/>
      </c>
    </row>
    <row r="1043" ht="14.25">
      <c r="A1043" s="7">
        <f>'Filtered Data'!A1042</f>
        <v>21886</v>
      </c>
      <c r="B1043" s="7">
        <f>'Filtered Data'!B1042</f>
        <v>0</v>
      </c>
      <c r="C1043" s="7">
        <f>'Filtered Data'!C1042</f>
        <v>201</v>
      </c>
      <c r="D1043" s="7">
        <f>'Filtered Data'!D1042</f>
        <v>0</v>
      </c>
      <c r="E1043" s="7">
        <f>'Filtered Data'!E1042</f>
        <v>0</v>
      </c>
      <c r="F1043" s="7">
        <f>'Filtered Data'!F1042</f>
        <v>6</v>
      </c>
      <c r="G1043" s="7" t="str">
        <f>'Filtered Data'!G1042</f>
        <v>5e</v>
      </c>
      <c r="H1043" s="7" t="str">
        <f>'Filtered Data'!H1042</f>
        <v>01</v>
      </c>
      <c r="I1043" s="7" t="str">
        <f>'Filtered Data'!I1042</f>
        <v>00</v>
      </c>
      <c r="J1043" s="7" t="str">
        <f>'Filtered Data'!J1042</f>
        <v>00</v>
      </c>
      <c r="K1043" s="7" t="str">
        <f>'Filtered Data'!K1042</f>
        <v>62</v>
      </c>
      <c r="L1043" s="7" t="str">
        <f>'Filtered Data'!L1042</f>
        <v>00</v>
      </c>
      <c r="M1043" s="7" t="str">
        <f>'Filtered Data'!M1042</f>
        <v/>
      </c>
      <c r="N1043" s="7" t="str">
        <f>'Filtered Data'!N1042</f>
        <v/>
      </c>
      <c r="R1043" s="10" t="str">
        <f>IF(C1043=401,(HEX2DEC(_xlfn.CONCAT(H1043,G1043))/1000),"")</f>
        <v/>
      </c>
      <c r="S1043" s="6">
        <f>HEX2DEC(_xlfn.CONCAT(N1043,M1043,L1043,K1043))</f>
        <v>98</v>
      </c>
      <c r="T1043" s="6">
        <f>IF(S1043&gt;2147483647,S1043-4294967296,S1043)</f>
        <v>98</v>
      </c>
      <c r="U1043" s="6" t="str">
        <f>IF(C1043=401,T1043/1000,"")</f>
        <v/>
      </c>
      <c r="X1043" s="10" t="str">
        <f>IF(C1043=402,HEX2DEC(G1043),"")</f>
        <v/>
      </c>
      <c r="Y1043" s="10" t="str">
        <f>IF(C1043=402,HEX2DEC(_xlfn.CONCAT(N1043,M1043,L1043,K1043))/1000,"")</f>
        <v/>
      </c>
      <c r="AC1043" s="10" t="str">
        <f>IF(C1043=403,HEX2DEC(_xlfn.CONCAT(N1043,M1043,L1043,K1043))/1000,"")</f>
        <v/>
      </c>
    </row>
    <row r="1044" ht="14.25">
      <c r="A1044" s="7">
        <f>'Filtered Data'!A1043</f>
        <v>21921</v>
      </c>
      <c r="B1044" s="7">
        <f>'Filtered Data'!B1043</f>
        <v>0</v>
      </c>
      <c r="C1044" s="7">
        <f>'Filtered Data'!C1043</f>
        <v>203</v>
      </c>
      <c r="D1044" s="7">
        <f>'Filtered Data'!D1043</f>
        <v>0</v>
      </c>
      <c r="E1044" s="7">
        <f>'Filtered Data'!E1043</f>
        <v>0</v>
      </c>
      <c r="F1044" s="7">
        <f>'Filtered Data'!F1043</f>
        <v>8</v>
      </c>
      <c r="G1044" s="7" t="str">
        <f>'Filtered Data'!G1043</f>
        <v>00</v>
      </c>
      <c r="H1044" s="7" t="str">
        <f>'Filtered Data'!H1043</f>
        <v>00</v>
      </c>
      <c r="I1044" s="7" t="str">
        <f>'Filtered Data'!I1043</f>
        <v>00</v>
      </c>
      <c r="J1044" s="7" t="str">
        <f>'Filtered Data'!J1043</f>
        <v>00</v>
      </c>
      <c r="K1044" s="7" t="str">
        <f>'Filtered Data'!K1043</f>
        <v>00</v>
      </c>
      <c r="L1044" s="7" t="str">
        <f>'Filtered Data'!L1043</f>
        <v>00</v>
      </c>
      <c r="M1044" s="7" t="str">
        <f>'Filtered Data'!M1043</f>
        <v>00</v>
      </c>
      <c r="N1044" s="7" t="str">
        <f>'Filtered Data'!N1043</f>
        <v>00</v>
      </c>
      <c r="R1044" s="10" t="str">
        <f>IF(C1044=401,(HEX2DEC(_xlfn.CONCAT(H1044,G1044))/1000),"")</f>
        <v/>
      </c>
      <c r="S1044" s="6">
        <f>HEX2DEC(_xlfn.CONCAT(N1044,M1044,L1044,K1044))</f>
        <v>0</v>
      </c>
      <c r="T1044" s="6">
        <f>IF(S1044&gt;2147483647,S1044-4294967296,S1044)</f>
        <v>0</v>
      </c>
      <c r="U1044" s="6" t="str">
        <f>IF(C1044=401,T1044/1000,"")</f>
        <v/>
      </c>
      <c r="X1044" s="10" t="str">
        <f>IF(C1044=402,HEX2DEC(G1044),"")</f>
        <v/>
      </c>
      <c r="Y1044" s="10" t="str">
        <f>IF(C1044=402,HEX2DEC(_xlfn.CONCAT(N1044,M1044,L1044,K1044))/1000,"")</f>
        <v/>
      </c>
      <c r="AC1044" s="10" t="str">
        <f>IF(C1044=403,HEX2DEC(_xlfn.CONCAT(N1044,M1044,L1044,K1044))/1000,"")</f>
        <v/>
      </c>
    </row>
    <row r="1045" ht="14.25">
      <c r="A1045" s="7">
        <f>'Filtered Data'!A1044</f>
        <v>21922</v>
      </c>
      <c r="B1045" s="7">
        <f>'Filtered Data'!B1044</f>
        <v>1</v>
      </c>
      <c r="C1045" s="7">
        <f>'Filtered Data'!C1044</f>
        <v>300</v>
      </c>
      <c r="D1045" s="7">
        <f>'Filtered Data'!D1044</f>
        <v>0</v>
      </c>
      <c r="E1045" s="7">
        <f>'Filtered Data'!E1044</f>
        <v>0</v>
      </c>
      <c r="F1045" s="7">
        <f>'Filtered Data'!F1044</f>
        <v>8</v>
      </c>
      <c r="G1045" s="7" t="str">
        <f>'Filtered Data'!G1044</f>
        <v>03</v>
      </c>
      <c r="H1045" s="7" t="str">
        <f>'Filtered Data'!H1044</f>
        <v>5a</v>
      </c>
      <c r="I1045" s="7" t="str">
        <f>'Filtered Data'!I1044</f>
        <v>64</v>
      </c>
      <c r="J1045" s="7" t="str">
        <f>'Filtered Data'!J1044</f>
        <v>5a</v>
      </c>
      <c r="K1045" s="7" t="str">
        <f>'Filtered Data'!K1044</f>
        <v>41</v>
      </c>
      <c r="L1045" s="7" t="str">
        <f>'Filtered Data'!L1044</f>
        <v>00</v>
      </c>
      <c r="M1045" s="7" t="str">
        <f>'Filtered Data'!M1044</f>
        <v>32</v>
      </c>
      <c r="N1045" s="7" t="str">
        <f>'Filtered Data'!N1044</f>
        <v>21</v>
      </c>
      <c r="R1045" s="10" t="str">
        <f>IF(C1045=401,(HEX2DEC(_xlfn.CONCAT(H1045,G1045))/1000),"")</f>
        <v/>
      </c>
      <c r="S1045" s="6">
        <f>HEX2DEC(_xlfn.CONCAT(N1045,M1045,L1045,K1045))</f>
        <v>556924993</v>
      </c>
      <c r="T1045" s="6">
        <f>IF(S1045&gt;2147483647,S1045-4294967296,S1045)</f>
        <v>556924993</v>
      </c>
      <c r="U1045" s="6" t="str">
        <f>IF(C1045=401,T1045/1000,"")</f>
        <v/>
      </c>
      <c r="X1045" s="10" t="str">
        <f>IF(C1045=402,HEX2DEC(G1045),"")</f>
        <v/>
      </c>
      <c r="Y1045" s="10" t="str">
        <f>IF(C1045=402,HEX2DEC(_xlfn.CONCAT(N1045,M1045,L1045,K1045))/1000,"")</f>
        <v/>
      </c>
      <c r="AC1045" s="10" t="str">
        <f>IF(C1045=403,HEX2DEC(_xlfn.CONCAT(N1045,M1045,L1045,K1045))/1000,"")</f>
        <v/>
      </c>
    </row>
    <row r="1046" ht="14.25">
      <c r="A1046" s="7">
        <f>'Filtered Data'!A1045</f>
        <v>21923</v>
      </c>
      <c r="B1046" s="7">
        <f>'Filtered Data'!B1045</f>
        <v>1</v>
      </c>
      <c r="C1046" s="7">
        <f>'Filtered Data'!C1045</f>
        <v>301</v>
      </c>
      <c r="D1046" s="7">
        <f>'Filtered Data'!D1045</f>
        <v>0</v>
      </c>
      <c r="E1046" s="7">
        <f>'Filtered Data'!E1045</f>
        <v>0</v>
      </c>
      <c r="F1046" s="7">
        <f>'Filtered Data'!F1045</f>
        <v>3</v>
      </c>
      <c r="G1046" s="7" t="str">
        <f>'Filtered Data'!G1045</f>
        <v>b3</v>
      </c>
      <c r="H1046" s="7" t="str">
        <f>'Filtered Data'!H1045</f>
        <v>01</v>
      </c>
      <c r="I1046" s="7" t="str">
        <f>'Filtered Data'!I1045</f>
        <v>00</v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>IF(C1046=401,(HEX2DEC(_xlfn.CONCAT(H1046,G1046))/1000),"")</f>
        <v/>
      </c>
      <c r="S1046" s="6">
        <f>HEX2DEC(_xlfn.CONCAT(N1046,M1046,L1046,K1046))</f>
        <v>0</v>
      </c>
      <c r="T1046" s="6">
        <f>IF(S1046&gt;2147483647,S1046-4294967296,S1046)</f>
        <v>0</v>
      </c>
      <c r="U1046" s="6" t="str">
        <f>IF(C1046=401,T1046/1000,"")</f>
        <v/>
      </c>
      <c r="X1046" s="10" t="str">
        <f>IF(C1046=402,HEX2DEC(G1046),"")</f>
        <v/>
      </c>
      <c r="Y1046" s="10" t="str">
        <f>IF(C1046=402,HEX2DEC(_xlfn.CONCAT(N1046,M1046,L1046,K1046))/1000,"")</f>
        <v/>
      </c>
      <c r="AC1046" s="10" t="str">
        <f>IF(C1046=403,HEX2DEC(_xlfn.CONCAT(N1046,M1046,L1046,K1046))/1000,"")</f>
        <v/>
      </c>
    </row>
    <row r="1047" ht="14.25">
      <c r="A1047" s="7">
        <f>'Filtered Data'!A1046</f>
        <v>21933</v>
      </c>
      <c r="B1047" s="7">
        <f>'Filtered Data'!B1046</f>
        <v>0</v>
      </c>
      <c r="C1047" s="7">
        <f>'Filtered Data'!C1046</f>
        <v>402</v>
      </c>
      <c r="D1047" s="7">
        <f>'Filtered Data'!D1046</f>
        <v>0</v>
      </c>
      <c r="E1047" s="7">
        <f>'Filtered Data'!E1046</f>
        <v>0</v>
      </c>
      <c r="F1047" s="7">
        <f>'Filtered Data'!F1046</f>
        <v>8</v>
      </c>
      <c r="G1047" s="7" t="str">
        <f>'Filtered Data'!G1046</f>
        <v>4c</v>
      </c>
      <c r="H1047" s="7" t="str">
        <f>'Filtered Data'!H1046</f>
        <v>00</v>
      </c>
      <c r="I1047" s="7" t="str">
        <f>'Filtered Data'!I1046</f>
        <v>00</v>
      </c>
      <c r="J1047" s="7" t="str">
        <f>'Filtered Data'!J1046</f>
        <v>00</v>
      </c>
      <c r="K1047" s="7" t="str">
        <f>'Filtered Data'!K1046</f>
        <v>2c</v>
      </c>
      <c r="L1047" s="7" t="str">
        <f>'Filtered Data'!L1046</f>
        <v>7b</v>
      </c>
      <c r="M1047" s="7" t="str">
        <f>'Filtered Data'!M1046</f>
        <v>07</v>
      </c>
      <c r="N1047" s="7" t="str">
        <f>'Filtered Data'!N1046</f>
        <v>00</v>
      </c>
      <c r="R1047" s="10" t="str">
        <f>IF(C1047=401,(HEX2DEC(_xlfn.CONCAT(H1047,G1047))/1000),"")</f>
        <v/>
      </c>
      <c r="S1047" s="6">
        <f>HEX2DEC(_xlfn.CONCAT(N1047,M1047,L1047,K1047))</f>
        <v>490284</v>
      </c>
      <c r="T1047" s="6">
        <f>IF(S1047&gt;2147483647,S1047-4294967296,S1047)</f>
        <v>490284</v>
      </c>
      <c r="U1047" s="6" t="str">
        <f>IF(C1047=401,T1047/1000,"")</f>
        <v/>
      </c>
      <c r="X1047" s="10">
        <f>IF(C1047=402,HEX2DEC(G1047),"")</f>
        <v>76</v>
      </c>
      <c r="Y1047" s="10">
        <f>IF(C1047=402,HEX2DEC(_xlfn.CONCAT(N1047,M1047,L1047,K1047))/1000,"")</f>
        <v>490.28399999999999</v>
      </c>
      <c r="AC1047" s="10" t="str">
        <f>IF(C1047=403,HEX2DEC(_xlfn.CONCAT(N1047,M1047,L1047,K1047))/1000,"")</f>
        <v/>
      </c>
    </row>
    <row r="1048" ht="14.25">
      <c r="A1048" s="7">
        <f>'Filtered Data'!A1047</f>
        <v>21966</v>
      </c>
      <c r="B1048" s="7">
        <f>'Filtered Data'!B1047</f>
        <v>0</v>
      </c>
      <c r="C1048" s="7">
        <f>'Filtered Data'!C1047</f>
        <v>401</v>
      </c>
      <c r="D1048" s="7">
        <f>'Filtered Data'!D1047</f>
        <v>0</v>
      </c>
      <c r="E1048" s="7">
        <f>'Filtered Data'!E1047</f>
        <v>0</v>
      </c>
      <c r="F1048" s="7">
        <f>'Filtered Data'!F1047</f>
        <v>8</v>
      </c>
      <c r="G1048" s="7" t="str">
        <f>'Filtered Data'!G1047</f>
        <v>6b</v>
      </c>
      <c r="H1048" s="7" t="str">
        <f>'Filtered Data'!H1047</f>
        <v>9a</v>
      </c>
      <c r="I1048" s="7" t="str">
        <f>'Filtered Data'!I1047</f>
        <v>00</v>
      </c>
      <c r="J1048" s="7" t="str">
        <f>'Filtered Data'!J1047</f>
        <v>00</v>
      </c>
      <c r="K1048" s="7" t="str">
        <f>'Filtered Data'!K1047</f>
        <v>4e</v>
      </c>
      <c r="L1048" s="7" t="str">
        <f>'Filtered Data'!L1047</f>
        <v>00</v>
      </c>
      <c r="M1048" s="7" t="str">
        <f>'Filtered Data'!M1047</f>
        <v>00</v>
      </c>
      <c r="N1048" s="7" t="str">
        <f>'Filtered Data'!N1047</f>
        <v>00</v>
      </c>
      <c r="R1048" s="10">
        <f>IF(C1048=401,(HEX2DEC(_xlfn.CONCAT(H1048,G1048))/1000),"")</f>
        <v>39.530999999999999</v>
      </c>
      <c r="S1048" s="6">
        <f>HEX2DEC(_xlfn.CONCAT(N1048,M1048,L1048,K1048))</f>
        <v>78</v>
      </c>
      <c r="T1048" s="6">
        <f>IF(S1048&gt;2147483647,S1048-4294967296,S1048)</f>
        <v>78</v>
      </c>
      <c r="U1048" s="6">
        <f>IF(C1048=401,T1048/1000,"")</f>
        <v>7.8e-002</v>
      </c>
      <c r="X1048" s="10" t="str">
        <f>IF(C1048=402,HEX2DEC(G1048),"")</f>
        <v/>
      </c>
      <c r="Y1048" s="10" t="str">
        <f>IF(C1048=402,HEX2DEC(_xlfn.CONCAT(N1048,M1048,L1048,K1048))/1000,"")</f>
        <v/>
      </c>
      <c r="AC1048" s="10" t="str">
        <f>IF(C1048=403,HEX2DEC(_xlfn.CONCAT(N1048,M1048,L1048,K1048))/1000,"")</f>
        <v/>
      </c>
    </row>
    <row r="1049" ht="14.25">
      <c r="A1049" s="7">
        <f>'Filtered Data'!A1048</f>
        <v>21973</v>
      </c>
      <c r="B1049" s="7">
        <f>'Filtered Data'!B1048</f>
        <v>1</v>
      </c>
      <c r="C1049" s="7">
        <f>'Filtered Data'!C1048</f>
        <v>300</v>
      </c>
      <c r="D1049" s="7">
        <f>'Filtered Data'!D1048</f>
        <v>0</v>
      </c>
      <c r="E1049" s="7">
        <f>'Filtered Data'!E1048</f>
        <v>0</v>
      </c>
      <c r="F1049" s="7">
        <f>'Filtered Data'!F1048</f>
        <v>8</v>
      </c>
      <c r="G1049" s="7" t="str">
        <f>'Filtered Data'!G1048</f>
        <v>03</v>
      </c>
      <c r="H1049" s="7" t="str">
        <f>'Filtered Data'!H1048</f>
        <v>5a</v>
      </c>
      <c r="I1049" s="7" t="str">
        <f>'Filtered Data'!I1048</f>
        <v>64</v>
      </c>
      <c r="J1049" s="7" t="str">
        <f>'Filtered Data'!J1048</f>
        <v>5a</v>
      </c>
      <c r="K1049" s="7" t="str">
        <f>'Filtered Data'!K1048</f>
        <v>41</v>
      </c>
      <c r="L1049" s="7" t="str">
        <f>'Filtered Data'!L1048</f>
        <v>00</v>
      </c>
      <c r="M1049" s="7" t="str">
        <f>'Filtered Data'!M1048</f>
        <v>32</v>
      </c>
      <c r="N1049" s="7" t="str">
        <f>'Filtered Data'!N1048</f>
        <v>22</v>
      </c>
      <c r="R1049" s="10" t="str">
        <f>IF(C1049=401,(HEX2DEC(_xlfn.CONCAT(H1049,G1049))/1000),"")</f>
        <v/>
      </c>
      <c r="S1049" s="6">
        <f>HEX2DEC(_xlfn.CONCAT(N1049,M1049,L1049,K1049))</f>
        <v>573702209</v>
      </c>
      <c r="T1049" s="6">
        <f>IF(S1049&gt;2147483647,S1049-4294967296,S1049)</f>
        <v>573702209</v>
      </c>
      <c r="U1049" s="6" t="str">
        <f>IF(C1049=401,T1049/1000,"")</f>
        <v/>
      </c>
      <c r="X1049" s="10" t="str">
        <f>IF(C1049=402,HEX2DEC(G1049),"")</f>
        <v/>
      </c>
      <c r="Y1049" s="10" t="str">
        <f>IF(C1049=402,HEX2DEC(_xlfn.CONCAT(N1049,M1049,L1049,K1049))/1000,"")</f>
        <v/>
      </c>
      <c r="AC1049" s="10" t="str">
        <f>IF(C1049=403,HEX2DEC(_xlfn.CONCAT(N1049,M1049,L1049,K1049))/1000,"")</f>
        <v/>
      </c>
    </row>
    <row r="1050" ht="14.25">
      <c r="A1050" s="7">
        <f>'Filtered Data'!A1049</f>
        <v>21974</v>
      </c>
      <c r="B1050" s="7">
        <f>'Filtered Data'!B1049</f>
        <v>1</v>
      </c>
      <c r="C1050" s="7">
        <f>'Filtered Data'!C1049</f>
        <v>301</v>
      </c>
      <c r="D1050" s="7">
        <f>'Filtered Data'!D1049</f>
        <v>0</v>
      </c>
      <c r="E1050" s="7">
        <f>'Filtered Data'!E1049</f>
        <v>0</v>
      </c>
      <c r="F1050" s="7">
        <f>'Filtered Data'!F1049</f>
        <v>3</v>
      </c>
      <c r="G1050" s="7" t="str">
        <f>'Filtered Data'!G1049</f>
        <v>6b</v>
      </c>
      <c r="H1050" s="7" t="str">
        <f>'Filtered Data'!H1049</f>
        <v>02</v>
      </c>
      <c r="I1050" s="7" t="str">
        <f>'Filtered Data'!I1049</f>
        <v>00</v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>IF(C1050=401,(HEX2DEC(_xlfn.CONCAT(H1050,G1050))/1000),"")</f>
        <v/>
      </c>
      <c r="S1050" s="6">
        <f>HEX2DEC(_xlfn.CONCAT(N1050,M1050,L1050,K1050))</f>
        <v>0</v>
      </c>
      <c r="T1050" s="6">
        <f>IF(S1050&gt;2147483647,S1050-4294967296,S1050)</f>
        <v>0</v>
      </c>
      <c r="U1050" s="6" t="str">
        <f>IF(C1050=401,T1050/1000,"")</f>
        <v/>
      </c>
      <c r="X1050" s="10" t="str">
        <f>IF(C1050=402,HEX2DEC(G1050),"")</f>
        <v/>
      </c>
      <c r="Y1050" s="10" t="str">
        <f>IF(C1050=402,HEX2DEC(_xlfn.CONCAT(N1050,M1050,L1050,K1050))/1000,"")</f>
        <v/>
      </c>
      <c r="AC1050" s="10" t="str">
        <f>IF(C1050=403,HEX2DEC(_xlfn.CONCAT(N1050,M1050,L1050,K1050))/1000,"")</f>
        <v/>
      </c>
    </row>
    <row r="1051" ht="14.25">
      <c r="A1051" s="7">
        <f>'Filtered Data'!A1050</f>
        <v>21986</v>
      </c>
      <c r="B1051" s="7">
        <f>'Filtered Data'!B1050</f>
        <v>0</v>
      </c>
      <c r="C1051" s="7">
        <f>'Filtered Data'!C1050</f>
        <v>400</v>
      </c>
      <c r="D1051" s="7">
        <f>'Filtered Data'!D1050</f>
        <v>0</v>
      </c>
      <c r="E1051" s="7">
        <f>'Filtered Data'!E1050</f>
        <v>0</v>
      </c>
      <c r="F1051" s="7">
        <f>'Filtered Data'!F1050</f>
        <v>8</v>
      </c>
      <c r="G1051" s="7" t="str">
        <f>'Filtered Data'!G1050</f>
        <v>01</v>
      </c>
      <c r="H1051" s="7" t="str">
        <f>'Filtered Data'!H1050</f>
        <v>00</v>
      </c>
      <c r="I1051" s="7" t="str">
        <f>'Filtered Data'!I1050</f>
        <v>c</v>
      </c>
      <c r="J1051" s="7" t="str">
        <f>'Filtered Data'!J1050</f>
        <v>00</v>
      </c>
      <c r="K1051" s="7" t="str">
        <f>'Filtered Data'!K1050</f>
        <v>00</v>
      </c>
      <c r="L1051" s="7" t="str">
        <f>'Filtered Data'!L1050</f>
        <v>00</v>
      </c>
      <c r="M1051" s="7" t="str">
        <f>'Filtered Data'!M1050</f>
        <v>00</v>
      </c>
      <c r="N1051" s="7" t="str">
        <f>'Filtered Data'!N1050</f>
        <v>00</v>
      </c>
      <c r="R1051" s="10" t="str">
        <f>IF(C1051=401,(HEX2DEC(_xlfn.CONCAT(H1051,G1051))/1000),"")</f>
        <v/>
      </c>
      <c r="S1051" s="6">
        <f>HEX2DEC(_xlfn.CONCAT(N1051,M1051,L1051,K1051))</f>
        <v>0</v>
      </c>
      <c r="T1051" s="6">
        <f>IF(S1051&gt;2147483647,S1051-4294967296,S1051)</f>
        <v>0</v>
      </c>
      <c r="U1051" s="6" t="str">
        <f>IF(C1051=401,T1051/1000,"")</f>
        <v/>
      </c>
      <c r="X1051" s="10" t="str">
        <f>IF(C1051=402,HEX2DEC(G1051),"")</f>
        <v/>
      </c>
      <c r="Y1051" s="10" t="str">
        <f>IF(C1051=402,HEX2DEC(_xlfn.CONCAT(N1051,M1051,L1051,K1051))/1000,"")</f>
        <v/>
      </c>
      <c r="AC1051" s="10" t="str">
        <f>IF(C1051=403,HEX2DEC(_xlfn.CONCAT(N1051,M1051,L1051,K1051))/1000,"")</f>
        <v/>
      </c>
    </row>
    <row r="1052" ht="14.25">
      <c r="A1052" s="7">
        <f>'Filtered Data'!A1051</f>
        <v>22021</v>
      </c>
      <c r="B1052" s="7">
        <f>'Filtered Data'!B1051</f>
        <v>0</v>
      </c>
      <c r="C1052" s="7">
        <f>'Filtered Data'!C1051</f>
        <v>201</v>
      </c>
      <c r="D1052" s="7">
        <f>'Filtered Data'!D1051</f>
        <v>0</v>
      </c>
      <c r="E1052" s="7">
        <f>'Filtered Data'!E1051</f>
        <v>0</v>
      </c>
      <c r="F1052" s="7">
        <f>'Filtered Data'!F1051</f>
        <v>6</v>
      </c>
      <c r="G1052" s="7" t="str">
        <f>'Filtered Data'!G1051</f>
        <v>5e</v>
      </c>
      <c r="H1052" s="7" t="str">
        <f>'Filtered Data'!H1051</f>
        <v>01</v>
      </c>
      <c r="I1052" s="7" t="str">
        <f>'Filtered Data'!I1051</f>
        <v>00</v>
      </c>
      <c r="J1052" s="7" t="str">
        <f>'Filtered Data'!J1051</f>
        <v>00</v>
      </c>
      <c r="K1052" s="7" t="str">
        <f>'Filtered Data'!K1051</f>
        <v>62</v>
      </c>
      <c r="L1052" s="7" t="str">
        <f>'Filtered Data'!L1051</f>
        <v>00</v>
      </c>
      <c r="M1052" s="7" t="str">
        <f>'Filtered Data'!M1051</f>
        <v/>
      </c>
      <c r="N1052" s="7" t="str">
        <f>'Filtered Data'!N1051</f>
        <v/>
      </c>
      <c r="R1052" s="10" t="str">
        <f>IF(C1052=401,(HEX2DEC(_xlfn.CONCAT(H1052,G1052))/1000),"")</f>
        <v/>
      </c>
      <c r="S1052" s="6">
        <f>HEX2DEC(_xlfn.CONCAT(N1052,M1052,L1052,K1052))</f>
        <v>98</v>
      </c>
      <c r="T1052" s="6">
        <f>IF(S1052&gt;2147483647,S1052-4294967296,S1052)</f>
        <v>98</v>
      </c>
      <c r="U1052" s="6" t="str">
        <f>IF(C1052=401,T1052/1000,"")</f>
        <v/>
      </c>
      <c r="X1052" s="10" t="str">
        <f>IF(C1052=402,HEX2DEC(G1052),"")</f>
        <v/>
      </c>
      <c r="Y1052" s="10" t="str">
        <f>IF(C1052=402,HEX2DEC(_xlfn.CONCAT(N1052,M1052,L1052,K1052))/1000,"")</f>
        <v/>
      </c>
      <c r="AC1052" s="10" t="str">
        <f>IF(C1052=403,HEX2DEC(_xlfn.CONCAT(N1052,M1052,L1052,K1052))/1000,"")</f>
        <v/>
      </c>
    </row>
    <row r="1053" ht="14.25">
      <c r="A1053" s="7">
        <f>'Filtered Data'!A1052</f>
        <v>22022</v>
      </c>
      <c r="B1053" s="7">
        <f>'Filtered Data'!B1052</f>
        <v>1</v>
      </c>
      <c r="C1053" s="7">
        <f>'Filtered Data'!C1052</f>
        <v>300</v>
      </c>
      <c r="D1053" s="7">
        <f>'Filtered Data'!D1052</f>
        <v>0</v>
      </c>
      <c r="E1053" s="7">
        <f>'Filtered Data'!E1052</f>
        <v>0</v>
      </c>
      <c r="F1053" s="7">
        <f>'Filtered Data'!F1052</f>
        <v>8</v>
      </c>
      <c r="G1053" s="7" t="str">
        <f>'Filtered Data'!G1052</f>
        <v>03</v>
      </c>
      <c r="H1053" s="7" t="str">
        <f>'Filtered Data'!H1052</f>
        <v>5a</v>
      </c>
      <c r="I1053" s="7" t="str">
        <f>'Filtered Data'!I1052</f>
        <v>64</v>
      </c>
      <c r="J1053" s="7" t="str">
        <f>'Filtered Data'!J1052</f>
        <v>5a</v>
      </c>
      <c r="K1053" s="7" t="str">
        <f>'Filtered Data'!K1052</f>
        <v>41</v>
      </c>
      <c r="L1053" s="7" t="str">
        <f>'Filtered Data'!L1052</f>
        <v>00</v>
      </c>
      <c r="M1053" s="7" t="str">
        <f>'Filtered Data'!M1052</f>
        <v>32</v>
      </c>
      <c r="N1053" s="7" t="str">
        <f>'Filtered Data'!N1052</f>
        <v>23</v>
      </c>
      <c r="R1053" s="10" t="str">
        <f>IF(C1053=401,(HEX2DEC(_xlfn.CONCAT(H1053,G1053))/1000),"")</f>
        <v/>
      </c>
      <c r="S1053" s="6">
        <f>HEX2DEC(_xlfn.CONCAT(N1053,M1053,L1053,K1053))</f>
        <v>590479425</v>
      </c>
      <c r="T1053" s="6">
        <f>IF(S1053&gt;2147483647,S1053-4294967296,S1053)</f>
        <v>590479425</v>
      </c>
      <c r="U1053" s="6" t="str">
        <f>IF(C1053=401,T1053/1000,"")</f>
        <v/>
      </c>
      <c r="X1053" s="10" t="str">
        <f>IF(C1053=402,HEX2DEC(G1053),"")</f>
        <v/>
      </c>
      <c r="Y1053" s="10" t="str">
        <f>IF(C1053=402,HEX2DEC(_xlfn.CONCAT(N1053,M1053,L1053,K1053))/1000,"")</f>
        <v/>
      </c>
      <c r="AC1053" s="10" t="str">
        <f>IF(C1053=403,HEX2DEC(_xlfn.CONCAT(N1053,M1053,L1053,K1053))/1000,"")</f>
        <v/>
      </c>
    </row>
    <row r="1054" ht="14.25">
      <c r="A1054" s="7">
        <f>'Filtered Data'!A1053</f>
        <v>22023</v>
      </c>
      <c r="B1054" s="7">
        <f>'Filtered Data'!B1053</f>
        <v>1</v>
      </c>
      <c r="C1054" s="7">
        <f>'Filtered Data'!C1053</f>
        <v>301</v>
      </c>
      <c r="D1054" s="7">
        <f>'Filtered Data'!D1053</f>
        <v>0</v>
      </c>
      <c r="E1054" s="7">
        <f>'Filtered Data'!E1053</f>
        <v>0</v>
      </c>
      <c r="F1054" s="7">
        <f>'Filtered Data'!F1053</f>
        <v>3</v>
      </c>
      <c r="G1054" s="7" t="str">
        <f>'Filtered Data'!G1053</f>
        <v>96</v>
      </c>
      <c r="H1054" s="7" t="str">
        <f>'Filtered Data'!H1053</f>
        <v>03</v>
      </c>
      <c r="I1054" s="7" t="str">
        <f>'Filtered Data'!I1053</f>
        <v>00</v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>IF(C1054=401,(HEX2DEC(_xlfn.CONCAT(H1054,G1054))/1000),"")</f>
        <v/>
      </c>
      <c r="S1054" s="6">
        <f>HEX2DEC(_xlfn.CONCAT(N1054,M1054,L1054,K1054))</f>
        <v>0</v>
      </c>
      <c r="T1054" s="6">
        <f>IF(S1054&gt;2147483647,S1054-4294967296,S1054)</f>
        <v>0</v>
      </c>
      <c r="U1054" s="6" t="str">
        <f>IF(C1054=401,T1054/1000,"")</f>
        <v/>
      </c>
      <c r="X1054" s="10" t="str">
        <f>IF(C1054=402,HEX2DEC(G1054),"")</f>
        <v/>
      </c>
      <c r="Y1054" s="10" t="str">
        <f>IF(C1054=402,HEX2DEC(_xlfn.CONCAT(N1054,M1054,L1054,K1054))/1000,"")</f>
        <v/>
      </c>
      <c r="AC1054" s="10" t="str">
        <f>IF(C1054=403,HEX2DEC(_xlfn.CONCAT(N1054,M1054,L1054,K1054))/1000,"")</f>
        <v/>
      </c>
    </row>
    <row r="1055" ht="14.25">
      <c r="A1055" s="7">
        <f>'Filtered Data'!A1054</f>
        <v>22033</v>
      </c>
      <c r="B1055" s="7">
        <f>'Filtered Data'!B1054</f>
        <v>0</v>
      </c>
      <c r="C1055" s="7">
        <f>'Filtered Data'!C1054</f>
        <v>203</v>
      </c>
      <c r="D1055" s="7">
        <f>'Filtered Data'!D1054</f>
        <v>0</v>
      </c>
      <c r="E1055" s="7">
        <f>'Filtered Data'!E1054</f>
        <v>0</v>
      </c>
      <c r="F1055" s="7">
        <f>'Filtered Data'!F1054</f>
        <v>8</v>
      </c>
      <c r="G1055" s="7" t="str">
        <f>'Filtered Data'!G1054</f>
        <v>00</v>
      </c>
      <c r="H1055" s="7" t="str">
        <f>'Filtered Data'!H1054</f>
        <v>00</v>
      </c>
      <c r="I1055" s="7" t="str">
        <f>'Filtered Data'!I1054</f>
        <v>00</v>
      </c>
      <c r="J1055" s="7" t="str">
        <f>'Filtered Data'!J1054</f>
        <v>00</v>
      </c>
      <c r="K1055" s="7" t="str">
        <f>'Filtered Data'!K1054</f>
        <v>00</v>
      </c>
      <c r="L1055" s="7" t="str">
        <f>'Filtered Data'!L1054</f>
        <v>00</v>
      </c>
      <c r="M1055" s="7" t="str">
        <f>'Filtered Data'!M1054</f>
        <v>00</v>
      </c>
      <c r="N1055" s="7" t="str">
        <f>'Filtered Data'!N1054</f>
        <v>00</v>
      </c>
      <c r="R1055" s="10" t="str">
        <f>IF(C1055=401,(HEX2DEC(_xlfn.CONCAT(H1055,G1055))/1000),"")</f>
        <v/>
      </c>
      <c r="S1055" s="6">
        <f>HEX2DEC(_xlfn.CONCAT(N1055,M1055,L1055,K1055))</f>
        <v>0</v>
      </c>
      <c r="T1055" s="6">
        <f>IF(S1055&gt;2147483647,S1055-4294967296,S1055)</f>
        <v>0</v>
      </c>
      <c r="U1055" s="6" t="str">
        <f>IF(C1055=401,T1055/1000,"")</f>
        <v/>
      </c>
      <c r="X1055" s="10" t="str">
        <f>IF(C1055=402,HEX2DEC(G1055),"")</f>
        <v/>
      </c>
      <c r="Y1055" s="10" t="str">
        <f>IF(C1055=402,HEX2DEC(_xlfn.CONCAT(N1055,M1055,L1055,K1055))/1000,"")</f>
        <v/>
      </c>
      <c r="AC1055" s="10" t="str">
        <f>IF(C1055=403,HEX2DEC(_xlfn.CONCAT(N1055,M1055,L1055,K1055))/1000,"")</f>
        <v/>
      </c>
    </row>
    <row r="1056" ht="14.25">
      <c r="A1056" s="7">
        <f>'Filtered Data'!A1055</f>
        <v>22066</v>
      </c>
      <c r="B1056" s="7">
        <f>'Filtered Data'!B1055</f>
        <v>0</v>
      </c>
      <c r="C1056" s="7">
        <f>'Filtered Data'!C1055</f>
        <v>401</v>
      </c>
      <c r="D1056" s="7">
        <f>'Filtered Data'!D1055</f>
        <v>0</v>
      </c>
      <c r="E1056" s="7">
        <f>'Filtered Data'!E1055</f>
        <v>0</v>
      </c>
      <c r="F1056" s="7">
        <f>'Filtered Data'!F1055</f>
        <v>8</v>
      </c>
      <c r="G1056" s="7" t="str">
        <f>'Filtered Data'!G1055</f>
        <v>6b</v>
      </c>
      <c r="H1056" s="7" t="str">
        <f>'Filtered Data'!H1055</f>
        <v>9a</v>
      </c>
      <c r="I1056" s="7" t="str">
        <f>'Filtered Data'!I1055</f>
        <v>00</v>
      </c>
      <c r="J1056" s="7" t="str">
        <f>'Filtered Data'!J1055</f>
        <v>00</v>
      </c>
      <c r="K1056" s="7" t="str">
        <f>'Filtered Data'!K1055</f>
        <v>4e</v>
      </c>
      <c r="L1056" s="7" t="str">
        <f>'Filtered Data'!L1055</f>
        <v>00</v>
      </c>
      <c r="M1056" s="7" t="str">
        <f>'Filtered Data'!M1055</f>
        <v>00</v>
      </c>
      <c r="N1056" s="7" t="str">
        <f>'Filtered Data'!N1055</f>
        <v>00</v>
      </c>
      <c r="R1056" s="10">
        <f>IF(C1056=401,(HEX2DEC(_xlfn.CONCAT(H1056,G1056))/1000),"")</f>
        <v>39.530999999999999</v>
      </c>
      <c r="S1056" s="6">
        <f>HEX2DEC(_xlfn.CONCAT(N1056,M1056,L1056,K1056))</f>
        <v>78</v>
      </c>
      <c r="T1056" s="6">
        <f>IF(S1056&gt;2147483647,S1056-4294967296,S1056)</f>
        <v>78</v>
      </c>
      <c r="U1056" s="6">
        <f>IF(C1056=401,T1056/1000,"")</f>
        <v>7.8e-002</v>
      </c>
      <c r="X1056" s="10" t="str">
        <f>IF(C1056=402,HEX2DEC(G1056),"")</f>
        <v/>
      </c>
      <c r="Y1056" s="10" t="str">
        <f>IF(C1056=402,HEX2DEC(_xlfn.CONCAT(N1056,M1056,L1056,K1056))/1000,"")</f>
        <v/>
      </c>
      <c r="AC1056" s="10" t="str">
        <f>IF(C1056=403,HEX2DEC(_xlfn.CONCAT(N1056,M1056,L1056,K1056))/1000,"")</f>
        <v/>
      </c>
    </row>
    <row r="1057" ht="14.25">
      <c r="A1057" s="7">
        <f>'Filtered Data'!A1056</f>
        <v>22073</v>
      </c>
      <c r="B1057" s="7">
        <f>'Filtered Data'!B1056</f>
        <v>1</v>
      </c>
      <c r="C1057" s="7">
        <f>'Filtered Data'!C1056</f>
        <v>300</v>
      </c>
      <c r="D1057" s="7">
        <f>'Filtered Data'!D1056</f>
        <v>0</v>
      </c>
      <c r="E1057" s="7">
        <f>'Filtered Data'!E1056</f>
        <v>0</v>
      </c>
      <c r="F1057" s="7">
        <f>'Filtered Data'!F1056</f>
        <v>8</v>
      </c>
      <c r="G1057" s="7" t="str">
        <f>'Filtered Data'!G1056</f>
        <v>03</v>
      </c>
      <c r="H1057" s="7" t="str">
        <f>'Filtered Data'!H1056</f>
        <v>5a</v>
      </c>
      <c r="I1057" s="7" t="str">
        <f>'Filtered Data'!I1056</f>
        <v>64</v>
      </c>
      <c r="J1057" s="7" t="str">
        <f>'Filtered Data'!J1056</f>
        <v>5a</v>
      </c>
      <c r="K1057" s="7" t="str">
        <f>'Filtered Data'!K1056</f>
        <v>41</v>
      </c>
      <c r="L1057" s="7" t="str">
        <f>'Filtered Data'!L1056</f>
        <v>00</v>
      </c>
      <c r="M1057" s="7" t="str">
        <f>'Filtered Data'!M1056</f>
        <v>32</v>
      </c>
      <c r="N1057" s="7" t="str">
        <f>'Filtered Data'!N1056</f>
        <v>64</v>
      </c>
      <c r="R1057" s="10" t="str">
        <f>IF(C1057=401,(HEX2DEC(_xlfn.CONCAT(H1057,G1057))/1000),"")</f>
        <v/>
      </c>
      <c r="S1057" s="6">
        <f>HEX2DEC(_xlfn.CONCAT(N1057,M1057,L1057,K1057))</f>
        <v>1680998465</v>
      </c>
      <c r="T1057" s="6">
        <f>IF(S1057&gt;2147483647,S1057-4294967296,S1057)</f>
        <v>1680998465</v>
      </c>
      <c r="U1057" s="6" t="str">
        <f>IF(C1057=401,T1057/1000,"")</f>
        <v/>
      </c>
      <c r="X1057" s="10" t="str">
        <f>IF(C1057=402,HEX2DEC(G1057),"")</f>
        <v/>
      </c>
      <c r="Y1057" s="10" t="str">
        <f>IF(C1057=402,HEX2DEC(_xlfn.CONCAT(N1057,M1057,L1057,K1057))/1000,"")</f>
        <v/>
      </c>
      <c r="AC1057" s="10" t="str">
        <f>IF(C1057=403,HEX2DEC(_xlfn.CONCAT(N1057,M1057,L1057,K1057))/1000,"")</f>
        <v/>
      </c>
    </row>
    <row r="1058" ht="14.25">
      <c r="A1058" s="7">
        <f>'Filtered Data'!A1057</f>
        <v>22074</v>
      </c>
      <c r="B1058" s="7">
        <f>'Filtered Data'!B1057</f>
        <v>1</v>
      </c>
      <c r="C1058" s="7">
        <f>'Filtered Data'!C1057</f>
        <v>301</v>
      </c>
      <c r="D1058" s="7">
        <f>'Filtered Data'!D1057</f>
        <v>0</v>
      </c>
      <c r="E1058" s="7">
        <f>'Filtered Data'!E1057</f>
        <v>0</v>
      </c>
      <c r="F1058" s="7">
        <f>'Filtered Data'!F1057</f>
        <v>3</v>
      </c>
      <c r="G1058" s="7" t="str">
        <f>'Filtered Data'!G1057</f>
        <v>03</v>
      </c>
      <c r="H1058" s="7" t="str">
        <f>'Filtered Data'!H1057</f>
        <v>04</v>
      </c>
      <c r="I1058" s="7" t="str">
        <f>'Filtered Data'!I1057</f>
        <v>00</v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>IF(C1058=401,(HEX2DEC(_xlfn.CONCAT(H1058,G1058))/1000),"")</f>
        <v/>
      </c>
      <c r="S1058" s="6">
        <f>HEX2DEC(_xlfn.CONCAT(N1058,M1058,L1058,K1058))</f>
        <v>0</v>
      </c>
      <c r="T1058" s="6">
        <f>IF(S1058&gt;2147483647,S1058-4294967296,S1058)</f>
        <v>0</v>
      </c>
      <c r="U1058" s="6" t="str">
        <f>IF(C1058=401,T1058/1000,"")</f>
        <v/>
      </c>
      <c r="X1058" s="10" t="str">
        <f>IF(C1058=402,HEX2DEC(G1058),"")</f>
        <v/>
      </c>
      <c r="Y1058" s="10" t="str">
        <f>IF(C1058=402,HEX2DEC(_xlfn.CONCAT(N1058,M1058,L1058,K1058))/1000,"")</f>
        <v/>
      </c>
      <c r="AC1058" s="10" t="str">
        <f>IF(C1058=403,HEX2DEC(_xlfn.CONCAT(N1058,M1058,L1058,K1058))/1000,"")</f>
        <v/>
      </c>
    </row>
    <row r="1059" ht="14.25">
      <c r="A1059" s="7">
        <f>'Filtered Data'!A1058</f>
        <v>22086</v>
      </c>
      <c r="B1059" s="7">
        <f>'Filtered Data'!B1058</f>
        <v>0</v>
      </c>
      <c r="C1059" s="7">
        <f>'Filtered Data'!C1058</f>
        <v>400</v>
      </c>
      <c r="D1059" s="7">
        <f>'Filtered Data'!D1058</f>
        <v>0</v>
      </c>
      <c r="E1059" s="7">
        <f>'Filtered Data'!E1058</f>
        <v>0</v>
      </c>
      <c r="F1059" s="7">
        <f>'Filtered Data'!F1058</f>
        <v>8</v>
      </c>
      <c r="G1059" s="7" t="str">
        <f>'Filtered Data'!G1058</f>
        <v>01</v>
      </c>
      <c r="H1059" s="7" t="str">
        <f>'Filtered Data'!H1058</f>
        <v>00</v>
      </c>
      <c r="I1059" s="7" t="str">
        <f>'Filtered Data'!I1058</f>
        <v>c</v>
      </c>
      <c r="J1059" s="7" t="str">
        <f>'Filtered Data'!J1058</f>
        <v>00</v>
      </c>
      <c r="K1059" s="7" t="str">
        <f>'Filtered Data'!K1058</f>
        <v>00</v>
      </c>
      <c r="L1059" s="7" t="str">
        <f>'Filtered Data'!L1058</f>
        <v>00</v>
      </c>
      <c r="M1059" s="7" t="str">
        <f>'Filtered Data'!M1058</f>
        <v>00</v>
      </c>
      <c r="N1059" s="7" t="str">
        <f>'Filtered Data'!N1058</f>
        <v>00</v>
      </c>
      <c r="R1059" s="10" t="str">
        <f>IF(C1059=401,(HEX2DEC(_xlfn.CONCAT(H1059,G1059))/1000),"")</f>
        <v/>
      </c>
      <c r="S1059" s="6">
        <f>HEX2DEC(_xlfn.CONCAT(N1059,M1059,L1059,K1059))</f>
        <v>0</v>
      </c>
      <c r="T1059" s="6">
        <f>IF(S1059&gt;2147483647,S1059-4294967296,S1059)</f>
        <v>0</v>
      </c>
      <c r="U1059" s="6" t="str">
        <f>IF(C1059=401,T1059/1000,"")</f>
        <v/>
      </c>
      <c r="X1059" s="10" t="str">
        <f>IF(C1059=402,HEX2DEC(G1059),"")</f>
        <v/>
      </c>
      <c r="Y1059" s="10" t="str">
        <f>IF(C1059=402,HEX2DEC(_xlfn.CONCAT(N1059,M1059,L1059,K1059))/1000,"")</f>
        <v/>
      </c>
      <c r="AC1059" s="10" t="str">
        <f>IF(C1059=403,HEX2DEC(_xlfn.CONCAT(N1059,M1059,L1059,K1059))/1000,"")</f>
        <v/>
      </c>
    </row>
    <row r="1060" ht="14.25">
      <c r="A1060" s="7">
        <f>'Filtered Data'!A1059</f>
        <v>22121</v>
      </c>
      <c r="B1060" s="7">
        <f>'Filtered Data'!B1059</f>
        <v>0</v>
      </c>
      <c r="C1060" s="7">
        <f>'Filtered Data'!C1059</f>
        <v>201</v>
      </c>
      <c r="D1060" s="7">
        <f>'Filtered Data'!D1059</f>
        <v>0</v>
      </c>
      <c r="E1060" s="7">
        <f>'Filtered Data'!E1059</f>
        <v>0</v>
      </c>
      <c r="F1060" s="7">
        <f>'Filtered Data'!F1059</f>
        <v>6</v>
      </c>
      <c r="G1060" s="7" t="str">
        <f>'Filtered Data'!G1059</f>
        <v>40</v>
      </c>
      <c r="H1060" s="7" t="str">
        <f>'Filtered Data'!H1059</f>
        <v>01</v>
      </c>
      <c r="I1060" s="7" t="str">
        <f>'Filtered Data'!I1059</f>
        <v>00</v>
      </c>
      <c r="J1060" s="7" t="str">
        <f>'Filtered Data'!J1059</f>
        <v>00</v>
      </c>
      <c r="K1060" s="7" t="str">
        <f>'Filtered Data'!K1059</f>
        <v>62</v>
      </c>
      <c r="L1060" s="7" t="str">
        <f>'Filtered Data'!L1059</f>
        <v>00</v>
      </c>
      <c r="M1060" s="7" t="str">
        <f>'Filtered Data'!M1059</f>
        <v/>
      </c>
      <c r="N1060" s="7" t="str">
        <f>'Filtered Data'!N1059</f>
        <v/>
      </c>
      <c r="R1060" s="10" t="str">
        <f>IF(C1060=401,(HEX2DEC(_xlfn.CONCAT(H1060,G1060))/1000),"")</f>
        <v/>
      </c>
      <c r="S1060" s="6">
        <f>HEX2DEC(_xlfn.CONCAT(N1060,M1060,L1060,K1060))</f>
        <v>98</v>
      </c>
      <c r="T1060" s="6">
        <f>IF(S1060&gt;2147483647,S1060-4294967296,S1060)</f>
        <v>98</v>
      </c>
      <c r="U1060" s="6" t="str">
        <f>IF(C1060=401,T1060/1000,"")</f>
        <v/>
      </c>
      <c r="X1060" s="10" t="str">
        <f>IF(C1060=402,HEX2DEC(G1060),"")</f>
        <v/>
      </c>
      <c r="Y1060" s="10" t="str">
        <f>IF(C1060=402,HEX2DEC(_xlfn.CONCAT(N1060,M1060,L1060,K1060))/1000,"")</f>
        <v/>
      </c>
      <c r="AC1060" s="10" t="str">
        <f>IF(C1060=403,HEX2DEC(_xlfn.CONCAT(N1060,M1060,L1060,K1060))/1000,"")</f>
        <v/>
      </c>
    </row>
    <row r="1061" ht="14.25">
      <c r="A1061" s="7">
        <f>'Filtered Data'!A1060</f>
        <v>22122</v>
      </c>
      <c r="B1061" s="7">
        <f>'Filtered Data'!B1060</f>
        <v>1</v>
      </c>
      <c r="C1061" s="7">
        <f>'Filtered Data'!C1060</f>
        <v>300</v>
      </c>
      <c r="D1061" s="7">
        <f>'Filtered Data'!D1060</f>
        <v>0</v>
      </c>
      <c r="E1061" s="7">
        <f>'Filtered Data'!E1060</f>
        <v>0</v>
      </c>
      <c r="F1061" s="7">
        <f>'Filtered Data'!F1060</f>
        <v>8</v>
      </c>
      <c r="G1061" s="7" t="str">
        <f>'Filtered Data'!G1060</f>
        <v>03</v>
      </c>
      <c r="H1061" s="7" t="str">
        <f>'Filtered Data'!H1060</f>
        <v>5a</v>
      </c>
      <c r="I1061" s="7" t="str">
        <f>'Filtered Data'!I1060</f>
        <v>64</v>
      </c>
      <c r="J1061" s="7" t="str">
        <f>'Filtered Data'!J1060</f>
        <v>5a</v>
      </c>
      <c r="K1061" s="7" t="str">
        <f>'Filtered Data'!K1060</f>
        <v>41</v>
      </c>
      <c r="L1061" s="7" t="str">
        <f>'Filtered Data'!L1060</f>
        <v>00</v>
      </c>
      <c r="M1061" s="7" t="str">
        <f>'Filtered Data'!M1060</f>
        <v>32</v>
      </c>
      <c r="N1061" s="7" t="str">
        <f>'Filtered Data'!N1060</f>
        <v>65</v>
      </c>
      <c r="R1061" s="10" t="str">
        <f>IF(C1061=401,(HEX2DEC(_xlfn.CONCAT(H1061,G1061))/1000),"")</f>
        <v/>
      </c>
      <c r="S1061" s="6">
        <f>HEX2DEC(_xlfn.CONCAT(N1061,M1061,L1061,K1061))</f>
        <v>1697775681</v>
      </c>
      <c r="T1061" s="6">
        <f>IF(S1061&gt;2147483647,S1061-4294967296,S1061)</f>
        <v>1697775681</v>
      </c>
      <c r="U1061" s="6" t="str">
        <f>IF(C1061=401,T1061/1000,"")</f>
        <v/>
      </c>
      <c r="X1061" s="10" t="str">
        <f>IF(C1061=402,HEX2DEC(G1061),"")</f>
        <v/>
      </c>
      <c r="Y1061" s="10" t="str">
        <f>IF(C1061=402,HEX2DEC(_xlfn.CONCAT(N1061,M1061,L1061,K1061))/1000,"")</f>
        <v/>
      </c>
      <c r="AC1061" s="10" t="str">
        <f>IF(C1061=403,HEX2DEC(_xlfn.CONCAT(N1061,M1061,L1061,K1061))/1000,"")</f>
        <v/>
      </c>
    </row>
    <row r="1062" ht="14.25">
      <c r="A1062" s="7">
        <f>'Filtered Data'!A1061</f>
        <v>22123</v>
      </c>
      <c r="B1062" s="7">
        <f>'Filtered Data'!B1061</f>
        <v>1</v>
      </c>
      <c r="C1062" s="7">
        <f>'Filtered Data'!C1061</f>
        <v>301</v>
      </c>
      <c r="D1062" s="7">
        <f>'Filtered Data'!D1061</f>
        <v>0</v>
      </c>
      <c r="E1062" s="7">
        <f>'Filtered Data'!E1061</f>
        <v>0</v>
      </c>
      <c r="F1062" s="7">
        <f>'Filtered Data'!F1061</f>
        <v>3</v>
      </c>
      <c r="G1062" s="7" t="str">
        <f>'Filtered Data'!G1061</f>
        <v>54</v>
      </c>
      <c r="H1062" s="7" t="str">
        <f>'Filtered Data'!H1061</f>
        <v>05</v>
      </c>
      <c r="I1062" s="7" t="str">
        <f>'Filtered Data'!I1061</f>
        <v>00</v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>IF(C1062=401,(HEX2DEC(_xlfn.CONCAT(H1062,G1062))/1000),"")</f>
        <v/>
      </c>
      <c r="S1062" s="6">
        <f>HEX2DEC(_xlfn.CONCAT(N1062,M1062,L1062,K1062))</f>
        <v>0</v>
      </c>
      <c r="T1062" s="6">
        <f>IF(S1062&gt;2147483647,S1062-4294967296,S1062)</f>
        <v>0</v>
      </c>
      <c r="U1062" s="6" t="str">
        <f>IF(C1062=401,T1062/1000,"")</f>
        <v/>
      </c>
      <c r="X1062" s="10" t="str">
        <f>IF(C1062=402,HEX2DEC(G1062),"")</f>
        <v/>
      </c>
      <c r="Y1062" s="10" t="str">
        <f>IF(C1062=402,HEX2DEC(_xlfn.CONCAT(N1062,M1062,L1062,K1062))/1000,"")</f>
        <v/>
      </c>
      <c r="AC1062" s="10" t="str">
        <f>IF(C1062=403,HEX2DEC(_xlfn.CONCAT(N1062,M1062,L1062,K1062))/1000,"")</f>
        <v/>
      </c>
    </row>
    <row r="1063" ht="14.25">
      <c r="A1063" s="7">
        <f>'Filtered Data'!A1062</f>
        <v>22133</v>
      </c>
      <c r="B1063" s="7">
        <f>'Filtered Data'!B1062</f>
        <v>0</v>
      </c>
      <c r="C1063" s="7">
        <f>'Filtered Data'!C1062</f>
        <v>203</v>
      </c>
      <c r="D1063" s="7">
        <f>'Filtered Data'!D1062</f>
        <v>0</v>
      </c>
      <c r="E1063" s="7">
        <f>'Filtered Data'!E1062</f>
        <v>0</v>
      </c>
      <c r="F1063" s="7">
        <f>'Filtered Data'!F1062</f>
        <v>8</v>
      </c>
      <c r="G1063" s="7" t="str">
        <f>'Filtered Data'!G1062</f>
        <v>00</v>
      </c>
      <c r="H1063" s="7" t="str">
        <f>'Filtered Data'!H1062</f>
        <v>00</v>
      </c>
      <c r="I1063" s="7" t="str">
        <f>'Filtered Data'!I1062</f>
        <v>00</v>
      </c>
      <c r="J1063" s="7" t="str">
        <f>'Filtered Data'!J1062</f>
        <v>00</v>
      </c>
      <c r="K1063" s="7" t="str">
        <f>'Filtered Data'!K1062</f>
        <v>00</v>
      </c>
      <c r="L1063" s="7" t="str">
        <f>'Filtered Data'!L1062</f>
        <v>00</v>
      </c>
      <c r="M1063" s="7" t="str">
        <f>'Filtered Data'!M1062</f>
        <v>00</v>
      </c>
      <c r="N1063" s="7" t="str">
        <f>'Filtered Data'!N1062</f>
        <v>00</v>
      </c>
      <c r="R1063" s="10" t="str">
        <f>IF(C1063=401,(HEX2DEC(_xlfn.CONCAT(H1063,G1063))/1000),"")</f>
        <v/>
      </c>
      <c r="S1063" s="6">
        <f>HEX2DEC(_xlfn.CONCAT(N1063,M1063,L1063,K1063))</f>
        <v>0</v>
      </c>
      <c r="T1063" s="6">
        <f>IF(S1063&gt;2147483647,S1063-4294967296,S1063)</f>
        <v>0</v>
      </c>
      <c r="U1063" s="6" t="str">
        <f>IF(C1063=401,T1063/1000,"")</f>
        <v/>
      </c>
      <c r="X1063" s="10" t="str">
        <f>IF(C1063=402,HEX2DEC(G1063),"")</f>
        <v/>
      </c>
      <c r="Y1063" s="10" t="str">
        <f>IF(C1063=402,HEX2DEC(_xlfn.CONCAT(N1063,M1063,L1063,K1063))/1000,"")</f>
        <v/>
      </c>
      <c r="AC1063" s="10" t="str">
        <f>IF(C1063=403,HEX2DEC(_xlfn.CONCAT(N1063,M1063,L1063,K1063))/1000,"")</f>
        <v/>
      </c>
    </row>
    <row r="1064" ht="14.25">
      <c r="A1064" s="7">
        <f>'Filtered Data'!A1063</f>
        <v>22166</v>
      </c>
      <c r="B1064" s="7">
        <f>'Filtered Data'!B1063</f>
        <v>0</v>
      </c>
      <c r="C1064" s="7">
        <f>'Filtered Data'!C1063</f>
        <v>401</v>
      </c>
      <c r="D1064" s="7">
        <f>'Filtered Data'!D1063</f>
        <v>0</v>
      </c>
      <c r="E1064" s="7">
        <f>'Filtered Data'!E1063</f>
        <v>0</v>
      </c>
      <c r="F1064" s="7">
        <f>'Filtered Data'!F1063</f>
        <v>8</v>
      </c>
      <c r="G1064" s="7" t="str">
        <f>'Filtered Data'!G1063</f>
        <v>6b</v>
      </c>
      <c r="H1064" s="7" t="str">
        <f>'Filtered Data'!H1063</f>
        <v>9a</v>
      </c>
      <c r="I1064" s="7" t="str">
        <f>'Filtered Data'!I1063</f>
        <v>00</v>
      </c>
      <c r="J1064" s="7" t="str">
        <f>'Filtered Data'!J1063</f>
        <v>00</v>
      </c>
      <c r="K1064" s="7" t="str">
        <f>'Filtered Data'!K1063</f>
        <v>4e</v>
      </c>
      <c r="L1064" s="7" t="str">
        <f>'Filtered Data'!L1063</f>
        <v>00</v>
      </c>
      <c r="M1064" s="7" t="str">
        <f>'Filtered Data'!M1063</f>
        <v>00</v>
      </c>
      <c r="N1064" s="7" t="str">
        <f>'Filtered Data'!N1063</f>
        <v>00</v>
      </c>
      <c r="R1064" s="10">
        <f>IF(C1064=401,(HEX2DEC(_xlfn.CONCAT(H1064,G1064))/1000),"")</f>
        <v>39.530999999999999</v>
      </c>
      <c r="S1064" s="6">
        <f>HEX2DEC(_xlfn.CONCAT(N1064,M1064,L1064,K1064))</f>
        <v>78</v>
      </c>
      <c r="T1064" s="6">
        <f>IF(S1064&gt;2147483647,S1064-4294967296,S1064)</f>
        <v>78</v>
      </c>
      <c r="U1064" s="6">
        <f>IF(C1064=401,T1064/1000,"")</f>
        <v>7.8e-002</v>
      </c>
      <c r="X1064" s="10" t="str">
        <f>IF(C1064=402,HEX2DEC(G1064),"")</f>
        <v/>
      </c>
      <c r="Y1064" s="10" t="str">
        <f>IF(C1064=402,HEX2DEC(_xlfn.CONCAT(N1064,M1064,L1064,K1064))/1000,"")</f>
        <v/>
      </c>
      <c r="AC1064" s="10" t="str">
        <f>IF(C1064=403,HEX2DEC(_xlfn.CONCAT(N1064,M1064,L1064,K1064))/1000,"")</f>
        <v/>
      </c>
    </row>
    <row r="1065" ht="14.25">
      <c r="A1065" s="7">
        <f>'Filtered Data'!A1064</f>
        <v>22173</v>
      </c>
      <c r="B1065" s="7">
        <f>'Filtered Data'!B1064</f>
        <v>1</v>
      </c>
      <c r="C1065" s="7">
        <f>'Filtered Data'!C1064</f>
        <v>300</v>
      </c>
      <c r="D1065" s="7">
        <f>'Filtered Data'!D1064</f>
        <v>0</v>
      </c>
      <c r="E1065" s="7">
        <f>'Filtered Data'!E1064</f>
        <v>0</v>
      </c>
      <c r="F1065" s="7">
        <f>'Filtered Data'!F1064</f>
        <v>8</v>
      </c>
      <c r="G1065" s="7" t="str">
        <f>'Filtered Data'!G1064</f>
        <v>03</v>
      </c>
      <c r="H1065" s="7" t="str">
        <f>'Filtered Data'!H1064</f>
        <v>5a</v>
      </c>
      <c r="I1065" s="7" t="str">
        <f>'Filtered Data'!I1064</f>
        <v>64</v>
      </c>
      <c r="J1065" s="7" t="str">
        <f>'Filtered Data'!J1064</f>
        <v>5a</v>
      </c>
      <c r="K1065" s="7" t="str">
        <f>'Filtered Data'!K1064</f>
        <v>41</v>
      </c>
      <c r="L1065" s="7" t="str">
        <f>'Filtered Data'!L1064</f>
        <v>00</v>
      </c>
      <c r="M1065" s="7" t="str">
        <f>'Filtered Data'!M1064</f>
        <v>32</v>
      </c>
      <c r="N1065" s="7" t="str">
        <f>'Filtered Data'!N1064</f>
        <v>66</v>
      </c>
      <c r="R1065" s="10" t="str">
        <f>IF(C1065=401,(HEX2DEC(_xlfn.CONCAT(H1065,G1065))/1000),"")</f>
        <v/>
      </c>
      <c r="S1065" s="6">
        <f>HEX2DEC(_xlfn.CONCAT(N1065,M1065,L1065,K1065))</f>
        <v>1714552897</v>
      </c>
      <c r="T1065" s="6">
        <f>IF(S1065&gt;2147483647,S1065-4294967296,S1065)</f>
        <v>1714552897</v>
      </c>
      <c r="U1065" s="6" t="str">
        <f>IF(C1065=401,T1065/1000,"")</f>
        <v/>
      </c>
      <c r="X1065" s="10" t="str">
        <f>IF(C1065=402,HEX2DEC(G1065),"")</f>
        <v/>
      </c>
      <c r="Y1065" s="10" t="str">
        <f>IF(C1065=402,HEX2DEC(_xlfn.CONCAT(N1065,M1065,L1065,K1065))/1000,"")</f>
        <v/>
      </c>
      <c r="AC1065" s="10" t="str">
        <f>IF(C1065=403,HEX2DEC(_xlfn.CONCAT(N1065,M1065,L1065,K1065))/1000,"")</f>
        <v/>
      </c>
    </row>
    <row r="1066" ht="14.25">
      <c r="A1066" s="7">
        <f>'Filtered Data'!A1065</f>
        <v>22174</v>
      </c>
      <c r="B1066" s="7">
        <f>'Filtered Data'!B1065</f>
        <v>1</v>
      </c>
      <c r="C1066" s="7">
        <f>'Filtered Data'!C1065</f>
        <v>301</v>
      </c>
      <c r="D1066" s="7">
        <f>'Filtered Data'!D1065</f>
        <v>0</v>
      </c>
      <c r="E1066" s="7">
        <f>'Filtered Data'!E1065</f>
        <v>0</v>
      </c>
      <c r="F1066" s="7">
        <f>'Filtered Data'!F1065</f>
        <v>3</v>
      </c>
      <c r="G1066" s="7" t="str">
        <f>'Filtered Data'!G1065</f>
        <v>f5</v>
      </c>
      <c r="H1066" s="7" t="str">
        <f>'Filtered Data'!H1065</f>
        <v>06</v>
      </c>
      <c r="I1066" s="7" t="str">
        <f>'Filtered Data'!I1065</f>
        <v>00</v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>IF(C1066=401,(HEX2DEC(_xlfn.CONCAT(H1066,G1066))/1000),"")</f>
        <v/>
      </c>
      <c r="S1066" s="6">
        <f>HEX2DEC(_xlfn.CONCAT(N1066,M1066,L1066,K1066))</f>
        <v>0</v>
      </c>
      <c r="T1066" s="6">
        <f>IF(S1066&gt;2147483647,S1066-4294967296,S1066)</f>
        <v>0</v>
      </c>
      <c r="U1066" s="6" t="str">
        <f>IF(C1066=401,T1066/1000,"")</f>
        <v/>
      </c>
      <c r="X1066" s="10" t="str">
        <f>IF(C1066=402,HEX2DEC(G1066),"")</f>
        <v/>
      </c>
      <c r="Y1066" s="10" t="str">
        <f>IF(C1066=402,HEX2DEC(_xlfn.CONCAT(N1066,M1066,L1066,K1066))/1000,"")</f>
        <v/>
      </c>
      <c r="AC1066" s="10" t="str">
        <f>IF(C1066=403,HEX2DEC(_xlfn.CONCAT(N1066,M1066,L1066,K1066))/1000,"")</f>
        <v/>
      </c>
    </row>
    <row r="1067" ht="14.25">
      <c r="A1067" s="7">
        <f>'Filtered Data'!A1066</f>
        <v>22186</v>
      </c>
      <c r="B1067" s="7">
        <f>'Filtered Data'!B1066</f>
        <v>0</v>
      </c>
      <c r="C1067" s="7">
        <f>'Filtered Data'!C1066</f>
        <v>400</v>
      </c>
      <c r="D1067" s="7">
        <f>'Filtered Data'!D1066</f>
        <v>0</v>
      </c>
      <c r="E1067" s="7">
        <f>'Filtered Data'!E1066</f>
        <v>0</v>
      </c>
      <c r="F1067" s="7">
        <f>'Filtered Data'!F1066</f>
        <v>8</v>
      </c>
      <c r="G1067" s="7" t="str">
        <f>'Filtered Data'!G1066</f>
        <v>01</v>
      </c>
      <c r="H1067" s="7" t="str">
        <f>'Filtered Data'!H1066</f>
        <v>00</v>
      </c>
      <c r="I1067" s="7" t="str">
        <f>'Filtered Data'!I1066</f>
        <v>c</v>
      </c>
      <c r="J1067" s="7" t="str">
        <f>'Filtered Data'!J1066</f>
        <v>00</v>
      </c>
      <c r="K1067" s="7" t="str">
        <f>'Filtered Data'!K1066</f>
        <v>00</v>
      </c>
      <c r="L1067" s="7" t="str">
        <f>'Filtered Data'!L1066</f>
        <v>00</v>
      </c>
      <c r="M1067" s="7" t="str">
        <f>'Filtered Data'!M1066</f>
        <v>00</v>
      </c>
      <c r="N1067" s="7" t="str">
        <f>'Filtered Data'!N1066</f>
        <v>00</v>
      </c>
      <c r="R1067" s="10" t="str">
        <f>IF(C1067=401,(HEX2DEC(_xlfn.CONCAT(H1067,G1067))/1000),"")</f>
        <v/>
      </c>
      <c r="S1067" s="6">
        <f>HEX2DEC(_xlfn.CONCAT(N1067,M1067,L1067,K1067))</f>
        <v>0</v>
      </c>
      <c r="T1067" s="6">
        <f>IF(S1067&gt;2147483647,S1067-4294967296,S1067)</f>
        <v>0</v>
      </c>
      <c r="U1067" s="6" t="str">
        <f>IF(C1067=401,T1067/1000,"")</f>
        <v/>
      </c>
      <c r="X1067" s="10" t="str">
        <f>IF(C1067=402,HEX2DEC(G1067),"")</f>
        <v/>
      </c>
      <c r="Y1067" s="10" t="str">
        <f>IF(C1067=402,HEX2DEC(_xlfn.CONCAT(N1067,M1067,L1067,K1067))/1000,"")</f>
        <v/>
      </c>
      <c r="AC1067" s="10" t="str">
        <f>IF(C1067=403,HEX2DEC(_xlfn.CONCAT(N1067,M1067,L1067,K1067))/1000,"")</f>
        <v/>
      </c>
    </row>
    <row r="1068" ht="14.25">
      <c r="A1068" s="7">
        <f>'Filtered Data'!A1067</f>
        <v>22221</v>
      </c>
      <c r="B1068" s="7">
        <f>'Filtered Data'!B1067</f>
        <v>0</v>
      </c>
      <c r="C1068" s="7">
        <f>'Filtered Data'!C1067</f>
        <v>201</v>
      </c>
      <c r="D1068" s="7">
        <f>'Filtered Data'!D1067</f>
        <v>0</v>
      </c>
      <c r="E1068" s="7">
        <f>'Filtered Data'!E1067</f>
        <v>0</v>
      </c>
      <c r="F1068" s="7">
        <f>'Filtered Data'!F1067</f>
        <v>6</v>
      </c>
      <c r="G1068" s="7" t="str">
        <f>'Filtered Data'!G1067</f>
        <v>40</v>
      </c>
      <c r="H1068" s="7" t="str">
        <f>'Filtered Data'!H1067</f>
        <v>01</v>
      </c>
      <c r="I1068" s="7" t="str">
        <f>'Filtered Data'!I1067</f>
        <v>00</v>
      </c>
      <c r="J1068" s="7" t="str">
        <f>'Filtered Data'!J1067</f>
        <v>00</v>
      </c>
      <c r="K1068" s="7" t="str">
        <f>'Filtered Data'!K1067</f>
        <v>62</v>
      </c>
      <c r="L1068" s="7" t="str">
        <f>'Filtered Data'!L1067</f>
        <v>00</v>
      </c>
      <c r="M1068" s="7" t="str">
        <f>'Filtered Data'!M1067</f>
        <v/>
      </c>
      <c r="N1068" s="7" t="str">
        <f>'Filtered Data'!N1067</f>
        <v/>
      </c>
      <c r="R1068" s="10" t="str">
        <f>IF(C1068=401,(HEX2DEC(_xlfn.CONCAT(H1068,G1068))/1000),"")</f>
        <v/>
      </c>
      <c r="S1068" s="6">
        <f>HEX2DEC(_xlfn.CONCAT(N1068,M1068,L1068,K1068))</f>
        <v>98</v>
      </c>
      <c r="T1068" s="6">
        <f>IF(S1068&gt;2147483647,S1068-4294967296,S1068)</f>
        <v>98</v>
      </c>
      <c r="U1068" s="6" t="str">
        <f>IF(C1068=401,T1068/1000,"")</f>
        <v/>
      </c>
      <c r="X1068" s="10" t="str">
        <f>IF(C1068=402,HEX2DEC(G1068),"")</f>
        <v/>
      </c>
      <c r="Y1068" s="10" t="str">
        <f>IF(C1068=402,HEX2DEC(_xlfn.CONCAT(N1068,M1068,L1068,K1068))/1000,"")</f>
        <v/>
      </c>
      <c r="AC1068" s="10" t="str">
        <f>IF(C1068=403,HEX2DEC(_xlfn.CONCAT(N1068,M1068,L1068,K1068))/1000,"")</f>
        <v/>
      </c>
    </row>
    <row r="1069" ht="14.25">
      <c r="A1069" s="7">
        <f>'Filtered Data'!A1068</f>
        <v>22222</v>
      </c>
      <c r="B1069" s="7">
        <f>'Filtered Data'!B1068</f>
        <v>1</v>
      </c>
      <c r="C1069" s="7">
        <f>'Filtered Data'!C1068</f>
        <v>300</v>
      </c>
      <c r="D1069" s="7">
        <f>'Filtered Data'!D1068</f>
        <v>0</v>
      </c>
      <c r="E1069" s="7">
        <f>'Filtered Data'!E1068</f>
        <v>0</v>
      </c>
      <c r="F1069" s="7">
        <f>'Filtered Data'!F1068</f>
        <v>8</v>
      </c>
      <c r="G1069" s="7" t="str">
        <f>'Filtered Data'!G1068</f>
        <v>03</v>
      </c>
      <c r="H1069" s="7" t="str">
        <f>'Filtered Data'!H1068</f>
        <v>5a</v>
      </c>
      <c r="I1069" s="7" t="str">
        <f>'Filtered Data'!I1068</f>
        <v>64</v>
      </c>
      <c r="J1069" s="7" t="str">
        <f>'Filtered Data'!J1068</f>
        <v>5a</v>
      </c>
      <c r="K1069" s="7" t="str">
        <f>'Filtered Data'!K1068</f>
        <v>41</v>
      </c>
      <c r="L1069" s="7" t="str">
        <f>'Filtered Data'!L1068</f>
        <v>00</v>
      </c>
      <c r="M1069" s="7" t="str">
        <f>'Filtered Data'!M1068</f>
        <v>32</v>
      </c>
      <c r="N1069" s="7" t="str">
        <f>'Filtered Data'!N1068</f>
        <v>67</v>
      </c>
      <c r="R1069" s="10" t="str">
        <f>IF(C1069=401,(HEX2DEC(_xlfn.CONCAT(H1069,G1069))/1000),"")</f>
        <v/>
      </c>
      <c r="S1069" s="6">
        <f>HEX2DEC(_xlfn.CONCAT(N1069,M1069,L1069,K1069))</f>
        <v>1731330113</v>
      </c>
      <c r="T1069" s="6">
        <f>IF(S1069&gt;2147483647,S1069-4294967296,S1069)</f>
        <v>1731330113</v>
      </c>
      <c r="U1069" s="6" t="str">
        <f>IF(C1069=401,T1069/1000,"")</f>
        <v/>
      </c>
      <c r="X1069" s="10" t="str">
        <f>IF(C1069=402,HEX2DEC(G1069),"")</f>
        <v/>
      </c>
      <c r="Y1069" s="10" t="str">
        <f>IF(C1069=402,HEX2DEC(_xlfn.CONCAT(N1069,M1069,L1069,K1069))/1000,"")</f>
        <v/>
      </c>
      <c r="AC1069" s="10" t="str">
        <f>IF(C1069=403,HEX2DEC(_xlfn.CONCAT(N1069,M1069,L1069,K1069))/1000,"")</f>
        <v/>
      </c>
    </row>
    <row r="1070" ht="14.25">
      <c r="A1070" s="7">
        <f>'Filtered Data'!A1069</f>
        <v>22223</v>
      </c>
      <c r="B1070" s="7">
        <f>'Filtered Data'!B1069</f>
        <v>1</v>
      </c>
      <c r="C1070" s="7">
        <f>'Filtered Data'!C1069</f>
        <v>301</v>
      </c>
      <c r="D1070" s="7">
        <f>'Filtered Data'!D1069</f>
        <v>0</v>
      </c>
      <c r="E1070" s="7">
        <f>'Filtered Data'!E1069</f>
        <v>0</v>
      </c>
      <c r="F1070" s="7">
        <f>'Filtered Data'!F1069</f>
        <v>3</v>
      </c>
      <c r="G1070" s="7" t="str">
        <f>'Filtered Data'!G1069</f>
        <v>b8</v>
      </c>
      <c r="H1070" s="7" t="str">
        <f>'Filtered Data'!H1069</f>
        <v>07</v>
      </c>
      <c r="I1070" s="7" t="str">
        <f>'Filtered Data'!I1069</f>
        <v>00</v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>IF(C1070=401,(HEX2DEC(_xlfn.CONCAT(H1070,G1070))/1000),"")</f>
        <v/>
      </c>
      <c r="S1070" s="6">
        <f>HEX2DEC(_xlfn.CONCAT(N1070,M1070,L1070,K1070))</f>
        <v>0</v>
      </c>
      <c r="T1070" s="6">
        <f>IF(S1070&gt;2147483647,S1070-4294967296,S1070)</f>
        <v>0</v>
      </c>
      <c r="U1070" s="6" t="str">
        <f>IF(C1070=401,T1070/1000,"")</f>
        <v/>
      </c>
      <c r="X1070" s="10" t="str">
        <f>IF(C1070=402,HEX2DEC(G1070),"")</f>
        <v/>
      </c>
      <c r="Y1070" s="10" t="str">
        <f>IF(C1070=402,HEX2DEC(_xlfn.CONCAT(N1070,M1070,L1070,K1070))/1000,"")</f>
        <v/>
      </c>
      <c r="AC1070" s="10" t="str">
        <f>IF(C1070=403,HEX2DEC(_xlfn.CONCAT(N1070,M1070,L1070,K1070))/1000,"")</f>
        <v/>
      </c>
    </row>
    <row r="1071" ht="14.25">
      <c r="A1071" s="7">
        <f>'Filtered Data'!A1070</f>
        <v>22233</v>
      </c>
      <c r="B1071" s="7">
        <f>'Filtered Data'!B1070</f>
        <v>0</v>
      </c>
      <c r="C1071" s="7">
        <f>'Filtered Data'!C1070</f>
        <v>203</v>
      </c>
      <c r="D1071" s="7">
        <f>'Filtered Data'!D1070</f>
        <v>0</v>
      </c>
      <c r="E1071" s="7">
        <f>'Filtered Data'!E1070</f>
        <v>0</v>
      </c>
      <c r="F1071" s="7">
        <f>'Filtered Data'!F1070</f>
        <v>8</v>
      </c>
      <c r="G1071" s="7" t="str">
        <f>'Filtered Data'!G1070</f>
        <v>00</v>
      </c>
      <c r="H1071" s="7" t="str">
        <f>'Filtered Data'!H1070</f>
        <v>00</v>
      </c>
      <c r="I1071" s="7" t="str">
        <f>'Filtered Data'!I1070</f>
        <v>00</v>
      </c>
      <c r="J1071" s="7" t="str">
        <f>'Filtered Data'!J1070</f>
        <v>00</v>
      </c>
      <c r="K1071" s="7" t="str">
        <f>'Filtered Data'!K1070</f>
        <v>00</v>
      </c>
      <c r="L1071" s="7" t="str">
        <f>'Filtered Data'!L1070</f>
        <v>00</v>
      </c>
      <c r="M1071" s="7" t="str">
        <f>'Filtered Data'!M1070</f>
        <v>00</v>
      </c>
      <c r="N1071" s="7" t="str">
        <f>'Filtered Data'!N1070</f>
        <v>00</v>
      </c>
      <c r="R1071" s="10" t="str">
        <f>IF(C1071=401,(HEX2DEC(_xlfn.CONCAT(H1071,G1071))/1000),"")</f>
        <v/>
      </c>
      <c r="S1071" s="6">
        <f>HEX2DEC(_xlfn.CONCAT(N1071,M1071,L1071,K1071))</f>
        <v>0</v>
      </c>
      <c r="T1071" s="6">
        <f>IF(S1071&gt;2147483647,S1071-4294967296,S1071)</f>
        <v>0</v>
      </c>
      <c r="U1071" s="6" t="str">
        <f>IF(C1071=401,T1071/1000,"")</f>
        <v/>
      </c>
      <c r="X1071" s="10" t="str">
        <f>IF(C1071=402,HEX2DEC(G1071),"")</f>
        <v/>
      </c>
      <c r="Y1071" s="10" t="str">
        <f>IF(C1071=402,HEX2DEC(_xlfn.CONCAT(N1071,M1071,L1071,K1071))/1000,"")</f>
        <v/>
      </c>
      <c r="AC1071" s="10" t="str">
        <f>IF(C1071=403,HEX2DEC(_xlfn.CONCAT(N1071,M1071,L1071,K1071))/1000,"")</f>
        <v/>
      </c>
    </row>
    <row r="1072" ht="14.25">
      <c r="A1072" s="7">
        <f>'Filtered Data'!A1071</f>
        <v>22266</v>
      </c>
      <c r="B1072" s="7">
        <f>'Filtered Data'!B1071</f>
        <v>0</v>
      </c>
      <c r="C1072" s="7">
        <f>'Filtered Data'!C1071</f>
        <v>401</v>
      </c>
      <c r="D1072" s="7">
        <f>'Filtered Data'!D1071</f>
        <v>0</v>
      </c>
      <c r="E1072" s="7">
        <f>'Filtered Data'!E1071</f>
        <v>0</v>
      </c>
      <c r="F1072" s="7">
        <f>'Filtered Data'!F1071</f>
        <v>8</v>
      </c>
      <c r="G1072" s="7" t="str">
        <f>'Filtered Data'!G1071</f>
        <v>6d</v>
      </c>
      <c r="H1072" s="7" t="str">
        <f>'Filtered Data'!H1071</f>
        <v>9a</v>
      </c>
      <c r="I1072" s="7" t="str">
        <f>'Filtered Data'!I1071</f>
        <v>00</v>
      </c>
      <c r="J1072" s="7" t="str">
        <f>'Filtered Data'!J1071</f>
        <v>00</v>
      </c>
      <c r="K1072" s="7" t="str">
        <f>'Filtered Data'!K1071</f>
        <v>4e</v>
      </c>
      <c r="L1072" s="7" t="str">
        <f>'Filtered Data'!L1071</f>
        <v>00</v>
      </c>
      <c r="M1072" s="7" t="str">
        <f>'Filtered Data'!M1071</f>
        <v>00</v>
      </c>
      <c r="N1072" s="7" t="str">
        <f>'Filtered Data'!N1071</f>
        <v>00</v>
      </c>
      <c r="R1072" s="10">
        <f>IF(C1072=401,(HEX2DEC(_xlfn.CONCAT(H1072,G1072))/1000),"")</f>
        <v>39.533000000000001</v>
      </c>
      <c r="S1072" s="6">
        <f>HEX2DEC(_xlfn.CONCAT(N1072,M1072,L1072,K1072))</f>
        <v>78</v>
      </c>
      <c r="T1072" s="6">
        <f>IF(S1072&gt;2147483647,S1072-4294967296,S1072)</f>
        <v>78</v>
      </c>
      <c r="U1072" s="6">
        <f>IF(C1072=401,T1072/1000,"")</f>
        <v>7.8e-002</v>
      </c>
      <c r="X1072" s="10" t="str">
        <f>IF(C1072=402,HEX2DEC(G1072),"")</f>
        <v/>
      </c>
      <c r="Y1072" s="10" t="str">
        <f>IF(C1072=402,HEX2DEC(_xlfn.CONCAT(N1072,M1072,L1072,K1072))/1000,"")</f>
        <v/>
      </c>
      <c r="AC1072" s="10" t="str">
        <f>IF(C1072=403,HEX2DEC(_xlfn.CONCAT(N1072,M1072,L1072,K1072))/1000,"")</f>
        <v/>
      </c>
    </row>
    <row r="1073" ht="14.25">
      <c r="A1073" s="7">
        <f>'Filtered Data'!A1072</f>
        <v>22273</v>
      </c>
      <c r="B1073" s="7">
        <f>'Filtered Data'!B1072</f>
        <v>1</v>
      </c>
      <c r="C1073" s="7">
        <f>'Filtered Data'!C1072</f>
        <v>300</v>
      </c>
      <c r="D1073" s="7">
        <f>'Filtered Data'!D1072</f>
        <v>0</v>
      </c>
      <c r="E1073" s="7">
        <f>'Filtered Data'!E1072</f>
        <v>0</v>
      </c>
      <c r="F1073" s="7">
        <f>'Filtered Data'!F1072</f>
        <v>8</v>
      </c>
      <c r="G1073" s="7" t="str">
        <f>'Filtered Data'!G1072</f>
        <v>03</v>
      </c>
      <c r="H1073" s="7" t="str">
        <f>'Filtered Data'!H1072</f>
        <v>5a</v>
      </c>
      <c r="I1073" s="7" t="str">
        <f>'Filtered Data'!I1072</f>
        <v>64</v>
      </c>
      <c r="J1073" s="7" t="str">
        <f>'Filtered Data'!J1072</f>
        <v>5a</v>
      </c>
      <c r="K1073" s="7" t="str">
        <f>'Filtered Data'!K1072</f>
        <v>41</v>
      </c>
      <c r="L1073" s="7" t="str">
        <f>'Filtered Data'!L1072</f>
        <v>00</v>
      </c>
      <c r="M1073" s="7" t="str">
        <f>'Filtered Data'!M1072</f>
        <v>32</v>
      </c>
      <c r="N1073" s="7" t="str">
        <f>'Filtered Data'!N1072</f>
        <v>a8</v>
      </c>
      <c r="R1073" s="10" t="str">
        <f>IF(C1073=401,(HEX2DEC(_xlfn.CONCAT(H1073,G1073))/1000),"")</f>
        <v/>
      </c>
      <c r="S1073" s="6">
        <f>HEX2DEC(_xlfn.CONCAT(N1073,M1073,L1073,K1073))</f>
        <v>2821849153</v>
      </c>
      <c r="T1073" s="6">
        <f>IF(S1073&gt;2147483647,S1073-4294967296,S1073)</f>
        <v>-1473118143</v>
      </c>
      <c r="U1073" s="6" t="str">
        <f>IF(C1073=401,T1073/1000,"")</f>
        <v/>
      </c>
      <c r="X1073" s="10" t="str">
        <f>IF(C1073=402,HEX2DEC(G1073),"")</f>
        <v/>
      </c>
      <c r="Y1073" s="10" t="str">
        <f>IF(C1073=402,HEX2DEC(_xlfn.CONCAT(N1073,M1073,L1073,K1073))/1000,"")</f>
        <v/>
      </c>
      <c r="AC1073" s="10" t="str">
        <f>IF(C1073=403,HEX2DEC(_xlfn.CONCAT(N1073,M1073,L1073,K1073))/1000,"")</f>
        <v/>
      </c>
    </row>
    <row r="1074" ht="14.25">
      <c r="A1074" s="7">
        <f>'Filtered Data'!A1073</f>
        <v>22274</v>
      </c>
      <c r="B1074" s="7">
        <f>'Filtered Data'!B1073</f>
        <v>1</v>
      </c>
      <c r="C1074" s="7">
        <f>'Filtered Data'!C1073</f>
        <v>301</v>
      </c>
      <c r="D1074" s="7">
        <f>'Filtered Data'!D1073</f>
        <v>0</v>
      </c>
      <c r="E1074" s="7">
        <f>'Filtered Data'!E1073</f>
        <v>0</v>
      </c>
      <c r="F1074" s="7">
        <f>'Filtered Data'!F1073</f>
        <v>3</v>
      </c>
      <c r="G1074" s="7" t="str">
        <f>'Filtered Data'!G1073</f>
        <v>80</v>
      </c>
      <c r="H1074" s="7" t="str">
        <f>'Filtered Data'!H1073</f>
        <v>08</v>
      </c>
      <c r="I1074" s="7" t="str">
        <f>'Filtered Data'!I1073</f>
        <v>00</v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>IF(C1074=401,(HEX2DEC(_xlfn.CONCAT(H1074,G1074))/1000),"")</f>
        <v/>
      </c>
      <c r="S1074" s="6">
        <f>HEX2DEC(_xlfn.CONCAT(N1074,M1074,L1074,K1074))</f>
        <v>0</v>
      </c>
      <c r="T1074" s="6">
        <f>IF(S1074&gt;2147483647,S1074-4294967296,S1074)</f>
        <v>0</v>
      </c>
      <c r="U1074" s="6" t="str">
        <f>IF(C1074=401,T1074/1000,"")</f>
        <v/>
      </c>
      <c r="X1074" s="10" t="str">
        <f>IF(C1074=402,HEX2DEC(G1074),"")</f>
        <v/>
      </c>
      <c r="Y1074" s="10" t="str">
        <f>IF(C1074=402,HEX2DEC(_xlfn.CONCAT(N1074,M1074,L1074,K1074))/1000,"")</f>
        <v/>
      </c>
      <c r="AC1074" s="10" t="str">
        <f>IF(C1074=403,HEX2DEC(_xlfn.CONCAT(N1074,M1074,L1074,K1074))/1000,"")</f>
        <v/>
      </c>
    </row>
    <row r="1075" ht="14.25">
      <c r="A1075" s="7">
        <f>'Filtered Data'!A1074</f>
        <v>22286</v>
      </c>
      <c r="B1075" s="7">
        <f>'Filtered Data'!B1074</f>
        <v>0</v>
      </c>
      <c r="C1075" s="7">
        <f>'Filtered Data'!C1074</f>
        <v>400</v>
      </c>
      <c r="D1075" s="7">
        <f>'Filtered Data'!D1074</f>
        <v>0</v>
      </c>
      <c r="E1075" s="7">
        <f>'Filtered Data'!E1074</f>
        <v>0</v>
      </c>
      <c r="F1075" s="7">
        <f>'Filtered Data'!F1074</f>
        <v>8</v>
      </c>
      <c r="G1075" s="7" t="str">
        <f>'Filtered Data'!G1074</f>
        <v>01</v>
      </c>
      <c r="H1075" s="7" t="str">
        <f>'Filtered Data'!H1074</f>
        <v>00</v>
      </c>
      <c r="I1075" s="7" t="str">
        <f>'Filtered Data'!I1074</f>
        <v>c</v>
      </c>
      <c r="J1075" s="7" t="str">
        <f>'Filtered Data'!J1074</f>
        <v>00</v>
      </c>
      <c r="K1075" s="7" t="str">
        <f>'Filtered Data'!K1074</f>
        <v>00</v>
      </c>
      <c r="L1075" s="7" t="str">
        <f>'Filtered Data'!L1074</f>
        <v>00</v>
      </c>
      <c r="M1075" s="7" t="str">
        <f>'Filtered Data'!M1074</f>
        <v>00</v>
      </c>
      <c r="N1075" s="7" t="str">
        <f>'Filtered Data'!N1074</f>
        <v>00</v>
      </c>
      <c r="R1075" s="10" t="str">
        <f>IF(C1075=401,(HEX2DEC(_xlfn.CONCAT(H1075,G1075))/1000),"")</f>
        <v/>
      </c>
      <c r="S1075" s="6">
        <f>HEX2DEC(_xlfn.CONCAT(N1075,M1075,L1075,K1075))</f>
        <v>0</v>
      </c>
      <c r="T1075" s="6">
        <f>IF(S1075&gt;2147483647,S1075-4294967296,S1075)</f>
        <v>0</v>
      </c>
      <c r="U1075" s="6" t="str">
        <f>IF(C1075=401,T1075/1000,"")</f>
        <v/>
      </c>
      <c r="X1075" s="10" t="str">
        <f>IF(C1075=402,HEX2DEC(G1075),"")</f>
        <v/>
      </c>
      <c r="Y1075" s="10" t="str">
        <f>IF(C1075=402,HEX2DEC(_xlfn.CONCAT(N1075,M1075,L1075,K1075))/1000,"")</f>
        <v/>
      </c>
      <c r="AC1075" s="10" t="str">
        <f>IF(C1075=403,HEX2DEC(_xlfn.CONCAT(N1075,M1075,L1075,K1075))/1000,"")</f>
        <v/>
      </c>
    </row>
    <row r="1076" ht="14.25">
      <c r="A1076" s="7">
        <f>'Filtered Data'!A1075</f>
        <v>22321</v>
      </c>
      <c r="B1076" s="7">
        <f>'Filtered Data'!B1075</f>
        <v>0</v>
      </c>
      <c r="C1076" s="7">
        <f>'Filtered Data'!C1075</f>
        <v>201</v>
      </c>
      <c r="D1076" s="7">
        <f>'Filtered Data'!D1075</f>
        <v>0</v>
      </c>
      <c r="E1076" s="7">
        <f>'Filtered Data'!E1075</f>
        <v>0</v>
      </c>
      <c r="F1076" s="7">
        <f>'Filtered Data'!F1075</f>
        <v>6</v>
      </c>
      <c r="G1076" s="7" t="str">
        <f>'Filtered Data'!G1075</f>
        <v>2c</v>
      </c>
      <c r="H1076" s="7" t="str">
        <f>'Filtered Data'!H1075</f>
        <v>01</v>
      </c>
      <c r="I1076" s="7" t="str">
        <f>'Filtered Data'!I1075</f>
        <v>00</v>
      </c>
      <c r="J1076" s="7" t="str">
        <f>'Filtered Data'!J1075</f>
        <v>00</v>
      </c>
      <c r="K1076" s="7" t="str">
        <f>'Filtered Data'!K1075</f>
        <v>62</v>
      </c>
      <c r="L1076" s="7" t="str">
        <f>'Filtered Data'!L1075</f>
        <v>00</v>
      </c>
      <c r="M1076" s="7" t="str">
        <f>'Filtered Data'!M1075</f>
        <v/>
      </c>
      <c r="N1076" s="7" t="str">
        <f>'Filtered Data'!N1075</f>
        <v/>
      </c>
      <c r="R1076" s="10" t="str">
        <f>IF(C1076=401,(HEX2DEC(_xlfn.CONCAT(H1076,G1076))/1000),"")</f>
        <v/>
      </c>
      <c r="S1076" s="6">
        <f>HEX2DEC(_xlfn.CONCAT(N1076,M1076,L1076,K1076))</f>
        <v>98</v>
      </c>
      <c r="T1076" s="6">
        <f>IF(S1076&gt;2147483647,S1076-4294967296,S1076)</f>
        <v>98</v>
      </c>
      <c r="U1076" s="6" t="str">
        <f>IF(C1076=401,T1076/1000,"")</f>
        <v/>
      </c>
      <c r="X1076" s="10" t="str">
        <f>IF(C1076=402,HEX2DEC(G1076),"")</f>
        <v/>
      </c>
      <c r="Y1076" s="10" t="str">
        <f>IF(C1076=402,HEX2DEC(_xlfn.CONCAT(N1076,M1076,L1076,K1076))/1000,"")</f>
        <v/>
      </c>
      <c r="AC1076" s="10" t="str">
        <f>IF(C1076=403,HEX2DEC(_xlfn.CONCAT(N1076,M1076,L1076,K1076))/1000,"")</f>
        <v/>
      </c>
    </row>
    <row r="1077" ht="14.25">
      <c r="A1077" s="7">
        <f>'Filtered Data'!A1076</f>
        <v>22322</v>
      </c>
      <c r="B1077" s="7">
        <f>'Filtered Data'!B1076</f>
        <v>1</v>
      </c>
      <c r="C1077" s="7">
        <f>'Filtered Data'!C1076</f>
        <v>300</v>
      </c>
      <c r="D1077" s="7">
        <f>'Filtered Data'!D1076</f>
        <v>0</v>
      </c>
      <c r="E1077" s="7">
        <f>'Filtered Data'!E1076</f>
        <v>0</v>
      </c>
      <c r="F1077" s="7">
        <f>'Filtered Data'!F1076</f>
        <v>8</v>
      </c>
      <c r="G1077" s="7" t="str">
        <f>'Filtered Data'!G1076</f>
        <v>03</v>
      </c>
      <c r="H1077" s="7" t="str">
        <f>'Filtered Data'!H1076</f>
        <v>5a</v>
      </c>
      <c r="I1077" s="7" t="str">
        <f>'Filtered Data'!I1076</f>
        <v>64</v>
      </c>
      <c r="J1077" s="7" t="str">
        <f>'Filtered Data'!J1076</f>
        <v>5a</v>
      </c>
      <c r="K1077" s="7" t="str">
        <f>'Filtered Data'!K1076</f>
        <v>41</v>
      </c>
      <c r="L1077" s="7" t="str">
        <f>'Filtered Data'!L1076</f>
        <v>00</v>
      </c>
      <c r="M1077" s="7" t="str">
        <f>'Filtered Data'!M1076</f>
        <v>32</v>
      </c>
      <c r="N1077" s="7" t="str">
        <f>'Filtered Data'!N1076</f>
        <v>a9</v>
      </c>
      <c r="R1077" s="10" t="str">
        <f>IF(C1077=401,(HEX2DEC(_xlfn.CONCAT(H1077,G1077))/1000),"")</f>
        <v/>
      </c>
      <c r="S1077" s="6">
        <f>HEX2DEC(_xlfn.CONCAT(N1077,M1077,L1077,K1077))</f>
        <v>2838626369</v>
      </c>
      <c r="T1077" s="6">
        <f>IF(S1077&gt;2147483647,S1077-4294967296,S1077)</f>
        <v>-1456340927</v>
      </c>
      <c r="U1077" s="6" t="str">
        <f>IF(C1077=401,T1077/1000,"")</f>
        <v/>
      </c>
      <c r="X1077" s="10" t="str">
        <f>IF(C1077=402,HEX2DEC(G1077),"")</f>
        <v/>
      </c>
      <c r="Y1077" s="10" t="str">
        <f>IF(C1077=402,HEX2DEC(_xlfn.CONCAT(N1077,M1077,L1077,K1077))/1000,"")</f>
        <v/>
      </c>
      <c r="AC1077" s="10" t="str">
        <f>IF(C1077=403,HEX2DEC(_xlfn.CONCAT(N1077,M1077,L1077,K1077))/1000,"")</f>
        <v/>
      </c>
    </row>
    <row r="1078" ht="14.25">
      <c r="A1078" s="7">
        <f>'Filtered Data'!A1077</f>
        <v>22323</v>
      </c>
      <c r="B1078" s="7">
        <f>'Filtered Data'!B1077</f>
        <v>1</v>
      </c>
      <c r="C1078" s="7">
        <f>'Filtered Data'!C1077</f>
        <v>301</v>
      </c>
      <c r="D1078" s="7">
        <f>'Filtered Data'!D1077</f>
        <v>0</v>
      </c>
      <c r="E1078" s="7">
        <f>'Filtered Data'!E1077</f>
        <v>0</v>
      </c>
      <c r="F1078" s="7">
        <f>'Filtered Data'!F1077</f>
        <v>3</v>
      </c>
      <c r="G1078" s="7" t="str">
        <f>'Filtered Data'!G1077</f>
        <v>88</v>
      </c>
      <c r="H1078" s="7" t="str">
        <f>'Filtered Data'!H1077</f>
        <v>09</v>
      </c>
      <c r="I1078" s="7" t="str">
        <f>'Filtered Data'!I1077</f>
        <v>00</v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>IF(C1078=401,(HEX2DEC(_xlfn.CONCAT(H1078,G1078))/1000),"")</f>
        <v/>
      </c>
      <c r="S1078" s="6">
        <f>HEX2DEC(_xlfn.CONCAT(N1078,M1078,L1078,K1078))</f>
        <v>0</v>
      </c>
      <c r="T1078" s="6">
        <f>IF(S1078&gt;2147483647,S1078-4294967296,S1078)</f>
        <v>0</v>
      </c>
      <c r="U1078" s="6" t="str">
        <f>IF(C1078=401,T1078/1000,"")</f>
        <v/>
      </c>
      <c r="X1078" s="10" t="str">
        <f>IF(C1078=402,HEX2DEC(G1078),"")</f>
        <v/>
      </c>
      <c r="Y1078" s="10" t="str">
        <f>IF(C1078=402,HEX2DEC(_xlfn.CONCAT(N1078,M1078,L1078,K1078))/1000,"")</f>
        <v/>
      </c>
      <c r="AC1078" s="10" t="str">
        <f>IF(C1078=403,HEX2DEC(_xlfn.CONCAT(N1078,M1078,L1078,K1078))/1000,"")</f>
        <v/>
      </c>
    </row>
    <row r="1079" ht="14.25">
      <c r="A1079" s="7">
        <f>'Filtered Data'!A1078</f>
        <v>22333</v>
      </c>
      <c r="B1079" s="7">
        <f>'Filtered Data'!B1078</f>
        <v>0</v>
      </c>
      <c r="C1079" s="7">
        <f>'Filtered Data'!C1078</f>
        <v>203</v>
      </c>
      <c r="D1079" s="7">
        <f>'Filtered Data'!D1078</f>
        <v>0</v>
      </c>
      <c r="E1079" s="7">
        <f>'Filtered Data'!E1078</f>
        <v>0</v>
      </c>
      <c r="F1079" s="7">
        <f>'Filtered Data'!F1078</f>
        <v>8</v>
      </c>
      <c r="G1079" s="7" t="str">
        <f>'Filtered Data'!G1078</f>
        <v>00</v>
      </c>
      <c r="H1079" s="7" t="str">
        <f>'Filtered Data'!H1078</f>
        <v>00</v>
      </c>
      <c r="I1079" s="7" t="str">
        <f>'Filtered Data'!I1078</f>
        <v>00</v>
      </c>
      <c r="J1079" s="7" t="str">
        <f>'Filtered Data'!J1078</f>
        <v>00</v>
      </c>
      <c r="K1079" s="7" t="str">
        <f>'Filtered Data'!K1078</f>
        <v>00</v>
      </c>
      <c r="L1079" s="7" t="str">
        <f>'Filtered Data'!L1078</f>
        <v>00</v>
      </c>
      <c r="M1079" s="7" t="str">
        <f>'Filtered Data'!M1078</f>
        <v>00</v>
      </c>
      <c r="N1079" s="7" t="str">
        <f>'Filtered Data'!N1078</f>
        <v>00</v>
      </c>
      <c r="R1079" s="10" t="str">
        <f>IF(C1079=401,(HEX2DEC(_xlfn.CONCAT(H1079,G1079))/1000),"")</f>
        <v/>
      </c>
      <c r="S1079" s="6">
        <f>HEX2DEC(_xlfn.CONCAT(N1079,M1079,L1079,K1079))</f>
        <v>0</v>
      </c>
      <c r="T1079" s="6">
        <f>IF(S1079&gt;2147483647,S1079-4294967296,S1079)</f>
        <v>0</v>
      </c>
      <c r="U1079" s="6" t="str">
        <f>IF(C1079=401,T1079/1000,"")</f>
        <v/>
      </c>
      <c r="X1079" s="10" t="str">
        <f>IF(C1079=402,HEX2DEC(G1079),"")</f>
        <v/>
      </c>
      <c r="Y1079" s="10" t="str">
        <f>IF(C1079=402,HEX2DEC(_xlfn.CONCAT(N1079,M1079,L1079,K1079))/1000,"")</f>
        <v/>
      </c>
      <c r="AC1079" s="10" t="str">
        <f>IF(C1079=403,HEX2DEC(_xlfn.CONCAT(N1079,M1079,L1079,K1079))/1000,"")</f>
        <v/>
      </c>
    </row>
    <row r="1080" ht="14.25">
      <c r="A1080" s="7">
        <f>'Filtered Data'!A1079</f>
        <v>22345</v>
      </c>
      <c r="B1080" s="7">
        <f>'Filtered Data'!B1079</f>
        <v>0</v>
      </c>
      <c r="C1080" s="7">
        <f>'Filtered Data'!C1079</f>
        <v>401</v>
      </c>
      <c r="D1080" s="7">
        <f>'Filtered Data'!D1079</f>
        <v>0</v>
      </c>
      <c r="E1080" s="7">
        <f>'Filtered Data'!E1079</f>
        <v>0</v>
      </c>
      <c r="F1080" s="7">
        <f>'Filtered Data'!F1079</f>
        <v>8</v>
      </c>
      <c r="G1080" s="7" t="str">
        <f>'Filtered Data'!G1079</f>
        <v>6d</v>
      </c>
      <c r="H1080" s="7" t="str">
        <f>'Filtered Data'!H1079</f>
        <v>9a</v>
      </c>
      <c r="I1080" s="7" t="str">
        <f>'Filtered Data'!I1079</f>
        <v>00</v>
      </c>
      <c r="J1080" s="7" t="str">
        <f>'Filtered Data'!J1079</f>
        <v>00</v>
      </c>
      <c r="K1080" s="7" t="str">
        <f>'Filtered Data'!K1079</f>
        <v>4e</v>
      </c>
      <c r="L1080" s="7" t="str">
        <f>'Filtered Data'!L1079</f>
        <v>00</v>
      </c>
      <c r="M1080" s="7" t="str">
        <f>'Filtered Data'!M1079</f>
        <v>00</v>
      </c>
      <c r="N1080" s="7" t="str">
        <f>'Filtered Data'!N1079</f>
        <v>00</v>
      </c>
      <c r="R1080" s="10">
        <f>IF(C1080=401,(HEX2DEC(_xlfn.CONCAT(H1080,G1080))/1000),"")</f>
        <v>39.533000000000001</v>
      </c>
      <c r="S1080" s="6">
        <f>HEX2DEC(_xlfn.CONCAT(N1080,M1080,L1080,K1080))</f>
        <v>78</v>
      </c>
      <c r="T1080" s="6">
        <f>IF(S1080&gt;2147483647,S1080-4294967296,S1080)</f>
        <v>78</v>
      </c>
      <c r="U1080" s="6">
        <f>IF(C1080=401,T1080/1000,"")</f>
        <v>7.8e-002</v>
      </c>
      <c r="X1080" s="10" t="str">
        <f>IF(C1080=402,HEX2DEC(G1080),"")</f>
        <v/>
      </c>
      <c r="Y1080" s="10" t="str">
        <f>IF(C1080=402,HEX2DEC(_xlfn.CONCAT(N1080,M1080,L1080,K1080))/1000,"")</f>
        <v/>
      </c>
      <c r="AC1080" s="10" t="str">
        <f>IF(C1080=403,HEX2DEC(_xlfn.CONCAT(N1080,M1080,L1080,K1080))/1000,"")</f>
        <v/>
      </c>
    </row>
    <row r="1081" ht="14.25">
      <c r="A1081" s="7">
        <f>'Filtered Data'!A1080</f>
        <v>22346</v>
      </c>
      <c r="B1081" s="7">
        <f>'Filtered Data'!B1080</f>
        <v>0</v>
      </c>
      <c r="C1081" s="7">
        <f>'Filtered Data'!C1080</f>
        <v>400</v>
      </c>
      <c r="D1081" s="7">
        <f>'Filtered Data'!D1080</f>
        <v>0</v>
      </c>
      <c r="E1081" s="7">
        <f>'Filtered Data'!E1080</f>
        <v>0</v>
      </c>
      <c r="F1081" s="7">
        <f>'Filtered Data'!F1080</f>
        <v>8</v>
      </c>
      <c r="G1081" s="7" t="str">
        <f>'Filtered Data'!G1080</f>
        <v>01</v>
      </c>
      <c r="H1081" s="7" t="str">
        <f>'Filtered Data'!H1080</f>
        <v>00</v>
      </c>
      <c r="I1081" s="7" t="str">
        <f>'Filtered Data'!I1080</f>
        <v>c</v>
      </c>
      <c r="J1081" s="7" t="str">
        <f>'Filtered Data'!J1080</f>
        <v>00</v>
      </c>
      <c r="K1081" s="7" t="str">
        <f>'Filtered Data'!K1080</f>
        <v>00</v>
      </c>
      <c r="L1081" s="7" t="str">
        <f>'Filtered Data'!L1080</f>
        <v>00</v>
      </c>
      <c r="M1081" s="7" t="str">
        <f>'Filtered Data'!M1080</f>
        <v>00</v>
      </c>
      <c r="N1081" s="7" t="str">
        <f>'Filtered Data'!N1080</f>
        <v>00</v>
      </c>
      <c r="R1081" s="10" t="str">
        <f>IF(C1081=401,(HEX2DEC(_xlfn.CONCAT(H1081,G1081))/1000),"")</f>
        <v/>
      </c>
      <c r="S1081" s="6">
        <f>HEX2DEC(_xlfn.CONCAT(N1081,M1081,L1081,K1081))</f>
        <v>0</v>
      </c>
      <c r="T1081" s="6">
        <f>IF(S1081&gt;2147483647,S1081-4294967296,S1081)</f>
        <v>0</v>
      </c>
      <c r="U1081" s="6" t="str">
        <f>IF(C1081=401,T1081/1000,"")</f>
        <v/>
      </c>
      <c r="X1081" s="10" t="str">
        <f>IF(C1081=402,HEX2DEC(G1081),"")</f>
        <v/>
      </c>
      <c r="Y1081" s="10" t="str">
        <f>IF(C1081=402,HEX2DEC(_xlfn.CONCAT(N1081,M1081,L1081,K1081))/1000,"")</f>
        <v/>
      </c>
      <c r="AC1081" s="10" t="str">
        <f>IF(C1081=403,HEX2DEC(_xlfn.CONCAT(N1081,M1081,L1081,K1081))/1000,"")</f>
        <v/>
      </c>
    </row>
    <row r="1082" ht="14.25">
      <c r="A1082" s="7">
        <f>'Filtered Data'!A1081</f>
        <v>22357</v>
      </c>
      <c r="B1082" s="7">
        <f>'Filtered Data'!B1081</f>
        <v>0</v>
      </c>
      <c r="C1082" s="7">
        <f>'Filtered Data'!C1081</f>
        <v>201</v>
      </c>
      <c r="D1082" s="7">
        <f>'Filtered Data'!D1081</f>
        <v>0</v>
      </c>
      <c r="E1082" s="7">
        <f>'Filtered Data'!E1081</f>
        <v>0</v>
      </c>
      <c r="F1082" s="7">
        <f>'Filtered Data'!F1081</f>
        <v>6</v>
      </c>
      <c r="G1082" s="7" t="str">
        <f>'Filtered Data'!G1081</f>
        <v>2c</v>
      </c>
      <c r="H1082" s="7" t="str">
        <f>'Filtered Data'!H1081</f>
        <v>01</v>
      </c>
      <c r="I1082" s="7" t="str">
        <f>'Filtered Data'!I1081</f>
        <v>00</v>
      </c>
      <c r="J1082" s="7" t="str">
        <f>'Filtered Data'!J1081</f>
        <v>00</v>
      </c>
      <c r="K1082" s="7" t="str">
        <f>'Filtered Data'!K1081</f>
        <v>62</v>
      </c>
      <c r="L1082" s="7" t="str">
        <f>'Filtered Data'!L1081</f>
        <v>00</v>
      </c>
      <c r="M1082" s="7" t="str">
        <f>'Filtered Data'!M1081</f>
        <v/>
      </c>
      <c r="N1082" s="7" t="str">
        <f>'Filtered Data'!N1081</f>
        <v/>
      </c>
      <c r="R1082" s="10" t="str">
        <f>IF(C1082=401,(HEX2DEC(_xlfn.CONCAT(H1082,G1082))/1000),"")</f>
        <v/>
      </c>
      <c r="S1082" s="6">
        <f>HEX2DEC(_xlfn.CONCAT(N1082,M1082,L1082,K1082))</f>
        <v>98</v>
      </c>
      <c r="T1082" s="6">
        <f>IF(S1082&gt;2147483647,S1082-4294967296,S1082)</f>
        <v>98</v>
      </c>
      <c r="U1082" s="6" t="str">
        <f>IF(C1082=401,T1082/1000,"")</f>
        <v/>
      </c>
      <c r="X1082" s="10" t="str">
        <f>IF(C1082=402,HEX2DEC(G1082),"")</f>
        <v/>
      </c>
      <c r="Y1082" s="10" t="str">
        <f>IF(C1082=402,HEX2DEC(_xlfn.CONCAT(N1082,M1082,L1082,K1082))/1000,"")</f>
        <v/>
      </c>
      <c r="AC1082" s="10" t="str">
        <f>IF(C1082=403,HEX2DEC(_xlfn.CONCAT(N1082,M1082,L1082,K1082))/1000,"")</f>
        <v/>
      </c>
    </row>
    <row r="1083" ht="14.25">
      <c r="A1083" s="7">
        <f>'Filtered Data'!A1082</f>
        <v>22366</v>
      </c>
      <c r="B1083" s="7">
        <f>'Filtered Data'!B1082</f>
        <v>0</v>
      </c>
      <c r="C1083" s="7">
        <f>'Filtered Data'!C1082</f>
        <v>203</v>
      </c>
      <c r="D1083" s="7">
        <f>'Filtered Data'!D1082</f>
        <v>0</v>
      </c>
      <c r="E1083" s="7">
        <f>'Filtered Data'!E1082</f>
        <v>0</v>
      </c>
      <c r="F1083" s="7">
        <f>'Filtered Data'!F1082</f>
        <v>8</v>
      </c>
      <c r="G1083" s="7" t="str">
        <f>'Filtered Data'!G1082</f>
        <v>00</v>
      </c>
      <c r="H1083" s="7" t="str">
        <f>'Filtered Data'!H1082</f>
        <v>00</v>
      </c>
      <c r="I1083" s="7" t="str">
        <f>'Filtered Data'!I1082</f>
        <v>00</v>
      </c>
      <c r="J1083" s="7" t="str">
        <f>'Filtered Data'!J1082</f>
        <v>00</v>
      </c>
      <c r="K1083" s="7" t="str">
        <f>'Filtered Data'!K1082</f>
        <v>00</v>
      </c>
      <c r="L1083" s="7" t="str">
        <f>'Filtered Data'!L1082</f>
        <v>00</v>
      </c>
      <c r="M1083" s="7" t="str">
        <f>'Filtered Data'!M1082</f>
        <v>00</v>
      </c>
      <c r="N1083" s="7" t="str">
        <f>'Filtered Data'!N1082</f>
        <v>00</v>
      </c>
      <c r="R1083" s="10" t="str">
        <f>IF(C1083=401,(HEX2DEC(_xlfn.CONCAT(H1083,G1083))/1000),"")</f>
        <v/>
      </c>
      <c r="S1083" s="6">
        <f>HEX2DEC(_xlfn.CONCAT(N1083,M1083,L1083,K1083))</f>
        <v>0</v>
      </c>
      <c r="T1083" s="6">
        <f>IF(S1083&gt;2147483647,S1083-4294967296,S1083)</f>
        <v>0</v>
      </c>
      <c r="U1083" s="6" t="str">
        <f>IF(C1083=401,T1083/1000,"")</f>
        <v/>
      </c>
      <c r="X1083" s="10" t="str">
        <f>IF(C1083=402,HEX2DEC(G1083),"")</f>
        <v/>
      </c>
      <c r="Y1083" s="10" t="str">
        <f>IF(C1083=402,HEX2DEC(_xlfn.CONCAT(N1083,M1083,L1083,K1083))/1000,"")</f>
        <v/>
      </c>
      <c r="AC1083" s="10" t="str">
        <f>IF(C1083=403,HEX2DEC(_xlfn.CONCAT(N1083,M1083,L1083,K1083))/1000,"")</f>
        <v/>
      </c>
    </row>
    <row r="1084" ht="14.25">
      <c r="A1084" s="7">
        <f>'Filtered Data'!A1083</f>
        <v>22373</v>
      </c>
      <c r="B1084" s="7">
        <f>'Filtered Data'!B1083</f>
        <v>1</v>
      </c>
      <c r="C1084" s="7">
        <f>'Filtered Data'!C1083</f>
        <v>300</v>
      </c>
      <c r="D1084" s="7">
        <f>'Filtered Data'!D1083</f>
        <v>0</v>
      </c>
      <c r="E1084" s="7">
        <f>'Filtered Data'!E1083</f>
        <v>0</v>
      </c>
      <c r="F1084" s="7">
        <f>'Filtered Data'!F1083</f>
        <v>8</v>
      </c>
      <c r="G1084" s="7" t="str">
        <f>'Filtered Data'!G1083</f>
        <v>03</v>
      </c>
      <c r="H1084" s="7" t="str">
        <f>'Filtered Data'!H1083</f>
        <v>5a</v>
      </c>
      <c r="I1084" s="7" t="str">
        <f>'Filtered Data'!I1083</f>
        <v>64</v>
      </c>
      <c r="J1084" s="7" t="str">
        <f>'Filtered Data'!J1083</f>
        <v>5a</v>
      </c>
      <c r="K1084" s="7" t="str">
        <f>'Filtered Data'!K1083</f>
        <v>41</v>
      </c>
      <c r="L1084" s="7" t="str">
        <f>'Filtered Data'!L1083</f>
        <v>00</v>
      </c>
      <c r="M1084" s="7" t="str">
        <f>'Filtered Data'!M1083</f>
        <v>32</v>
      </c>
      <c r="N1084" s="7" t="str">
        <f>'Filtered Data'!N1083</f>
        <v>aa</v>
      </c>
      <c r="R1084" s="10" t="str">
        <f>IF(C1084=401,(HEX2DEC(_xlfn.CONCAT(H1084,G1084))/1000),"")</f>
        <v/>
      </c>
      <c r="S1084" s="6">
        <f>HEX2DEC(_xlfn.CONCAT(N1084,M1084,L1084,K1084))</f>
        <v>2855403585</v>
      </c>
      <c r="T1084" s="6">
        <f>IF(S1084&gt;2147483647,S1084-4294967296,S1084)</f>
        <v>-1439563711</v>
      </c>
      <c r="U1084" s="6" t="str">
        <f>IF(C1084=401,T1084/1000,"")</f>
        <v/>
      </c>
      <c r="X1084" s="10" t="str">
        <f>IF(C1084=402,HEX2DEC(G1084),"")</f>
        <v/>
      </c>
      <c r="Y1084" s="10" t="str">
        <f>IF(C1084=402,HEX2DEC(_xlfn.CONCAT(N1084,M1084,L1084,K1084))/1000,"")</f>
        <v/>
      </c>
      <c r="AC1084" s="10" t="str">
        <f>IF(C1084=403,HEX2DEC(_xlfn.CONCAT(N1084,M1084,L1084,K1084))/1000,"")</f>
        <v/>
      </c>
    </row>
    <row r="1085" ht="14.25">
      <c r="A1085" s="7">
        <f>'Filtered Data'!A1084</f>
        <v>22374</v>
      </c>
      <c r="B1085" s="7">
        <f>'Filtered Data'!B1084</f>
        <v>1</v>
      </c>
      <c r="C1085" s="7">
        <f>'Filtered Data'!C1084</f>
        <v>301</v>
      </c>
      <c r="D1085" s="7">
        <f>'Filtered Data'!D1084</f>
        <v>0</v>
      </c>
      <c r="E1085" s="7">
        <f>'Filtered Data'!E1084</f>
        <v>0</v>
      </c>
      <c r="F1085" s="7">
        <f>'Filtered Data'!F1084</f>
        <v>3</v>
      </c>
      <c r="G1085" s="7" t="str">
        <f>'Filtered Data'!G1084</f>
        <v>c6</v>
      </c>
      <c r="H1085" s="7" t="str">
        <f>'Filtered Data'!H1084</f>
        <v>a</v>
      </c>
      <c r="I1085" s="7" t="str">
        <f>'Filtered Data'!I1084</f>
        <v>00</v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>IF(C1085=401,(HEX2DEC(_xlfn.CONCAT(H1085,G1085))/1000),"")</f>
        <v/>
      </c>
      <c r="S1085" s="6">
        <f>HEX2DEC(_xlfn.CONCAT(N1085,M1085,L1085,K1085))</f>
        <v>0</v>
      </c>
      <c r="T1085" s="6">
        <f>IF(S1085&gt;2147483647,S1085-4294967296,S1085)</f>
        <v>0</v>
      </c>
      <c r="U1085" s="6" t="str">
        <f>IF(C1085=401,T1085/1000,"")</f>
        <v/>
      </c>
      <c r="X1085" s="10" t="str">
        <f>IF(C1085=402,HEX2DEC(G1085),"")</f>
        <v/>
      </c>
      <c r="Y1085" s="10" t="str">
        <f>IF(C1085=402,HEX2DEC(_xlfn.CONCAT(N1085,M1085,L1085,K1085))/1000,"")</f>
        <v/>
      </c>
      <c r="AC1085" s="10" t="str">
        <f>IF(C1085=403,HEX2DEC(_xlfn.CONCAT(N1085,M1085,L1085,K1085))/1000,"")</f>
        <v/>
      </c>
    </row>
    <row r="1086" ht="14.25">
      <c r="A1086" s="7">
        <f>'Filtered Data'!A1085</f>
        <v>22387</v>
      </c>
      <c r="B1086" s="7">
        <f>'Filtered Data'!B1085</f>
        <v>0</v>
      </c>
      <c r="C1086" s="7">
        <f>'Filtered Data'!C1085</f>
        <v>204</v>
      </c>
      <c r="D1086" s="7">
        <f>'Filtered Data'!D1085</f>
        <v>0</v>
      </c>
      <c r="E1086" s="7">
        <f>'Filtered Data'!E1085</f>
        <v>0</v>
      </c>
      <c r="F1086" s="7">
        <f>'Filtered Data'!F1085</f>
        <v>8</v>
      </c>
      <c r="G1086" s="7" t="str">
        <f>'Filtered Data'!G1085</f>
        <v>00</v>
      </c>
      <c r="H1086" s="7" t="str">
        <f>'Filtered Data'!H1085</f>
        <v>00</v>
      </c>
      <c r="I1086" s="7" t="str">
        <f>'Filtered Data'!I1085</f>
        <v>00</v>
      </c>
      <c r="J1086" s="7" t="str">
        <f>'Filtered Data'!J1085</f>
        <v>00</v>
      </c>
      <c r="K1086" s="7" t="str">
        <f>'Filtered Data'!K1085</f>
        <v>00</v>
      </c>
      <c r="L1086" s="7" t="str">
        <f>'Filtered Data'!L1085</f>
        <v>00</v>
      </c>
      <c r="M1086" s="7" t="str">
        <f>'Filtered Data'!M1085</f>
        <v>00</v>
      </c>
      <c r="N1086" s="7" t="str">
        <f>'Filtered Data'!N1085</f>
        <v>00</v>
      </c>
      <c r="R1086" s="10" t="str">
        <f>IF(C1086=401,(HEX2DEC(_xlfn.CONCAT(H1086,G1086))/1000),"")</f>
        <v/>
      </c>
      <c r="S1086" s="6">
        <f>HEX2DEC(_xlfn.CONCAT(N1086,M1086,L1086,K1086))</f>
        <v>0</v>
      </c>
      <c r="T1086" s="6">
        <f>IF(S1086&gt;2147483647,S1086-4294967296,S1086)</f>
        <v>0</v>
      </c>
      <c r="U1086" s="6" t="str">
        <f>IF(C1086=401,T1086/1000,"")</f>
        <v/>
      </c>
      <c r="X1086" s="10" t="str">
        <f>IF(C1086=402,HEX2DEC(G1086),"")</f>
        <v/>
      </c>
      <c r="Y1086" s="10" t="str">
        <f>IF(C1086=402,HEX2DEC(_xlfn.CONCAT(N1086,M1086,L1086,K1086))/1000,"")</f>
        <v/>
      </c>
      <c r="AC1086" s="10" t="str">
        <f>IF(C1086=403,HEX2DEC(_xlfn.CONCAT(N1086,M1086,L1086,K1086))/1000,"")</f>
        <v/>
      </c>
    </row>
    <row r="1087" ht="14.25">
      <c r="A1087" s="7">
        <f>'Filtered Data'!A1086</f>
        <v>22421</v>
      </c>
      <c r="B1087" s="7">
        <f>'Filtered Data'!B1086</f>
        <v>0</v>
      </c>
      <c r="C1087" s="7">
        <f>'Filtered Data'!C1086</f>
        <v>403</v>
      </c>
      <c r="D1087" s="7">
        <f>'Filtered Data'!D1086</f>
        <v>0</v>
      </c>
      <c r="E1087" s="7">
        <f>'Filtered Data'!E1086</f>
        <v>0</v>
      </c>
      <c r="F1087" s="7">
        <f>'Filtered Data'!F1086</f>
        <v>8</v>
      </c>
      <c r="G1087" s="7" t="str">
        <f>'Filtered Data'!G1086</f>
        <v>63</v>
      </c>
      <c r="H1087" s="7" t="str">
        <f>'Filtered Data'!H1086</f>
        <v>00</v>
      </c>
      <c r="I1087" s="7" t="str">
        <f>'Filtered Data'!I1086</f>
        <v>00</v>
      </c>
      <c r="J1087" s="7" t="str">
        <f>'Filtered Data'!J1086</f>
        <v>00</v>
      </c>
      <c r="K1087" s="7" t="str">
        <f>'Filtered Data'!K1086</f>
        <v>94</v>
      </c>
      <c r="L1087" s="7" t="str">
        <f>'Filtered Data'!L1086</f>
        <v>e0</v>
      </c>
      <c r="M1087" s="7" t="str">
        <f>'Filtered Data'!M1086</f>
        <v>09</v>
      </c>
      <c r="N1087" s="7" t="str">
        <f>'Filtered Data'!N1086</f>
        <v>00</v>
      </c>
      <c r="R1087" s="10" t="str">
        <f>IF(C1087=401,(HEX2DEC(_xlfn.CONCAT(H1087,G1087))/1000),"")</f>
        <v/>
      </c>
      <c r="S1087" s="6">
        <f>HEX2DEC(_xlfn.CONCAT(N1087,M1087,L1087,K1087))</f>
        <v>647316</v>
      </c>
      <c r="T1087" s="6">
        <f>IF(S1087&gt;2147483647,S1087-4294967296,S1087)</f>
        <v>647316</v>
      </c>
      <c r="U1087" s="6" t="str">
        <f>IF(C1087=401,T1087/1000,"")</f>
        <v/>
      </c>
      <c r="X1087" s="10" t="str">
        <f>IF(C1087=402,HEX2DEC(G1087),"")</f>
        <v/>
      </c>
      <c r="Y1087" s="10" t="str">
        <f>IF(C1087=402,HEX2DEC(_xlfn.CONCAT(N1087,M1087,L1087,K1087))/1000,"")</f>
        <v/>
      </c>
      <c r="AC1087" s="10">
        <f>IF(C1087=403,HEX2DEC(_xlfn.CONCAT(N1087,M1087,L1087,K1087))/1000,"")</f>
        <v>647.31600000000003</v>
      </c>
    </row>
    <row r="1088" ht="14.25">
      <c r="A1088" s="7">
        <f>'Filtered Data'!A1087</f>
        <v>22422</v>
      </c>
      <c r="B1088" s="7">
        <f>'Filtered Data'!B1087</f>
        <v>1</v>
      </c>
      <c r="C1088" s="7">
        <f>'Filtered Data'!C1087</f>
        <v>300</v>
      </c>
      <c r="D1088" s="7">
        <f>'Filtered Data'!D1087</f>
        <v>0</v>
      </c>
      <c r="E1088" s="7">
        <f>'Filtered Data'!E1087</f>
        <v>0</v>
      </c>
      <c r="F1088" s="7">
        <f>'Filtered Data'!F1087</f>
        <v>8</v>
      </c>
      <c r="G1088" s="7" t="str">
        <f>'Filtered Data'!G1087</f>
        <v>03</v>
      </c>
      <c r="H1088" s="7" t="str">
        <f>'Filtered Data'!H1087</f>
        <v>5a</v>
      </c>
      <c r="I1088" s="7" t="str">
        <f>'Filtered Data'!I1087</f>
        <v>64</v>
      </c>
      <c r="J1088" s="7" t="str">
        <f>'Filtered Data'!J1087</f>
        <v>5a</v>
      </c>
      <c r="K1088" s="7" t="str">
        <f>'Filtered Data'!K1087</f>
        <v>41</v>
      </c>
      <c r="L1088" s="7" t="str">
        <f>'Filtered Data'!L1087</f>
        <v>00</v>
      </c>
      <c r="M1088" s="7" t="str">
        <f>'Filtered Data'!M1087</f>
        <v>32</v>
      </c>
      <c r="N1088" s="7" t="str">
        <f>'Filtered Data'!N1087</f>
        <v>ab</v>
      </c>
      <c r="R1088" s="10" t="str">
        <f>IF(C1088=401,(HEX2DEC(_xlfn.CONCAT(H1088,G1088))/1000),"")</f>
        <v/>
      </c>
      <c r="S1088" s="6">
        <f>HEX2DEC(_xlfn.CONCAT(N1088,M1088,L1088,K1088))</f>
        <v>2872180801</v>
      </c>
      <c r="T1088" s="6">
        <f>IF(S1088&gt;2147483647,S1088-4294967296,S1088)</f>
        <v>-1422786495</v>
      </c>
      <c r="U1088" s="6" t="str">
        <f>IF(C1088=401,T1088/1000,"")</f>
        <v/>
      </c>
      <c r="X1088" s="10" t="str">
        <f>IF(C1088=402,HEX2DEC(G1088),"")</f>
        <v/>
      </c>
      <c r="Y1088" s="10" t="str">
        <f>IF(C1088=402,HEX2DEC(_xlfn.CONCAT(N1088,M1088,L1088,K1088))/1000,"")</f>
        <v/>
      </c>
      <c r="AC1088" s="10" t="str">
        <f>IF(C1088=403,HEX2DEC(_xlfn.CONCAT(N1088,M1088,L1088,K1088))/1000,"")</f>
        <v/>
      </c>
    </row>
    <row r="1089" ht="14.25">
      <c r="A1089" s="7">
        <f>'Filtered Data'!A1088</f>
        <v>22423</v>
      </c>
      <c r="B1089" s="7">
        <f>'Filtered Data'!B1088</f>
        <v>1</v>
      </c>
      <c r="C1089" s="7">
        <f>'Filtered Data'!C1088</f>
        <v>301</v>
      </c>
      <c r="D1089" s="7">
        <f>'Filtered Data'!D1088</f>
        <v>0</v>
      </c>
      <c r="E1089" s="7">
        <f>'Filtered Data'!E1088</f>
        <v>0</v>
      </c>
      <c r="F1089" s="7">
        <f>'Filtered Data'!F1088</f>
        <v>3</v>
      </c>
      <c r="G1089" s="7" t="str">
        <f>'Filtered Data'!G1088</f>
        <v>43</v>
      </c>
      <c r="H1089" s="7" t="str">
        <f>'Filtered Data'!H1088</f>
        <v>b</v>
      </c>
      <c r="I1089" s="7" t="str">
        <f>'Filtered Data'!I1088</f>
        <v>00</v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>IF(C1089=401,(HEX2DEC(_xlfn.CONCAT(H1089,G1089))/1000),"")</f>
        <v/>
      </c>
      <c r="S1089" s="6">
        <f>HEX2DEC(_xlfn.CONCAT(N1089,M1089,L1089,K1089))</f>
        <v>0</v>
      </c>
      <c r="T1089" s="6">
        <f>IF(S1089&gt;2147483647,S1089-4294967296,S1089)</f>
        <v>0</v>
      </c>
      <c r="U1089" s="6" t="str">
        <f>IF(C1089=401,T1089/1000,"")</f>
        <v/>
      </c>
      <c r="X1089" s="10" t="str">
        <f>IF(C1089=402,HEX2DEC(G1089),"")</f>
        <v/>
      </c>
      <c r="Y1089" s="10" t="str">
        <f>IF(C1089=402,HEX2DEC(_xlfn.CONCAT(N1089,M1089,L1089,K1089))/1000,"")</f>
        <v/>
      </c>
      <c r="AC1089" s="10" t="str">
        <f>IF(C1089=403,HEX2DEC(_xlfn.CONCAT(N1089,M1089,L1089,K1089))/1000,"")</f>
        <v/>
      </c>
    </row>
    <row r="1090" ht="14.25">
      <c r="A1090" s="7">
        <f>'Filtered Data'!A1089</f>
        <v>22433</v>
      </c>
      <c r="B1090" s="7">
        <f>'Filtered Data'!B1089</f>
        <v>0</v>
      </c>
      <c r="C1090" s="7">
        <f>'Filtered Data'!C1089</f>
        <v>202</v>
      </c>
      <c r="D1090" s="7">
        <f>'Filtered Data'!D1089</f>
        <v>0</v>
      </c>
      <c r="E1090" s="7">
        <f>'Filtered Data'!E1089</f>
        <v>0</v>
      </c>
      <c r="F1090" s="7">
        <f>'Filtered Data'!F1089</f>
        <v>8</v>
      </c>
      <c r="G1090" s="7" t="str">
        <f>'Filtered Data'!G1089</f>
        <v>e2</v>
      </c>
      <c r="H1090" s="7" t="str">
        <f>'Filtered Data'!H1089</f>
        <v>21</v>
      </c>
      <c r="I1090" s="7" t="str">
        <f>'Filtered Data'!I1089</f>
        <v>00</v>
      </c>
      <c r="J1090" s="7" t="str">
        <f>'Filtered Data'!J1089</f>
        <v>00</v>
      </c>
      <c r="K1090" s="7" t="str">
        <f>'Filtered Data'!K1089</f>
        <v>c0</v>
      </c>
      <c r="L1090" s="7" t="str">
        <f>'Filtered Data'!L1089</f>
        <v>ab</v>
      </c>
      <c r="M1090" s="7" t="str">
        <f>'Filtered Data'!M1089</f>
        <v>22</v>
      </c>
      <c r="N1090" s="7" t="str">
        <f>'Filtered Data'!N1089</f>
        <v>00</v>
      </c>
      <c r="R1090" s="10" t="str">
        <f>IF(C1090=401,(HEX2DEC(_xlfn.CONCAT(H1090,G1090))/1000),"")</f>
        <v/>
      </c>
      <c r="S1090" s="6">
        <f>HEX2DEC(_xlfn.CONCAT(N1090,M1090,L1090,K1090))</f>
        <v>2272192</v>
      </c>
      <c r="T1090" s="6">
        <f>IF(S1090&gt;2147483647,S1090-4294967296,S1090)</f>
        <v>2272192</v>
      </c>
      <c r="U1090" s="6" t="str">
        <f>IF(C1090=401,T1090/1000,"")</f>
        <v/>
      </c>
      <c r="X1090" s="10" t="str">
        <f>IF(C1090=402,HEX2DEC(G1090),"")</f>
        <v/>
      </c>
      <c r="Y1090" s="10" t="str">
        <f>IF(C1090=402,HEX2DEC(_xlfn.CONCAT(N1090,M1090,L1090,K1090))/1000,"")</f>
        <v/>
      </c>
      <c r="AC1090" s="10" t="str">
        <f>IF(C1090=403,HEX2DEC(_xlfn.CONCAT(N1090,M1090,L1090,K1090))/1000,"")</f>
        <v/>
      </c>
    </row>
    <row r="1091" ht="14.25">
      <c r="A1091" s="7">
        <f>'Filtered Data'!A1090</f>
        <v>22467</v>
      </c>
      <c r="B1091" s="7">
        <f>'Filtered Data'!B1090</f>
        <v>0</v>
      </c>
      <c r="C1091" s="7">
        <f>'Filtered Data'!C1090</f>
        <v>401</v>
      </c>
      <c r="D1091" s="7">
        <f>'Filtered Data'!D1090</f>
        <v>0</v>
      </c>
      <c r="E1091" s="7">
        <f>'Filtered Data'!E1090</f>
        <v>0</v>
      </c>
      <c r="F1091" s="7">
        <f>'Filtered Data'!F1090</f>
        <v>8</v>
      </c>
      <c r="G1091" s="7" t="str">
        <f>'Filtered Data'!G1090</f>
        <v>69</v>
      </c>
      <c r="H1091" s="7" t="str">
        <f>'Filtered Data'!H1090</f>
        <v>9a</v>
      </c>
      <c r="I1091" s="7" t="str">
        <f>'Filtered Data'!I1090</f>
        <v>00</v>
      </c>
      <c r="J1091" s="7" t="str">
        <f>'Filtered Data'!J1090</f>
        <v>00</v>
      </c>
      <c r="K1091" s="7" t="str">
        <f>'Filtered Data'!K1090</f>
        <v>4e</v>
      </c>
      <c r="L1091" s="7" t="str">
        <f>'Filtered Data'!L1090</f>
        <v>00</v>
      </c>
      <c r="M1091" s="7" t="str">
        <f>'Filtered Data'!M1090</f>
        <v>00</v>
      </c>
      <c r="N1091" s="7" t="str">
        <f>'Filtered Data'!N1090</f>
        <v>00</v>
      </c>
      <c r="R1091" s="10">
        <f>IF(C1091=401,(HEX2DEC(_xlfn.CONCAT(H1091,G1091))/1000),"")</f>
        <v>39.529000000000003</v>
      </c>
      <c r="S1091" s="6">
        <f>HEX2DEC(_xlfn.CONCAT(N1091,M1091,L1091,K1091))</f>
        <v>78</v>
      </c>
      <c r="T1091" s="6">
        <f>IF(S1091&gt;2147483647,S1091-4294967296,S1091)</f>
        <v>78</v>
      </c>
      <c r="U1091" s="6">
        <f>IF(C1091=401,T1091/1000,"")</f>
        <v>7.8e-002</v>
      </c>
      <c r="X1091" s="10" t="str">
        <f>IF(C1091=402,HEX2DEC(G1091),"")</f>
        <v/>
      </c>
      <c r="Y1091" s="10" t="str">
        <f>IF(C1091=402,HEX2DEC(_xlfn.CONCAT(N1091,M1091,L1091,K1091))/1000,"")</f>
        <v/>
      </c>
      <c r="AC1091" s="10" t="str">
        <f>IF(C1091=403,HEX2DEC(_xlfn.CONCAT(N1091,M1091,L1091,K1091))/1000,"")</f>
        <v/>
      </c>
    </row>
    <row r="1092" ht="14.25">
      <c r="A1092" s="7">
        <f>'Filtered Data'!A1091</f>
        <v>22473</v>
      </c>
      <c r="B1092" s="7">
        <f>'Filtered Data'!B1091</f>
        <v>1</v>
      </c>
      <c r="C1092" s="7">
        <f>'Filtered Data'!C1091</f>
        <v>300</v>
      </c>
      <c r="D1092" s="7">
        <f>'Filtered Data'!D1091</f>
        <v>0</v>
      </c>
      <c r="E1092" s="7">
        <f>'Filtered Data'!E1091</f>
        <v>0</v>
      </c>
      <c r="F1092" s="7">
        <f>'Filtered Data'!F1091</f>
        <v>8</v>
      </c>
      <c r="G1092" s="7" t="str">
        <f>'Filtered Data'!G1091</f>
        <v>03</v>
      </c>
      <c r="H1092" s="7" t="str">
        <f>'Filtered Data'!H1091</f>
        <v>5a</v>
      </c>
      <c r="I1092" s="7" t="str">
        <f>'Filtered Data'!I1091</f>
        <v>64</v>
      </c>
      <c r="J1092" s="7" t="str">
        <f>'Filtered Data'!J1091</f>
        <v>5a</v>
      </c>
      <c r="K1092" s="7" t="str">
        <f>'Filtered Data'!K1091</f>
        <v>41</v>
      </c>
      <c r="L1092" s="7" t="str">
        <f>'Filtered Data'!L1091</f>
        <v>00</v>
      </c>
      <c r="M1092" s="7" t="str">
        <f>'Filtered Data'!M1091</f>
        <v>32</v>
      </c>
      <c r="N1092" s="7" t="str">
        <f>'Filtered Data'!N1091</f>
        <v>ec</v>
      </c>
      <c r="R1092" s="10" t="str">
        <f>IF(C1092=401,(HEX2DEC(_xlfn.CONCAT(H1092,G1092))/1000),"")</f>
        <v/>
      </c>
      <c r="S1092" s="6">
        <f>HEX2DEC(_xlfn.CONCAT(N1092,M1092,L1092,K1092))</f>
        <v>3962699841</v>
      </c>
      <c r="T1092" s="6">
        <f>IF(S1092&gt;2147483647,S1092-4294967296,S1092)</f>
        <v>-332267455</v>
      </c>
      <c r="U1092" s="6" t="str">
        <f>IF(C1092=401,T1092/1000,"")</f>
        <v/>
      </c>
      <c r="X1092" s="10" t="str">
        <f>IF(C1092=402,HEX2DEC(G1092),"")</f>
        <v/>
      </c>
      <c r="Y1092" s="10" t="str">
        <f>IF(C1092=402,HEX2DEC(_xlfn.CONCAT(N1092,M1092,L1092,K1092))/1000,"")</f>
        <v/>
      </c>
      <c r="AC1092" s="10" t="str">
        <f>IF(C1092=403,HEX2DEC(_xlfn.CONCAT(N1092,M1092,L1092,K1092))/1000,"")</f>
        <v/>
      </c>
    </row>
    <row r="1093" ht="14.25">
      <c r="A1093" s="7">
        <f>'Filtered Data'!A1092</f>
        <v>22474</v>
      </c>
      <c r="B1093" s="7">
        <f>'Filtered Data'!B1092</f>
        <v>1</v>
      </c>
      <c r="C1093" s="7">
        <f>'Filtered Data'!C1092</f>
        <v>301</v>
      </c>
      <c r="D1093" s="7">
        <f>'Filtered Data'!D1092</f>
        <v>0</v>
      </c>
      <c r="E1093" s="7">
        <f>'Filtered Data'!E1092</f>
        <v>0</v>
      </c>
      <c r="F1093" s="7">
        <f>'Filtered Data'!F1092</f>
        <v>3</v>
      </c>
      <c r="G1093" s="7" t="str">
        <f>'Filtered Data'!G1092</f>
        <v>b5</v>
      </c>
      <c r="H1093" s="7" t="str">
        <f>'Filtered Data'!H1092</f>
        <v>c</v>
      </c>
      <c r="I1093" s="7" t="str">
        <f>'Filtered Data'!I1092</f>
        <v>00</v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>IF(C1093=401,(HEX2DEC(_xlfn.CONCAT(H1093,G1093))/1000),"")</f>
        <v/>
      </c>
      <c r="S1093" s="6">
        <f>HEX2DEC(_xlfn.CONCAT(N1093,M1093,L1093,K1093))</f>
        <v>0</v>
      </c>
      <c r="T1093" s="6">
        <f>IF(S1093&gt;2147483647,S1093-4294967296,S1093)</f>
        <v>0</v>
      </c>
      <c r="U1093" s="6" t="str">
        <f>IF(C1093=401,T1093/1000,"")</f>
        <v/>
      </c>
      <c r="X1093" s="10" t="str">
        <f>IF(C1093=402,HEX2DEC(G1093),"")</f>
        <v/>
      </c>
      <c r="Y1093" s="10" t="str">
        <f>IF(C1093=402,HEX2DEC(_xlfn.CONCAT(N1093,M1093,L1093,K1093))/1000,"")</f>
        <v/>
      </c>
      <c r="AC1093" s="10" t="str">
        <f>IF(C1093=403,HEX2DEC(_xlfn.CONCAT(N1093,M1093,L1093,K1093))/1000,"")</f>
        <v/>
      </c>
    </row>
    <row r="1094" ht="14.25">
      <c r="A1094" s="7">
        <f>'Filtered Data'!A1093</f>
        <v>22487</v>
      </c>
      <c r="B1094" s="7">
        <f>'Filtered Data'!B1093</f>
        <v>0</v>
      </c>
      <c r="C1094" s="7">
        <f>'Filtered Data'!C1093</f>
        <v>400</v>
      </c>
      <c r="D1094" s="7">
        <f>'Filtered Data'!D1093</f>
        <v>0</v>
      </c>
      <c r="E1094" s="7">
        <f>'Filtered Data'!E1093</f>
        <v>0</v>
      </c>
      <c r="F1094" s="7">
        <f>'Filtered Data'!F1093</f>
        <v>8</v>
      </c>
      <c r="G1094" s="7" t="str">
        <f>'Filtered Data'!G1093</f>
        <v>01</v>
      </c>
      <c r="H1094" s="7" t="str">
        <f>'Filtered Data'!H1093</f>
        <v>00</v>
      </c>
      <c r="I1094" s="7" t="str">
        <f>'Filtered Data'!I1093</f>
        <v>c</v>
      </c>
      <c r="J1094" s="7" t="str">
        <f>'Filtered Data'!J1093</f>
        <v>00</v>
      </c>
      <c r="K1094" s="7" t="str">
        <f>'Filtered Data'!K1093</f>
        <v>00</v>
      </c>
      <c r="L1094" s="7" t="str">
        <f>'Filtered Data'!L1093</f>
        <v>00</v>
      </c>
      <c r="M1094" s="7" t="str">
        <f>'Filtered Data'!M1093</f>
        <v>00</v>
      </c>
      <c r="N1094" s="7" t="str">
        <f>'Filtered Data'!N1093</f>
        <v>00</v>
      </c>
      <c r="R1094" s="10" t="str">
        <f>IF(C1094=401,(HEX2DEC(_xlfn.CONCAT(H1094,G1094))/1000),"")</f>
        <v/>
      </c>
      <c r="S1094" s="6">
        <f>HEX2DEC(_xlfn.CONCAT(N1094,M1094,L1094,K1094))</f>
        <v>0</v>
      </c>
      <c r="T1094" s="6">
        <f>IF(S1094&gt;2147483647,S1094-4294967296,S1094)</f>
        <v>0</v>
      </c>
      <c r="U1094" s="6" t="str">
        <f>IF(C1094=401,T1094/1000,"")</f>
        <v/>
      </c>
      <c r="X1094" s="10" t="str">
        <f>IF(C1094=402,HEX2DEC(G1094),"")</f>
        <v/>
      </c>
      <c r="Y1094" s="10" t="str">
        <f>IF(C1094=402,HEX2DEC(_xlfn.CONCAT(N1094,M1094,L1094,K1094))/1000,"")</f>
        <v/>
      </c>
      <c r="AC1094" s="10" t="str">
        <f>IF(C1094=403,HEX2DEC(_xlfn.CONCAT(N1094,M1094,L1094,K1094))/1000,"")</f>
        <v/>
      </c>
    </row>
    <row r="1095" ht="14.25">
      <c r="A1095" s="7">
        <f>'Filtered Data'!A1094</f>
        <v>22521</v>
      </c>
      <c r="B1095" s="7">
        <f>'Filtered Data'!B1094</f>
        <v>0</v>
      </c>
      <c r="C1095" s="7">
        <f>'Filtered Data'!C1094</f>
        <v>201</v>
      </c>
      <c r="D1095" s="7">
        <f>'Filtered Data'!D1094</f>
        <v>0</v>
      </c>
      <c r="E1095" s="7">
        <f>'Filtered Data'!E1094</f>
        <v>0</v>
      </c>
      <c r="F1095" s="7">
        <f>'Filtered Data'!F1094</f>
        <v>6</v>
      </c>
      <c r="G1095" s="7" t="str">
        <f>'Filtered Data'!G1094</f>
        <v>e</v>
      </c>
      <c r="H1095" s="7" t="str">
        <f>'Filtered Data'!H1094</f>
        <v>01</v>
      </c>
      <c r="I1095" s="7" t="str">
        <f>'Filtered Data'!I1094</f>
        <v>00</v>
      </c>
      <c r="J1095" s="7" t="str">
        <f>'Filtered Data'!J1094</f>
        <v>00</v>
      </c>
      <c r="K1095" s="7" t="str">
        <f>'Filtered Data'!K1094</f>
        <v>62</v>
      </c>
      <c r="L1095" s="7" t="str">
        <f>'Filtered Data'!L1094</f>
        <v>00</v>
      </c>
      <c r="M1095" s="7" t="str">
        <f>'Filtered Data'!M1094</f>
        <v/>
      </c>
      <c r="N1095" s="7" t="str">
        <f>'Filtered Data'!N1094</f>
        <v/>
      </c>
      <c r="R1095" s="10" t="str">
        <f>IF(C1095=401,(HEX2DEC(_xlfn.CONCAT(H1095,G1095))/1000),"")</f>
        <v/>
      </c>
      <c r="S1095" s="6">
        <f>HEX2DEC(_xlfn.CONCAT(N1095,M1095,L1095,K1095))</f>
        <v>98</v>
      </c>
      <c r="T1095" s="6">
        <f>IF(S1095&gt;2147483647,S1095-4294967296,S1095)</f>
        <v>98</v>
      </c>
      <c r="U1095" s="6" t="str">
        <f>IF(C1095=401,T1095/1000,"")</f>
        <v/>
      </c>
      <c r="X1095" s="10" t="str">
        <f>IF(C1095=402,HEX2DEC(G1095),"")</f>
        <v/>
      </c>
      <c r="Y1095" s="10" t="str">
        <f>IF(C1095=402,HEX2DEC(_xlfn.CONCAT(N1095,M1095,L1095,K1095))/1000,"")</f>
        <v/>
      </c>
      <c r="AC1095" s="10" t="str">
        <f>IF(C1095=403,HEX2DEC(_xlfn.CONCAT(N1095,M1095,L1095,K1095))/1000,"")</f>
        <v/>
      </c>
    </row>
    <row r="1096" ht="14.25">
      <c r="A1096" s="7">
        <f>'Filtered Data'!A1095</f>
        <v>22522</v>
      </c>
      <c r="B1096" s="7">
        <f>'Filtered Data'!B1095</f>
        <v>1</v>
      </c>
      <c r="C1096" s="7">
        <f>'Filtered Data'!C1095</f>
        <v>300</v>
      </c>
      <c r="D1096" s="7">
        <f>'Filtered Data'!D1095</f>
        <v>0</v>
      </c>
      <c r="E1096" s="7">
        <f>'Filtered Data'!E1095</f>
        <v>0</v>
      </c>
      <c r="F1096" s="7">
        <f>'Filtered Data'!F1095</f>
        <v>8</v>
      </c>
      <c r="G1096" s="7" t="str">
        <f>'Filtered Data'!G1095</f>
        <v>03</v>
      </c>
      <c r="H1096" s="7" t="str">
        <f>'Filtered Data'!H1095</f>
        <v>5a</v>
      </c>
      <c r="I1096" s="7" t="str">
        <f>'Filtered Data'!I1095</f>
        <v>64</v>
      </c>
      <c r="J1096" s="7" t="str">
        <f>'Filtered Data'!J1095</f>
        <v>5a</v>
      </c>
      <c r="K1096" s="7" t="str">
        <f>'Filtered Data'!K1095</f>
        <v>41</v>
      </c>
      <c r="L1096" s="7" t="str">
        <f>'Filtered Data'!L1095</f>
        <v>00</v>
      </c>
      <c r="M1096" s="7" t="str">
        <f>'Filtered Data'!M1095</f>
        <v>32</v>
      </c>
      <c r="N1096" s="7" t="str">
        <f>'Filtered Data'!N1095</f>
        <v>ed</v>
      </c>
      <c r="R1096" s="10" t="str">
        <f>IF(C1096=401,(HEX2DEC(_xlfn.CONCAT(H1096,G1096))/1000),"")</f>
        <v/>
      </c>
      <c r="S1096" s="6">
        <f>HEX2DEC(_xlfn.CONCAT(N1096,M1096,L1096,K1096))</f>
        <v>3979477057</v>
      </c>
      <c r="T1096" s="6">
        <f>IF(S1096&gt;2147483647,S1096-4294967296,S1096)</f>
        <v>-315490239</v>
      </c>
      <c r="U1096" s="6" t="str">
        <f>IF(C1096=401,T1096/1000,"")</f>
        <v/>
      </c>
      <c r="X1096" s="10" t="str">
        <f>IF(C1096=402,HEX2DEC(G1096),"")</f>
        <v/>
      </c>
      <c r="Y1096" s="10" t="str">
        <f>IF(C1096=402,HEX2DEC(_xlfn.CONCAT(N1096,M1096,L1096,K1096))/1000,"")</f>
        <v/>
      </c>
      <c r="AC1096" s="10" t="str">
        <f>IF(C1096=403,HEX2DEC(_xlfn.CONCAT(N1096,M1096,L1096,K1096))/1000,"")</f>
        <v/>
      </c>
    </row>
    <row r="1097" ht="14.25">
      <c r="A1097" s="7">
        <f>'Filtered Data'!A1096</f>
        <v>22523</v>
      </c>
      <c r="B1097" s="7">
        <f>'Filtered Data'!B1096</f>
        <v>1</v>
      </c>
      <c r="C1097" s="7">
        <f>'Filtered Data'!C1096</f>
        <v>301</v>
      </c>
      <c r="D1097" s="7">
        <f>'Filtered Data'!D1096</f>
        <v>0</v>
      </c>
      <c r="E1097" s="7">
        <f>'Filtered Data'!E1096</f>
        <v>0</v>
      </c>
      <c r="F1097" s="7">
        <f>'Filtered Data'!F1096</f>
        <v>3</v>
      </c>
      <c r="G1097" s="7" t="str">
        <f>'Filtered Data'!G1096</f>
        <v>4e</v>
      </c>
      <c r="H1097" s="7" t="str">
        <f>'Filtered Data'!H1096</f>
        <v>d</v>
      </c>
      <c r="I1097" s="7" t="str">
        <f>'Filtered Data'!I1096</f>
        <v>00</v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>IF(C1097=401,(HEX2DEC(_xlfn.CONCAT(H1097,G1097))/1000),"")</f>
        <v/>
      </c>
      <c r="S1097" s="6">
        <f>HEX2DEC(_xlfn.CONCAT(N1097,M1097,L1097,K1097))</f>
        <v>0</v>
      </c>
      <c r="T1097" s="6">
        <f>IF(S1097&gt;2147483647,S1097-4294967296,S1097)</f>
        <v>0</v>
      </c>
      <c r="U1097" s="6" t="str">
        <f>IF(C1097=401,T1097/1000,"")</f>
        <v/>
      </c>
      <c r="X1097" s="10" t="str">
        <f>IF(C1097=402,HEX2DEC(G1097),"")</f>
        <v/>
      </c>
      <c r="Y1097" s="10" t="str">
        <f>IF(C1097=402,HEX2DEC(_xlfn.CONCAT(N1097,M1097,L1097,K1097))/1000,"")</f>
        <v/>
      </c>
      <c r="AC1097" s="10" t="str">
        <f>IF(C1097=403,HEX2DEC(_xlfn.CONCAT(N1097,M1097,L1097,K1097))/1000,"")</f>
        <v/>
      </c>
    </row>
    <row r="1098" ht="14.25">
      <c r="A1098" s="7">
        <f>'Filtered Data'!A1097</f>
        <v>22533</v>
      </c>
      <c r="B1098" s="7">
        <f>'Filtered Data'!B1097</f>
        <v>0</v>
      </c>
      <c r="C1098" s="7">
        <f>'Filtered Data'!C1097</f>
        <v>203</v>
      </c>
      <c r="D1098" s="7">
        <f>'Filtered Data'!D1097</f>
        <v>0</v>
      </c>
      <c r="E1098" s="7">
        <f>'Filtered Data'!E1097</f>
        <v>0</v>
      </c>
      <c r="F1098" s="7">
        <f>'Filtered Data'!F1097</f>
        <v>8</v>
      </c>
      <c r="G1098" s="7" t="str">
        <f>'Filtered Data'!G1097</f>
        <v>00</v>
      </c>
      <c r="H1098" s="7" t="str">
        <f>'Filtered Data'!H1097</f>
        <v>00</v>
      </c>
      <c r="I1098" s="7" t="str">
        <f>'Filtered Data'!I1097</f>
        <v>00</v>
      </c>
      <c r="J1098" s="7" t="str">
        <f>'Filtered Data'!J1097</f>
        <v>00</v>
      </c>
      <c r="K1098" s="7" t="str">
        <f>'Filtered Data'!K1097</f>
        <v>00</v>
      </c>
      <c r="L1098" s="7" t="str">
        <f>'Filtered Data'!L1097</f>
        <v>00</v>
      </c>
      <c r="M1098" s="7" t="str">
        <f>'Filtered Data'!M1097</f>
        <v>00</v>
      </c>
      <c r="N1098" s="7" t="str">
        <f>'Filtered Data'!N1097</f>
        <v>00</v>
      </c>
      <c r="R1098" s="10" t="str">
        <f>IF(C1098=401,(HEX2DEC(_xlfn.CONCAT(H1098,G1098))/1000),"")</f>
        <v/>
      </c>
      <c r="S1098" s="6">
        <f>HEX2DEC(_xlfn.CONCAT(N1098,M1098,L1098,K1098))</f>
        <v>0</v>
      </c>
      <c r="T1098" s="6">
        <f>IF(S1098&gt;2147483647,S1098-4294967296,S1098)</f>
        <v>0</v>
      </c>
      <c r="U1098" s="6" t="str">
        <f>IF(C1098=401,T1098/1000,"")</f>
        <v/>
      </c>
      <c r="X1098" s="10" t="str">
        <f>IF(C1098=402,HEX2DEC(G1098),"")</f>
        <v/>
      </c>
      <c r="Y1098" s="10" t="str">
        <f>IF(C1098=402,HEX2DEC(_xlfn.CONCAT(N1098,M1098,L1098,K1098))/1000,"")</f>
        <v/>
      </c>
      <c r="AC1098" s="10" t="str">
        <f>IF(C1098=403,HEX2DEC(_xlfn.CONCAT(N1098,M1098,L1098,K1098))/1000,"")</f>
        <v/>
      </c>
    </row>
    <row r="1099" ht="14.25">
      <c r="A1099" s="7">
        <f>'Filtered Data'!A1098</f>
        <v>22567</v>
      </c>
      <c r="B1099" s="7">
        <f>'Filtered Data'!B1098</f>
        <v>0</v>
      </c>
      <c r="C1099" s="7">
        <f>'Filtered Data'!C1098</f>
        <v>401</v>
      </c>
      <c r="D1099" s="7">
        <f>'Filtered Data'!D1098</f>
        <v>0</v>
      </c>
      <c r="E1099" s="7">
        <f>'Filtered Data'!E1098</f>
        <v>0</v>
      </c>
      <c r="F1099" s="7">
        <f>'Filtered Data'!F1098</f>
        <v>8</v>
      </c>
      <c r="G1099" s="7" t="str">
        <f>'Filtered Data'!G1098</f>
        <v>69</v>
      </c>
      <c r="H1099" s="7" t="str">
        <f>'Filtered Data'!H1098</f>
        <v>9a</v>
      </c>
      <c r="I1099" s="7" t="str">
        <f>'Filtered Data'!I1098</f>
        <v>00</v>
      </c>
      <c r="J1099" s="7" t="str">
        <f>'Filtered Data'!J1098</f>
        <v>00</v>
      </c>
      <c r="K1099" s="7" t="str">
        <f>'Filtered Data'!K1098</f>
        <v>4d</v>
      </c>
      <c r="L1099" s="7" t="str">
        <f>'Filtered Data'!L1098</f>
        <v>00</v>
      </c>
      <c r="M1099" s="7" t="str">
        <f>'Filtered Data'!M1098</f>
        <v>00</v>
      </c>
      <c r="N1099" s="7" t="str">
        <f>'Filtered Data'!N1098</f>
        <v>00</v>
      </c>
      <c r="R1099" s="10">
        <f>IF(C1099=401,(HEX2DEC(_xlfn.CONCAT(H1099,G1099))/1000),"")</f>
        <v>39.529000000000003</v>
      </c>
      <c r="S1099" s="6">
        <f>HEX2DEC(_xlfn.CONCAT(N1099,M1099,L1099,K1099))</f>
        <v>77</v>
      </c>
      <c r="T1099" s="6">
        <f>IF(S1099&gt;2147483647,S1099-4294967296,S1099)</f>
        <v>77</v>
      </c>
      <c r="U1099" s="6">
        <f>IF(C1099=401,T1099/1000,"")</f>
        <v>7.6999999999999999e-002</v>
      </c>
      <c r="X1099" s="10" t="str">
        <f>IF(C1099=402,HEX2DEC(G1099),"")</f>
        <v/>
      </c>
      <c r="Y1099" s="10" t="str">
        <f>IF(C1099=402,HEX2DEC(_xlfn.CONCAT(N1099,M1099,L1099,K1099))/1000,"")</f>
        <v/>
      </c>
      <c r="AC1099" s="10" t="str">
        <f>IF(C1099=403,HEX2DEC(_xlfn.CONCAT(N1099,M1099,L1099,K1099))/1000,"")</f>
        <v/>
      </c>
    </row>
    <row r="1100" ht="14.25">
      <c r="A1100" s="7">
        <f>'Filtered Data'!A1099</f>
        <v>22573</v>
      </c>
      <c r="B1100" s="7">
        <f>'Filtered Data'!B1099</f>
        <v>1</v>
      </c>
      <c r="C1100" s="7">
        <f>'Filtered Data'!C1099</f>
        <v>300</v>
      </c>
      <c r="D1100" s="7">
        <f>'Filtered Data'!D1099</f>
        <v>0</v>
      </c>
      <c r="E1100" s="7">
        <f>'Filtered Data'!E1099</f>
        <v>0</v>
      </c>
      <c r="F1100" s="7">
        <f>'Filtered Data'!F1099</f>
        <v>8</v>
      </c>
      <c r="G1100" s="7" t="str">
        <f>'Filtered Data'!G1099</f>
        <v>03</v>
      </c>
      <c r="H1100" s="7" t="str">
        <f>'Filtered Data'!H1099</f>
        <v>5a</v>
      </c>
      <c r="I1100" s="7" t="str">
        <f>'Filtered Data'!I1099</f>
        <v>64</v>
      </c>
      <c r="J1100" s="7" t="str">
        <f>'Filtered Data'!J1099</f>
        <v>5a</v>
      </c>
      <c r="K1100" s="7" t="str">
        <f>'Filtered Data'!K1099</f>
        <v>41</v>
      </c>
      <c r="L1100" s="7" t="str">
        <f>'Filtered Data'!L1099</f>
        <v>00</v>
      </c>
      <c r="M1100" s="7" t="str">
        <f>'Filtered Data'!M1099</f>
        <v>32</v>
      </c>
      <c r="N1100" s="7" t="str">
        <f>'Filtered Data'!N1099</f>
        <v>ee</v>
      </c>
      <c r="R1100" s="10" t="str">
        <f>IF(C1100=401,(HEX2DEC(_xlfn.CONCAT(H1100,G1100))/1000),"")</f>
        <v/>
      </c>
      <c r="S1100" s="6">
        <f>HEX2DEC(_xlfn.CONCAT(N1100,M1100,L1100,K1100))</f>
        <v>3996254273</v>
      </c>
      <c r="T1100" s="6">
        <f>IF(S1100&gt;2147483647,S1100-4294967296,S1100)</f>
        <v>-298713023</v>
      </c>
      <c r="U1100" s="6" t="str">
        <f>IF(C1100=401,T1100/1000,"")</f>
        <v/>
      </c>
      <c r="X1100" s="10" t="str">
        <f>IF(C1100=402,HEX2DEC(G1100),"")</f>
        <v/>
      </c>
      <c r="Y1100" s="10" t="str">
        <f>IF(C1100=402,HEX2DEC(_xlfn.CONCAT(N1100,M1100,L1100,K1100))/1000,"")</f>
        <v/>
      </c>
      <c r="AC1100" s="10" t="str">
        <f>IF(C1100=403,HEX2DEC(_xlfn.CONCAT(N1100,M1100,L1100,K1100))/1000,"")</f>
        <v/>
      </c>
    </row>
    <row r="1101" ht="14.25">
      <c r="A1101" s="7">
        <f>'Filtered Data'!A1100</f>
        <v>22574</v>
      </c>
      <c r="B1101" s="7">
        <f>'Filtered Data'!B1100</f>
        <v>1</v>
      </c>
      <c r="C1101" s="7">
        <f>'Filtered Data'!C1100</f>
        <v>301</v>
      </c>
      <c r="D1101" s="7">
        <f>'Filtered Data'!D1100</f>
        <v>0</v>
      </c>
      <c r="E1101" s="7">
        <f>'Filtered Data'!E1100</f>
        <v>0</v>
      </c>
      <c r="F1101" s="7">
        <f>'Filtered Data'!F1100</f>
        <v>3</v>
      </c>
      <c r="G1101" s="7" t="str">
        <f>'Filtered Data'!G1100</f>
        <v>1d</v>
      </c>
      <c r="H1101" s="7" t="str">
        <f>'Filtered Data'!H1100</f>
        <v>e</v>
      </c>
      <c r="I1101" s="7" t="str">
        <f>'Filtered Data'!I1100</f>
        <v>00</v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>IF(C1101=401,(HEX2DEC(_xlfn.CONCAT(H1101,G1101))/1000),"")</f>
        <v/>
      </c>
      <c r="S1101" s="6">
        <f>HEX2DEC(_xlfn.CONCAT(N1101,M1101,L1101,K1101))</f>
        <v>0</v>
      </c>
      <c r="T1101" s="6">
        <f>IF(S1101&gt;2147483647,S1101-4294967296,S1101)</f>
        <v>0</v>
      </c>
      <c r="U1101" s="6" t="str">
        <f>IF(C1101=401,T1101/1000,"")</f>
        <v/>
      </c>
      <c r="X1101" s="10" t="str">
        <f>IF(C1101=402,HEX2DEC(G1101),"")</f>
        <v/>
      </c>
      <c r="Y1101" s="10" t="str">
        <f>IF(C1101=402,HEX2DEC(_xlfn.CONCAT(N1101,M1101,L1101,K1101))/1000,"")</f>
        <v/>
      </c>
      <c r="AC1101" s="10" t="str">
        <f>IF(C1101=403,HEX2DEC(_xlfn.CONCAT(N1101,M1101,L1101,K1101))/1000,"")</f>
        <v/>
      </c>
    </row>
    <row r="1102" ht="14.25">
      <c r="A1102" s="7">
        <f>'Filtered Data'!A1101</f>
        <v>22587</v>
      </c>
      <c r="B1102" s="7">
        <f>'Filtered Data'!B1101</f>
        <v>0</v>
      </c>
      <c r="C1102" s="7">
        <f>'Filtered Data'!C1101</f>
        <v>400</v>
      </c>
      <c r="D1102" s="7">
        <f>'Filtered Data'!D1101</f>
        <v>0</v>
      </c>
      <c r="E1102" s="7">
        <f>'Filtered Data'!E1101</f>
        <v>0</v>
      </c>
      <c r="F1102" s="7">
        <f>'Filtered Data'!F1101</f>
        <v>8</v>
      </c>
      <c r="G1102" s="7" t="str">
        <f>'Filtered Data'!G1101</f>
        <v>01</v>
      </c>
      <c r="H1102" s="7" t="str">
        <f>'Filtered Data'!H1101</f>
        <v>00</v>
      </c>
      <c r="I1102" s="7" t="str">
        <f>'Filtered Data'!I1101</f>
        <v>c</v>
      </c>
      <c r="J1102" s="7" t="str">
        <f>'Filtered Data'!J1101</f>
        <v>00</v>
      </c>
      <c r="K1102" s="7" t="str">
        <f>'Filtered Data'!K1101</f>
        <v>00</v>
      </c>
      <c r="L1102" s="7" t="str">
        <f>'Filtered Data'!L1101</f>
        <v>00</v>
      </c>
      <c r="M1102" s="7" t="str">
        <f>'Filtered Data'!M1101</f>
        <v>00</v>
      </c>
      <c r="N1102" s="7" t="str">
        <f>'Filtered Data'!N1101</f>
        <v>00</v>
      </c>
      <c r="R1102" s="10" t="str">
        <f>IF(C1102=401,(HEX2DEC(_xlfn.CONCAT(H1102,G1102))/1000),"")</f>
        <v/>
      </c>
      <c r="S1102" s="6">
        <f>HEX2DEC(_xlfn.CONCAT(N1102,M1102,L1102,K1102))</f>
        <v>0</v>
      </c>
      <c r="T1102" s="6">
        <f>IF(S1102&gt;2147483647,S1102-4294967296,S1102)</f>
        <v>0</v>
      </c>
      <c r="U1102" s="6" t="str">
        <f>IF(C1102=401,T1102/1000,"")</f>
        <v/>
      </c>
      <c r="X1102" s="10" t="str">
        <f>IF(C1102=402,HEX2DEC(G1102),"")</f>
        <v/>
      </c>
      <c r="Y1102" s="10" t="str">
        <f>IF(C1102=402,HEX2DEC(_xlfn.CONCAT(N1102,M1102,L1102,K1102))/1000,"")</f>
        <v/>
      </c>
      <c r="AC1102" s="10" t="str">
        <f>IF(C1102=403,HEX2DEC(_xlfn.CONCAT(N1102,M1102,L1102,K1102))/1000,"")</f>
        <v/>
      </c>
    </row>
    <row r="1103" ht="14.25">
      <c r="A1103" s="7">
        <f>'Filtered Data'!A1102</f>
        <v>22621</v>
      </c>
      <c r="B1103" s="7">
        <f>'Filtered Data'!B1102</f>
        <v>0</v>
      </c>
      <c r="C1103" s="7">
        <f>'Filtered Data'!C1102</f>
        <v>201</v>
      </c>
      <c r="D1103" s="7">
        <f>'Filtered Data'!D1102</f>
        <v>0</v>
      </c>
      <c r="E1103" s="7">
        <f>'Filtered Data'!E1102</f>
        <v>0</v>
      </c>
      <c r="F1103" s="7">
        <f>'Filtered Data'!F1102</f>
        <v>6</v>
      </c>
      <c r="G1103" s="7" t="str">
        <f>'Filtered Data'!G1102</f>
        <v>e</v>
      </c>
      <c r="H1103" s="7" t="str">
        <f>'Filtered Data'!H1102</f>
        <v>01</v>
      </c>
      <c r="I1103" s="7" t="str">
        <f>'Filtered Data'!I1102</f>
        <v>00</v>
      </c>
      <c r="J1103" s="7" t="str">
        <f>'Filtered Data'!J1102</f>
        <v>00</v>
      </c>
      <c r="K1103" s="7" t="str">
        <f>'Filtered Data'!K1102</f>
        <v>62</v>
      </c>
      <c r="L1103" s="7" t="str">
        <f>'Filtered Data'!L1102</f>
        <v>00</v>
      </c>
      <c r="M1103" s="7" t="str">
        <f>'Filtered Data'!M1102</f>
        <v/>
      </c>
      <c r="N1103" s="7" t="str">
        <f>'Filtered Data'!N1102</f>
        <v/>
      </c>
      <c r="R1103" s="10" t="str">
        <f>IF(C1103=401,(HEX2DEC(_xlfn.CONCAT(H1103,G1103))/1000),"")</f>
        <v/>
      </c>
      <c r="S1103" s="6">
        <f>HEX2DEC(_xlfn.CONCAT(N1103,M1103,L1103,K1103))</f>
        <v>98</v>
      </c>
      <c r="T1103" s="6">
        <f>IF(S1103&gt;2147483647,S1103-4294967296,S1103)</f>
        <v>98</v>
      </c>
      <c r="U1103" s="6" t="str">
        <f>IF(C1103=401,T1103/1000,"")</f>
        <v/>
      </c>
      <c r="X1103" s="10" t="str">
        <f>IF(C1103=402,HEX2DEC(G1103),"")</f>
        <v/>
      </c>
      <c r="Y1103" s="10" t="str">
        <f>IF(C1103=402,HEX2DEC(_xlfn.CONCAT(N1103,M1103,L1103,K1103))/1000,"")</f>
        <v/>
      </c>
      <c r="AC1103" s="10" t="str">
        <f>IF(C1103=403,HEX2DEC(_xlfn.CONCAT(N1103,M1103,L1103,K1103))/1000,"")</f>
        <v/>
      </c>
    </row>
    <row r="1104" ht="14.25">
      <c r="A1104" s="7">
        <f>'Filtered Data'!A1103</f>
        <v>22622</v>
      </c>
      <c r="B1104" s="7">
        <f>'Filtered Data'!B1103</f>
        <v>1</v>
      </c>
      <c r="C1104" s="7">
        <f>'Filtered Data'!C1103</f>
        <v>300</v>
      </c>
      <c r="D1104" s="7">
        <f>'Filtered Data'!D1103</f>
        <v>0</v>
      </c>
      <c r="E1104" s="7">
        <f>'Filtered Data'!E1103</f>
        <v>0</v>
      </c>
      <c r="F1104" s="7">
        <f>'Filtered Data'!F1103</f>
        <v>8</v>
      </c>
      <c r="G1104" s="7" t="str">
        <f>'Filtered Data'!G1103</f>
        <v>03</v>
      </c>
      <c r="H1104" s="7" t="str">
        <f>'Filtered Data'!H1103</f>
        <v>5a</v>
      </c>
      <c r="I1104" s="7" t="str">
        <f>'Filtered Data'!I1103</f>
        <v>64</v>
      </c>
      <c r="J1104" s="7" t="str">
        <f>'Filtered Data'!J1103</f>
        <v>5a</v>
      </c>
      <c r="K1104" s="7" t="str">
        <f>'Filtered Data'!K1103</f>
        <v>41</v>
      </c>
      <c r="L1104" s="7" t="str">
        <f>'Filtered Data'!L1103</f>
        <v>00</v>
      </c>
      <c r="M1104" s="7" t="str">
        <f>'Filtered Data'!M1103</f>
        <v>32</v>
      </c>
      <c r="N1104" s="7" t="str">
        <f>'Filtered Data'!N1103</f>
        <v>ef</v>
      </c>
      <c r="R1104" s="10" t="str">
        <f>IF(C1104=401,(HEX2DEC(_xlfn.CONCAT(H1104,G1104))/1000),"")</f>
        <v/>
      </c>
      <c r="S1104" s="6">
        <f>HEX2DEC(_xlfn.CONCAT(N1104,M1104,L1104,K1104))</f>
        <v>4013031489</v>
      </c>
      <c r="T1104" s="6">
        <f>IF(S1104&gt;2147483647,S1104-4294967296,S1104)</f>
        <v>-281935807</v>
      </c>
      <c r="U1104" s="6" t="str">
        <f>IF(C1104=401,T1104/1000,"")</f>
        <v/>
      </c>
      <c r="X1104" s="10" t="str">
        <f>IF(C1104=402,HEX2DEC(G1104),"")</f>
        <v/>
      </c>
      <c r="Y1104" s="10" t="str">
        <f>IF(C1104=402,HEX2DEC(_xlfn.CONCAT(N1104,M1104,L1104,K1104))/1000,"")</f>
        <v/>
      </c>
      <c r="AC1104" s="10" t="str">
        <f>IF(C1104=403,HEX2DEC(_xlfn.CONCAT(N1104,M1104,L1104,K1104))/1000,"")</f>
        <v/>
      </c>
    </row>
    <row r="1105" ht="14.25">
      <c r="A1105" s="7">
        <f>'Filtered Data'!A1104</f>
        <v>22623</v>
      </c>
      <c r="B1105" s="7">
        <f>'Filtered Data'!B1104</f>
        <v>1</v>
      </c>
      <c r="C1105" s="7">
        <f>'Filtered Data'!C1104</f>
        <v>301</v>
      </c>
      <c r="D1105" s="7">
        <f>'Filtered Data'!D1104</f>
        <v>0</v>
      </c>
      <c r="E1105" s="7">
        <f>'Filtered Data'!E1104</f>
        <v>0</v>
      </c>
      <c r="F1105" s="7">
        <f>'Filtered Data'!F1104</f>
        <v>3</v>
      </c>
      <c r="G1105" s="7" t="str">
        <f>'Filtered Data'!G1104</f>
        <v>e8</v>
      </c>
      <c r="H1105" s="7" t="str">
        <f>'Filtered Data'!H1104</f>
        <v>f</v>
      </c>
      <c r="I1105" s="7" t="str">
        <f>'Filtered Data'!I1104</f>
        <v>00</v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>IF(C1105=401,(HEX2DEC(_xlfn.CONCAT(H1105,G1105))/1000),"")</f>
        <v/>
      </c>
      <c r="S1105" s="6">
        <f>HEX2DEC(_xlfn.CONCAT(N1105,M1105,L1105,K1105))</f>
        <v>0</v>
      </c>
      <c r="T1105" s="6">
        <f>IF(S1105&gt;2147483647,S1105-4294967296,S1105)</f>
        <v>0</v>
      </c>
      <c r="U1105" s="6" t="str">
        <f>IF(C1105=401,T1105/1000,"")</f>
        <v/>
      </c>
      <c r="X1105" s="10" t="str">
        <f>IF(C1105=402,HEX2DEC(G1105),"")</f>
        <v/>
      </c>
      <c r="Y1105" s="10" t="str">
        <f>IF(C1105=402,HEX2DEC(_xlfn.CONCAT(N1105,M1105,L1105,K1105))/1000,"")</f>
        <v/>
      </c>
      <c r="AC1105" s="10" t="str">
        <f>IF(C1105=403,HEX2DEC(_xlfn.CONCAT(N1105,M1105,L1105,K1105))/1000,"")</f>
        <v/>
      </c>
    </row>
    <row r="1106" ht="14.25">
      <c r="A1106" s="7">
        <f>'Filtered Data'!A1105</f>
        <v>22633</v>
      </c>
      <c r="B1106" s="7">
        <f>'Filtered Data'!B1105</f>
        <v>0</v>
      </c>
      <c r="C1106" s="7">
        <f>'Filtered Data'!C1105</f>
        <v>203</v>
      </c>
      <c r="D1106" s="7">
        <f>'Filtered Data'!D1105</f>
        <v>0</v>
      </c>
      <c r="E1106" s="7">
        <f>'Filtered Data'!E1105</f>
        <v>0</v>
      </c>
      <c r="F1106" s="7">
        <f>'Filtered Data'!F1105</f>
        <v>8</v>
      </c>
      <c r="G1106" s="7" t="str">
        <f>'Filtered Data'!G1105</f>
        <v>00</v>
      </c>
      <c r="H1106" s="7" t="str">
        <f>'Filtered Data'!H1105</f>
        <v>00</v>
      </c>
      <c r="I1106" s="7" t="str">
        <f>'Filtered Data'!I1105</f>
        <v>00</v>
      </c>
      <c r="J1106" s="7" t="str">
        <f>'Filtered Data'!J1105</f>
        <v>00</v>
      </c>
      <c r="K1106" s="7" t="str">
        <f>'Filtered Data'!K1105</f>
        <v>00</v>
      </c>
      <c r="L1106" s="7" t="str">
        <f>'Filtered Data'!L1105</f>
        <v>00</v>
      </c>
      <c r="M1106" s="7" t="str">
        <f>'Filtered Data'!M1105</f>
        <v>00</v>
      </c>
      <c r="N1106" s="7" t="str">
        <f>'Filtered Data'!N1105</f>
        <v>00</v>
      </c>
      <c r="R1106" s="10" t="str">
        <f>IF(C1106=401,(HEX2DEC(_xlfn.CONCAT(H1106,G1106))/1000),"")</f>
        <v/>
      </c>
      <c r="S1106" s="6">
        <f>HEX2DEC(_xlfn.CONCAT(N1106,M1106,L1106,K1106))</f>
        <v>0</v>
      </c>
      <c r="T1106" s="6">
        <f>IF(S1106&gt;2147483647,S1106-4294967296,S1106)</f>
        <v>0</v>
      </c>
      <c r="U1106" s="6" t="str">
        <f>IF(C1106=401,T1106/1000,"")</f>
        <v/>
      </c>
      <c r="X1106" s="10" t="str">
        <f>IF(C1106=402,HEX2DEC(G1106),"")</f>
        <v/>
      </c>
      <c r="Y1106" s="10" t="str">
        <f>IF(C1106=402,HEX2DEC(_xlfn.CONCAT(N1106,M1106,L1106,K1106))/1000,"")</f>
        <v/>
      </c>
      <c r="AC1106" s="10" t="str">
        <f>IF(C1106=403,HEX2DEC(_xlfn.CONCAT(N1106,M1106,L1106,K1106))/1000,"")</f>
        <v/>
      </c>
    </row>
    <row r="1107" ht="14.25">
      <c r="A1107" s="7">
        <f>'Filtered Data'!A1106</f>
        <v>22667</v>
      </c>
      <c r="B1107" s="7">
        <f>'Filtered Data'!B1106</f>
        <v>0</v>
      </c>
      <c r="C1107" s="7">
        <f>'Filtered Data'!C1106</f>
        <v>401</v>
      </c>
      <c r="D1107" s="7">
        <f>'Filtered Data'!D1106</f>
        <v>0</v>
      </c>
      <c r="E1107" s="7">
        <f>'Filtered Data'!E1106</f>
        <v>0</v>
      </c>
      <c r="F1107" s="7">
        <f>'Filtered Data'!F1106</f>
        <v>8</v>
      </c>
      <c r="G1107" s="7" t="str">
        <f>'Filtered Data'!G1106</f>
        <v>69</v>
      </c>
      <c r="H1107" s="7" t="str">
        <f>'Filtered Data'!H1106</f>
        <v>9a</v>
      </c>
      <c r="I1107" s="7" t="str">
        <f>'Filtered Data'!I1106</f>
        <v>00</v>
      </c>
      <c r="J1107" s="7" t="str">
        <f>'Filtered Data'!J1106</f>
        <v>00</v>
      </c>
      <c r="K1107" s="7" t="str">
        <f>'Filtered Data'!K1106</f>
        <v>4d</v>
      </c>
      <c r="L1107" s="7" t="str">
        <f>'Filtered Data'!L1106</f>
        <v>00</v>
      </c>
      <c r="M1107" s="7" t="str">
        <f>'Filtered Data'!M1106</f>
        <v>00</v>
      </c>
      <c r="N1107" s="7" t="str">
        <f>'Filtered Data'!N1106</f>
        <v>00</v>
      </c>
      <c r="R1107" s="10">
        <f>IF(C1107=401,(HEX2DEC(_xlfn.CONCAT(H1107,G1107))/1000),"")</f>
        <v>39.529000000000003</v>
      </c>
      <c r="S1107" s="6">
        <f>HEX2DEC(_xlfn.CONCAT(N1107,M1107,L1107,K1107))</f>
        <v>77</v>
      </c>
      <c r="T1107" s="6">
        <f>IF(S1107&gt;2147483647,S1107-4294967296,S1107)</f>
        <v>77</v>
      </c>
      <c r="U1107" s="6">
        <f>IF(C1107=401,T1107/1000,"")</f>
        <v>7.6999999999999999e-002</v>
      </c>
      <c r="X1107" s="10" t="str">
        <f>IF(C1107=402,HEX2DEC(G1107),"")</f>
        <v/>
      </c>
      <c r="Y1107" s="10" t="str">
        <f>IF(C1107=402,HEX2DEC(_xlfn.CONCAT(N1107,M1107,L1107,K1107))/1000,"")</f>
        <v/>
      </c>
      <c r="AC1107" s="10" t="str">
        <f>IF(C1107=403,HEX2DEC(_xlfn.CONCAT(N1107,M1107,L1107,K1107))/1000,"")</f>
        <v/>
      </c>
    </row>
    <row r="1108" ht="14.25">
      <c r="A1108" s="7">
        <f>'Filtered Data'!A1107</f>
        <v>22673</v>
      </c>
      <c r="B1108" s="7">
        <f>'Filtered Data'!B1107</f>
        <v>1</v>
      </c>
      <c r="C1108" s="7">
        <f>'Filtered Data'!C1107</f>
        <v>300</v>
      </c>
      <c r="D1108" s="7">
        <f>'Filtered Data'!D1107</f>
        <v>0</v>
      </c>
      <c r="E1108" s="7">
        <f>'Filtered Data'!E1107</f>
        <v>0</v>
      </c>
      <c r="F1108" s="7">
        <f>'Filtered Data'!F1107</f>
        <v>8</v>
      </c>
      <c r="G1108" s="7" t="str">
        <f>'Filtered Data'!G1107</f>
        <v>03</v>
      </c>
      <c r="H1108" s="7" t="str">
        <f>'Filtered Data'!H1107</f>
        <v>5a</v>
      </c>
      <c r="I1108" s="7" t="str">
        <f>'Filtered Data'!I1107</f>
        <v>64</v>
      </c>
      <c r="J1108" s="7" t="str">
        <f>'Filtered Data'!J1107</f>
        <v>5a</v>
      </c>
      <c r="K1108" s="7" t="str">
        <f>'Filtered Data'!K1107</f>
        <v>41</v>
      </c>
      <c r="L1108" s="7" t="str">
        <f>'Filtered Data'!L1107</f>
        <v>00</v>
      </c>
      <c r="M1108" s="7" t="str">
        <f>'Filtered Data'!M1107</f>
        <v>32</v>
      </c>
      <c r="N1108" s="7" t="str">
        <f>'Filtered Data'!N1107</f>
        <v>20</v>
      </c>
      <c r="R1108" s="10" t="str">
        <f>IF(C1108=401,(HEX2DEC(_xlfn.CONCAT(H1108,G1108))/1000),"")</f>
        <v/>
      </c>
      <c r="S1108" s="6">
        <f>HEX2DEC(_xlfn.CONCAT(N1108,M1108,L1108,K1108))</f>
        <v>540147777</v>
      </c>
      <c r="T1108" s="6">
        <f>IF(S1108&gt;2147483647,S1108-4294967296,S1108)</f>
        <v>540147777</v>
      </c>
      <c r="U1108" s="6" t="str">
        <f>IF(C1108=401,T1108/1000,"")</f>
        <v/>
      </c>
      <c r="X1108" s="10" t="str">
        <f>IF(C1108=402,HEX2DEC(G1108),"")</f>
        <v/>
      </c>
      <c r="Y1108" s="10" t="str">
        <f>IF(C1108=402,HEX2DEC(_xlfn.CONCAT(N1108,M1108,L1108,K1108))/1000,"")</f>
        <v/>
      </c>
      <c r="AC1108" s="10" t="str">
        <f>IF(C1108=403,HEX2DEC(_xlfn.CONCAT(N1108,M1108,L1108,K1108))/1000,"")</f>
        <v/>
      </c>
    </row>
    <row r="1109" ht="14.25">
      <c r="A1109" s="7">
        <f>'Filtered Data'!A1108</f>
        <v>22674</v>
      </c>
      <c r="B1109" s="7">
        <f>'Filtered Data'!B1108</f>
        <v>1</v>
      </c>
      <c r="C1109" s="7">
        <f>'Filtered Data'!C1108</f>
        <v>301</v>
      </c>
      <c r="D1109" s="7">
        <f>'Filtered Data'!D1108</f>
        <v>0</v>
      </c>
      <c r="E1109" s="7">
        <f>'Filtered Data'!E1108</f>
        <v>0</v>
      </c>
      <c r="F1109" s="7">
        <f>'Filtered Data'!F1108</f>
        <v>3</v>
      </c>
      <c r="G1109" s="7" t="str">
        <f>'Filtered Data'!G1108</f>
        <v>e2</v>
      </c>
      <c r="H1109" s="7" t="str">
        <f>'Filtered Data'!H1108</f>
        <v>00</v>
      </c>
      <c r="I1109" s="7" t="str">
        <f>'Filtered Data'!I1108</f>
        <v>00</v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>IF(C1109=401,(HEX2DEC(_xlfn.CONCAT(H1109,G1109))/1000),"")</f>
        <v/>
      </c>
      <c r="S1109" s="6">
        <f>HEX2DEC(_xlfn.CONCAT(N1109,M1109,L1109,K1109))</f>
        <v>0</v>
      </c>
      <c r="T1109" s="6">
        <f>IF(S1109&gt;2147483647,S1109-4294967296,S1109)</f>
        <v>0</v>
      </c>
      <c r="U1109" s="6" t="str">
        <f>IF(C1109=401,T1109/1000,"")</f>
        <v/>
      </c>
      <c r="X1109" s="10" t="str">
        <f>IF(C1109=402,HEX2DEC(G1109),"")</f>
        <v/>
      </c>
      <c r="Y1109" s="10" t="str">
        <f>IF(C1109=402,HEX2DEC(_xlfn.CONCAT(N1109,M1109,L1109,K1109))/1000,"")</f>
        <v/>
      </c>
      <c r="AC1109" s="10" t="str">
        <f>IF(C1109=403,HEX2DEC(_xlfn.CONCAT(N1109,M1109,L1109,K1109))/1000,"")</f>
        <v/>
      </c>
    </row>
    <row r="1110" ht="14.25">
      <c r="A1110" s="7">
        <f>'Filtered Data'!A1109</f>
        <v>22687</v>
      </c>
      <c r="B1110" s="7">
        <f>'Filtered Data'!B1109</f>
        <v>0</v>
      </c>
      <c r="C1110" s="7">
        <f>'Filtered Data'!C1109</f>
        <v>400</v>
      </c>
      <c r="D1110" s="7">
        <f>'Filtered Data'!D1109</f>
        <v>0</v>
      </c>
      <c r="E1110" s="7">
        <f>'Filtered Data'!E1109</f>
        <v>0</v>
      </c>
      <c r="F1110" s="7">
        <f>'Filtered Data'!F1109</f>
        <v>8</v>
      </c>
      <c r="G1110" s="7" t="str">
        <f>'Filtered Data'!G1109</f>
        <v>01</v>
      </c>
      <c r="H1110" s="7" t="str">
        <f>'Filtered Data'!H1109</f>
        <v>00</v>
      </c>
      <c r="I1110" s="7" t="str">
        <f>'Filtered Data'!I1109</f>
        <v>c</v>
      </c>
      <c r="J1110" s="7" t="str">
        <f>'Filtered Data'!J1109</f>
        <v>00</v>
      </c>
      <c r="K1110" s="7" t="str">
        <f>'Filtered Data'!K1109</f>
        <v>00</v>
      </c>
      <c r="L1110" s="7" t="str">
        <f>'Filtered Data'!L1109</f>
        <v>00</v>
      </c>
      <c r="M1110" s="7" t="str">
        <f>'Filtered Data'!M1109</f>
        <v>00</v>
      </c>
      <c r="N1110" s="7" t="str">
        <f>'Filtered Data'!N1109</f>
        <v>00</v>
      </c>
      <c r="R1110" s="10" t="str">
        <f>IF(C1110=401,(HEX2DEC(_xlfn.CONCAT(H1110,G1110))/1000),"")</f>
        <v/>
      </c>
      <c r="S1110" s="6">
        <f>HEX2DEC(_xlfn.CONCAT(N1110,M1110,L1110,K1110))</f>
        <v>0</v>
      </c>
      <c r="T1110" s="6">
        <f>IF(S1110&gt;2147483647,S1110-4294967296,S1110)</f>
        <v>0</v>
      </c>
      <c r="U1110" s="6" t="str">
        <f>IF(C1110=401,T1110/1000,"")</f>
        <v/>
      </c>
      <c r="X1110" s="10" t="str">
        <f>IF(C1110=402,HEX2DEC(G1110),"")</f>
        <v/>
      </c>
      <c r="Y1110" s="10" t="str">
        <f>IF(C1110=402,HEX2DEC(_xlfn.CONCAT(N1110,M1110,L1110,K1110))/1000,"")</f>
        <v/>
      </c>
      <c r="AC1110" s="10" t="str">
        <f>IF(C1110=403,HEX2DEC(_xlfn.CONCAT(N1110,M1110,L1110,K1110))/1000,"")</f>
        <v/>
      </c>
    </row>
    <row r="1111" ht="14.25">
      <c r="A1111" s="7">
        <f>'Filtered Data'!A1110</f>
        <v>22721</v>
      </c>
      <c r="B1111" s="7">
        <f>'Filtered Data'!B1110</f>
        <v>0</v>
      </c>
      <c r="C1111" s="7">
        <f>'Filtered Data'!C1110</f>
        <v>201</v>
      </c>
      <c r="D1111" s="7">
        <f>'Filtered Data'!D1110</f>
        <v>0</v>
      </c>
      <c r="E1111" s="7">
        <f>'Filtered Data'!E1110</f>
        <v>0</v>
      </c>
      <c r="F1111" s="7">
        <f>'Filtered Data'!F1110</f>
        <v>6</v>
      </c>
      <c r="G1111" s="7" t="str">
        <f>'Filtered Data'!G1110</f>
        <v>04</v>
      </c>
      <c r="H1111" s="7" t="str">
        <f>'Filtered Data'!H1110</f>
        <v>01</v>
      </c>
      <c r="I1111" s="7" t="str">
        <f>'Filtered Data'!I1110</f>
        <v>00</v>
      </c>
      <c r="J1111" s="7" t="str">
        <f>'Filtered Data'!J1110</f>
        <v>00</v>
      </c>
      <c r="K1111" s="7" t="str">
        <f>'Filtered Data'!K1110</f>
        <v>62</v>
      </c>
      <c r="L1111" s="7" t="str">
        <f>'Filtered Data'!L1110</f>
        <v>00</v>
      </c>
      <c r="M1111" s="7" t="str">
        <f>'Filtered Data'!M1110</f>
        <v/>
      </c>
      <c r="N1111" s="7" t="str">
        <f>'Filtered Data'!N1110</f>
        <v/>
      </c>
      <c r="R1111" s="10" t="str">
        <f>IF(C1111=401,(HEX2DEC(_xlfn.CONCAT(H1111,G1111))/1000),"")</f>
        <v/>
      </c>
      <c r="S1111" s="6">
        <f>HEX2DEC(_xlfn.CONCAT(N1111,M1111,L1111,K1111))</f>
        <v>98</v>
      </c>
      <c r="T1111" s="6">
        <f>IF(S1111&gt;2147483647,S1111-4294967296,S1111)</f>
        <v>98</v>
      </c>
      <c r="U1111" s="6" t="str">
        <f>IF(C1111=401,T1111/1000,"")</f>
        <v/>
      </c>
      <c r="X1111" s="10" t="str">
        <f>IF(C1111=402,HEX2DEC(G1111),"")</f>
        <v/>
      </c>
      <c r="Y1111" s="10" t="str">
        <f>IF(C1111=402,HEX2DEC(_xlfn.CONCAT(N1111,M1111,L1111,K1111))/1000,"")</f>
        <v/>
      </c>
      <c r="AC1111" s="10" t="str">
        <f>IF(C1111=403,HEX2DEC(_xlfn.CONCAT(N1111,M1111,L1111,K1111))/1000,"")</f>
        <v/>
      </c>
    </row>
    <row r="1112" ht="14.25">
      <c r="A1112" s="7">
        <f>'Filtered Data'!A1111</f>
        <v>22722</v>
      </c>
      <c r="B1112" s="7">
        <f>'Filtered Data'!B1111</f>
        <v>1</v>
      </c>
      <c r="C1112" s="7">
        <f>'Filtered Data'!C1111</f>
        <v>300</v>
      </c>
      <c r="D1112" s="7">
        <f>'Filtered Data'!D1111</f>
        <v>0</v>
      </c>
      <c r="E1112" s="7">
        <f>'Filtered Data'!E1111</f>
        <v>0</v>
      </c>
      <c r="F1112" s="7">
        <f>'Filtered Data'!F1111</f>
        <v>8</v>
      </c>
      <c r="G1112" s="7" t="str">
        <f>'Filtered Data'!G1111</f>
        <v>03</v>
      </c>
      <c r="H1112" s="7" t="str">
        <f>'Filtered Data'!H1111</f>
        <v>5a</v>
      </c>
      <c r="I1112" s="7" t="str">
        <f>'Filtered Data'!I1111</f>
        <v>64</v>
      </c>
      <c r="J1112" s="7" t="str">
        <f>'Filtered Data'!J1111</f>
        <v>5a</v>
      </c>
      <c r="K1112" s="7" t="str">
        <f>'Filtered Data'!K1111</f>
        <v>41</v>
      </c>
      <c r="L1112" s="7" t="str">
        <f>'Filtered Data'!L1111</f>
        <v>00</v>
      </c>
      <c r="M1112" s="7" t="str">
        <f>'Filtered Data'!M1111</f>
        <v>32</v>
      </c>
      <c r="N1112" s="7" t="str">
        <f>'Filtered Data'!N1111</f>
        <v>21</v>
      </c>
      <c r="R1112" s="10" t="str">
        <f>IF(C1112=401,(HEX2DEC(_xlfn.CONCAT(H1112,G1112))/1000),"")</f>
        <v/>
      </c>
      <c r="S1112" s="6">
        <f>HEX2DEC(_xlfn.CONCAT(N1112,M1112,L1112,K1112))</f>
        <v>556924993</v>
      </c>
      <c r="T1112" s="6">
        <f>IF(S1112&gt;2147483647,S1112-4294967296,S1112)</f>
        <v>556924993</v>
      </c>
      <c r="U1112" s="6" t="str">
        <f>IF(C1112=401,T1112/1000,"")</f>
        <v/>
      </c>
      <c r="X1112" s="10" t="str">
        <f>IF(C1112=402,HEX2DEC(G1112),"")</f>
        <v/>
      </c>
      <c r="Y1112" s="10" t="str">
        <f>IF(C1112=402,HEX2DEC(_xlfn.CONCAT(N1112,M1112,L1112,K1112))/1000,"")</f>
        <v/>
      </c>
      <c r="AC1112" s="10" t="str">
        <f>IF(C1112=403,HEX2DEC(_xlfn.CONCAT(N1112,M1112,L1112,K1112))/1000,"")</f>
        <v/>
      </c>
    </row>
    <row r="1113" ht="14.25">
      <c r="A1113" s="7">
        <f>'Filtered Data'!A1112</f>
        <v>22723</v>
      </c>
      <c r="B1113" s="7">
        <f>'Filtered Data'!B1112</f>
        <v>1</v>
      </c>
      <c r="C1113" s="7">
        <f>'Filtered Data'!C1112</f>
        <v>301</v>
      </c>
      <c r="D1113" s="7">
        <f>'Filtered Data'!D1112</f>
        <v>0</v>
      </c>
      <c r="E1113" s="7">
        <f>'Filtered Data'!E1112</f>
        <v>0</v>
      </c>
      <c r="F1113" s="7">
        <f>'Filtered Data'!F1112</f>
        <v>3</v>
      </c>
      <c r="G1113" s="7" t="str">
        <f>'Filtered Data'!G1112</f>
        <v>b3</v>
      </c>
      <c r="H1113" s="7" t="str">
        <f>'Filtered Data'!H1112</f>
        <v>01</v>
      </c>
      <c r="I1113" s="7" t="str">
        <f>'Filtered Data'!I1112</f>
        <v>00</v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>IF(C1113=401,(HEX2DEC(_xlfn.CONCAT(H1113,G1113))/1000),"")</f>
        <v/>
      </c>
      <c r="S1113" s="6">
        <f>HEX2DEC(_xlfn.CONCAT(N1113,M1113,L1113,K1113))</f>
        <v>0</v>
      </c>
      <c r="T1113" s="6">
        <f>IF(S1113&gt;2147483647,S1113-4294967296,S1113)</f>
        <v>0</v>
      </c>
      <c r="U1113" s="6" t="str">
        <f>IF(C1113=401,T1113/1000,"")</f>
        <v/>
      </c>
      <c r="X1113" s="10" t="str">
        <f>IF(C1113=402,HEX2DEC(G1113),"")</f>
        <v/>
      </c>
      <c r="Y1113" s="10" t="str">
        <f>IF(C1113=402,HEX2DEC(_xlfn.CONCAT(N1113,M1113,L1113,K1113))/1000,"")</f>
        <v/>
      </c>
      <c r="AC1113" s="10" t="str">
        <f>IF(C1113=403,HEX2DEC(_xlfn.CONCAT(N1113,M1113,L1113,K1113))/1000,"")</f>
        <v/>
      </c>
    </row>
    <row r="1114" ht="14.25">
      <c r="A1114" s="7">
        <f>'Filtered Data'!A1113</f>
        <v>22733</v>
      </c>
      <c r="B1114" s="7">
        <f>'Filtered Data'!B1113</f>
        <v>0</v>
      </c>
      <c r="C1114" s="7">
        <f>'Filtered Data'!C1113</f>
        <v>203</v>
      </c>
      <c r="D1114" s="7">
        <f>'Filtered Data'!D1113</f>
        <v>0</v>
      </c>
      <c r="E1114" s="7">
        <f>'Filtered Data'!E1113</f>
        <v>0</v>
      </c>
      <c r="F1114" s="7">
        <f>'Filtered Data'!F1113</f>
        <v>8</v>
      </c>
      <c r="G1114" s="7" t="str">
        <f>'Filtered Data'!G1113</f>
        <v>00</v>
      </c>
      <c r="H1114" s="7" t="str">
        <f>'Filtered Data'!H1113</f>
        <v>00</v>
      </c>
      <c r="I1114" s="7" t="str">
        <f>'Filtered Data'!I1113</f>
        <v>00</v>
      </c>
      <c r="J1114" s="7" t="str">
        <f>'Filtered Data'!J1113</f>
        <v>00</v>
      </c>
      <c r="K1114" s="7" t="str">
        <f>'Filtered Data'!K1113</f>
        <v>00</v>
      </c>
      <c r="L1114" s="7" t="str">
        <f>'Filtered Data'!L1113</f>
        <v>00</v>
      </c>
      <c r="M1114" s="7" t="str">
        <f>'Filtered Data'!M1113</f>
        <v>00</v>
      </c>
      <c r="N1114" s="7" t="str">
        <f>'Filtered Data'!N1113</f>
        <v>00</v>
      </c>
      <c r="R1114" s="10" t="str">
        <f>IF(C1114=401,(HEX2DEC(_xlfn.CONCAT(H1114,G1114))/1000),"")</f>
        <v/>
      </c>
      <c r="S1114" s="6">
        <f>HEX2DEC(_xlfn.CONCAT(N1114,M1114,L1114,K1114))</f>
        <v>0</v>
      </c>
      <c r="T1114" s="6">
        <f>IF(S1114&gt;2147483647,S1114-4294967296,S1114)</f>
        <v>0</v>
      </c>
      <c r="U1114" s="6" t="str">
        <f>IF(C1114=401,T1114/1000,"")</f>
        <v/>
      </c>
      <c r="X1114" s="10" t="str">
        <f>IF(C1114=402,HEX2DEC(G1114),"")</f>
        <v/>
      </c>
      <c r="Y1114" s="10" t="str">
        <f>IF(C1114=402,HEX2DEC(_xlfn.CONCAT(N1114,M1114,L1114,K1114))/1000,"")</f>
        <v/>
      </c>
      <c r="AC1114" s="10" t="str">
        <f>IF(C1114=403,HEX2DEC(_xlfn.CONCAT(N1114,M1114,L1114,K1114))/1000,"")</f>
        <v/>
      </c>
    </row>
    <row r="1115" ht="14.25">
      <c r="A1115" s="7">
        <f>'Filtered Data'!A1114</f>
        <v>22767</v>
      </c>
      <c r="B1115" s="7">
        <f>'Filtered Data'!B1114</f>
        <v>0</v>
      </c>
      <c r="C1115" s="7">
        <f>'Filtered Data'!C1114</f>
        <v>401</v>
      </c>
      <c r="D1115" s="7">
        <f>'Filtered Data'!D1114</f>
        <v>0</v>
      </c>
      <c r="E1115" s="7">
        <f>'Filtered Data'!E1114</f>
        <v>0</v>
      </c>
      <c r="F1115" s="7">
        <f>'Filtered Data'!F1114</f>
        <v>8</v>
      </c>
      <c r="G1115" s="7" t="str">
        <f>'Filtered Data'!G1114</f>
        <v>6b</v>
      </c>
      <c r="H1115" s="7" t="str">
        <f>'Filtered Data'!H1114</f>
        <v>9a</v>
      </c>
      <c r="I1115" s="7" t="str">
        <f>'Filtered Data'!I1114</f>
        <v>00</v>
      </c>
      <c r="J1115" s="7" t="str">
        <f>'Filtered Data'!J1114</f>
        <v>00</v>
      </c>
      <c r="K1115" s="7" t="str">
        <f>'Filtered Data'!K1114</f>
        <v>4d</v>
      </c>
      <c r="L1115" s="7" t="str">
        <f>'Filtered Data'!L1114</f>
        <v>00</v>
      </c>
      <c r="M1115" s="7" t="str">
        <f>'Filtered Data'!M1114</f>
        <v>00</v>
      </c>
      <c r="N1115" s="7" t="str">
        <f>'Filtered Data'!N1114</f>
        <v>00</v>
      </c>
      <c r="R1115" s="10">
        <f>IF(C1115=401,(HEX2DEC(_xlfn.CONCAT(H1115,G1115))/1000),"")</f>
        <v>39.530999999999999</v>
      </c>
      <c r="S1115" s="6">
        <f>HEX2DEC(_xlfn.CONCAT(N1115,M1115,L1115,K1115))</f>
        <v>77</v>
      </c>
      <c r="T1115" s="6">
        <f>IF(S1115&gt;2147483647,S1115-4294967296,S1115)</f>
        <v>77</v>
      </c>
      <c r="U1115" s="6">
        <f>IF(C1115=401,T1115/1000,"")</f>
        <v>7.6999999999999999e-002</v>
      </c>
      <c r="X1115" s="10" t="str">
        <f>IF(C1115=402,HEX2DEC(G1115),"")</f>
        <v/>
      </c>
      <c r="Y1115" s="10" t="str">
        <f>IF(C1115=402,HEX2DEC(_xlfn.CONCAT(N1115,M1115,L1115,K1115))/1000,"")</f>
        <v/>
      </c>
      <c r="AC1115" s="10" t="str">
        <f>IF(C1115=403,HEX2DEC(_xlfn.CONCAT(N1115,M1115,L1115,K1115))/1000,"")</f>
        <v/>
      </c>
    </row>
    <row r="1116" ht="14.25">
      <c r="A1116" s="7">
        <f>'Filtered Data'!A1115</f>
        <v>22773</v>
      </c>
      <c r="B1116" s="7">
        <f>'Filtered Data'!B1115</f>
        <v>1</v>
      </c>
      <c r="C1116" s="7">
        <f>'Filtered Data'!C1115</f>
        <v>300</v>
      </c>
      <c r="D1116" s="7">
        <f>'Filtered Data'!D1115</f>
        <v>0</v>
      </c>
      <c r="E1116" s="7">
        <f>'Filtered Data'!E1115</f>
        <v>0</v>
      </c>
      <c r="F1116" s="7">
        <f>'Filtered Data'!F1115</f>
        <v>8</v>
      </c>
      <c r="G1116" s="7" t="str">
        <f>'Filtered Data'!G1115</f>
        <v>03</v>
      </c>
      <c r="H1116" s="7" t="str">
        <f>'Filtered Data'!H1115</f>
        <v>5a</v>
      </c>
      <c r="I1116" s="7" t="str">
        <f>'Filtered Data'!I1115</f>
        <v>64</v>
      </c>
      <c r="J1116" s="7" t="str">
        <f>'Filtered Data'!J1115</f>
        <v>5a</v>
      </c>
      <c r="K1116" s="7" t="str">
        <f>'Filtered Data'!K1115</f>
        <v>41</v>
      </c>
      <c r="L1116" s="7" t="str">
        <f>'Filtered Data'!L1115</f>
        <v>00</v>
      </c>
      <c r="M1116" s="7" t="str">
        <f>'Filtered Data'!M1115</f>
        <v>32</v>
      </c>
      <c r="N1116" s="7" t="str">
        <f>'Filtered Data'!N1115</f>
        <v>22</v>
      </c>
      <c r="R1116" s="10" t="str">
        <f>IF(C1116=401,(HEX2DEC(_xlfn.CONCAT(H1116,G1116))/1000),"")</f>
        <v/>
      </c>
      <c r="S1116" s="6">
        <f>HEX2DEC(_xlfn.CONCAT(N1116,M1116,L1116,K1116))</f>
        <v>573702209</v>
      </c>
      <c r="T1116" s="6">
        <f>IF(S1116&gt;2147483647,S1116-4294967296,S1116)</f>
        <v>573702209</v>
      </c>
      <c r="U1116" s="6" t="str">
        <f>IF(C1116=401,T1116/1000,"")</f>
        <v/>
      </c>
      <c r="X1116" s="10" t="str">
        <f>IF(C1116=402,HEX2DEC(G1116),"")</f>
        <v/>
      </c>
      <c r="Y1116" s="10" t="str">
        <f>IF(C1116=402,HEX2DEC(_xlfn.CONCAT(N1116,M1116,L1116,K1116))/1000,"")</f>
        <v/>
      </c>
      <c r="AC1116" s="10" t="str">
        <f>IF(C1116=403,HEX2DEC(_xlfn.CONCAT(N1116,M1116,L1116,K1116))/1000,"")</f>
        <v/>
      </c>
    </row>
    <row r="1117" ht="14.25">
      <c r="A1117" s="7">
        <f>'Filtered Data'!A1116</f>
        <v>22774</v>
      </c>
      <c r="B1117" s="7">
        <f>'Filtered Data'!B1116</f>
        <v>1</v>
      </c>
      <c r="C1117" s="7">
        <f>'Filtered Data'!C1116</f>
        <v>301</v>
      </c>
      <c r="D1117" s="7">
        <f>'Filtered Data'!D1116</f>
        <v>0</v>
      </c>
      <c r="E1117" s="7">
        <f>'Filtered Data'!E1116</f>
        <v>0</v>
      </c>
      <c r="F1117" s="7">
        <f>'Filtered Data'!F1116</f>
        <v>3</v>
      </c>
      <c r="G1117" s="7" t="str">
        <f>'Filtered Data'!G1116</f>
        <v>6b</v>
      </c>
      <c r="H1117" s="7" t="str">
        <f>'Filtered Data'!H1116</f>
        <v>02</v>
      </c>
      <c r="I1117" s="7" t="str">
        <f>'Filtered Data'!I1116</f>
        <v>00</v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>IF(C1117=401,(HEX2DEC(_xlfn.CONCAT(H1117,G1117))/1000),"")</f>
        <v/>
      </c>
      <c r="S1117" s="6">
        <f>HEX2DEC(_xlfn.CONCAT(N1117,M1117,L1117,K1117))</f>
        <v>0</v>
      </c>
      <c r="T1117" s="6">
        <f>IF(S1117&gt;2147483647,S1117-4294967296,S1117)</f>
        <v>0</v>
      </c>
      <c r="U1117" s="6" t="str">
        <f>IF(C1117=401,T1117/1000,"")</f>
        <v/>
      </c>
      <c r="X1117" s="10" t="str">
        <f>IF(C1117=402,HEX2DEC(G1117),"")</f>
        <v/>
      </c>
      <c r="Y1117" s="10" t="str">
        <f>IF(C1117=402,HEX2DEC(_xlfn.CONCAT(N1117,M1117,L1117,K1117))/1000,"")</f>
        <v/>
      </c>
      <c r="AC1117" s="10" t="str">
        <f>IF(C1117=403,HEX2DEC(_xlfn.CONCAT(N1117,M1117,L1117,K1117))/1000,"")</f>
        <v/>
      </c>
    </row>
    <row r="1118" ht="14.25">
      <c r="A1118" s="7">
        <f>'Filtered Data'!A1117</f>
        <v>22787</v>
      </c>
      <c r="B1118" s="7">
        <f>'Filtered Data'!B1117</f>
        <v>0</v>
      </c>
      <c r="C1118" s="7">
        <f>'Filtered Data'!C1117</f>
        <v>400</v>
      </c>
      <c r="D1118" s="7">
        <f>'Filtered Data'!D1117</f>
        <v>0</v>
      </c>
      <c r="E1118" s="7">
        <f>'Filtered Data'!E1117</f>
        <v>0</v>
      </c>
      <c r="F1118" s="7">
        <f>'Filtered Data'!F1117</f>
        <v>8</v>
      </c>
      <c r="G1118" s="7" t="str">
        <f>'Filtered Data'!G1117</f>
        <v>01</v>
      </c>
      <c r="H1118" s="7" t="str">
        <f>'Filtered Data'!H1117</f>
        <v>00</v>
      </c>
      <c r="I1118" s="7" t="str">
        <f>'Filtered Data'!I1117</f>
        <v>c</v>
      </c>
      <c r="J1118" s="7" t="str">
        <f>'Filtered Data'!J1117</f>
        <v>00</v>
      </c>
      <c r="K1118" s="7" t="str">
        <f>'Filtered Data'!K1117</f>
        <v>00</v>
      </c>
      <c r="L1118" s="7" t="str">
        <f>'Filtered Data'!L1117</f>
        <v>00</v>
      </c>
      <c r="M1118" s="7" t="str">
        <f>'Filtered Data'!M1117</f>
        <v>00</v>
      </c>
      <c r="N1118" s="7" t="str">
        <f>'Filtered Data'!N1117</f>
        <v>00</v>
      </c>
      <c r="R1118" s="10" t="str">
        <f>IF(C1118=401,(HEX2DEC(_xlfn.CONCAT(H1118,G1118))/1000),"")</f>
        <v/>
      </c>
      <c r="S1118" s="6">
        <f>HEX2DEC(_xlfn.CONCAT(N1118,M1118,L1118,K1118))</f>
        <v>0</v>
      </c>
      <c r="T1118" s="6">
        <f>IF(S1118&gt;2147483647,S1118-4294967296,S1118)</f>
        <v>0</v>
      </c>
      <c r="U1118" s="6" t="str">
        <f>IF(C1118=401,T1118/1000,"")</f>
        <v/>
      </c>
      <c r="X1118" s="10" t="str">
        <f>IF(C1118=402,HEX2DEC(G1118),"")</f>
        <v/>
      </c>
      <c r="Y1118" s="10" t="str">
        <f>IF(C1118=402,HEX2DEC(_xlfn.CONCAT(N1118,M1118,L1118,K1118))/1000,"")</f>
        <v/>
      </c>
      <c r="AC1118" s="10" t="str">
        <f>IF(C1118=403,HEX2DEC(_xlfn.CONCAT(N1118,M1118,L1118,K1118))/1000,"")</f>
        <v/>
      </c>
    </row>
    <row r="1119" ht="14.25">
      <c r="A1119" s="7">
        <f>'Filtered Data'!A1118</f>
        <v>22821</v>
      </c>
      <c r="B1119" s="7">
        <f>'Filtered Data'!B1118</f>
        <v>0</v>
      </c>
      <c r="C1119" s="7">
        <f>'Filtered Data'!C1118</f>
        <v>201</v>
      </c>
      <c r="D1119" s="7">
        <f>'Filtered Data'!D1118</f>
        <v>0</v>
      </c>
      <c r="E1119" s="7">
        <f>'Filtered Data'!E1118</f>
        <v>0</v>
      </c>
      <c r="F1119" s="7">
        <f>'Filtered Data'!F1118</f>
        <v>6</v>
      </c>
      <c r="G1119" s="7" t="str">
        <f>'Filtered Data'!G1118</f>
        <v>04</v>
      </c>
      <c r="H1119" s="7" t="str">
        <f>'Filtered Data'!H1118</f>
        <v>01</v>
      </c>
      <c r="I1119" s="7" t="str">
        <f>'Filtered Data'!I1118</f>
        <v>00</v>
      </c>
      <c r="J1119" s="7" t="str">
        <f>'Filtered Data'!J1118</f>
        <v>00</v>
      </c>
      <c r="K1119" s="7" t="str">
        <f>'Filtered Data'!K1118</f>
        <v>62</v>
      </c>
      <c r="L1119" s="7" t="str">
        <f>'Filtered Data'!L1118</f>
        <v>00</v>
      </c>
      <c r="M1119" s="7" t="str">
        <f>'Filtered Data'!M1118</f>
        <v/>
      </c>
      <c r="N1119" s="7" t="str">
        <f>'Filtered Data'!N1118</f>
        <v/>
      </c>
      <c r="R1119" s="10" t="str">
        <f>IF(C1119=401,(HEX2DEC(_xlfn.CONCAT(H1119,G1119))/1000),"")</f>
        <v/>
      </c>
      <c r="S1119" s="6">
        <f>HEX2DEC(_xlfn.CONCAT(N1119,M1119,L1119,K1119))</f>
        <v>98</v>
      </c>
      <c r="T1119" s="6">
        <f>IF(S1119&gt;2147483647,S1119-4294967296,S1119)</f>
        <v>98</v>
      </c>
      <c r="U1119" s="6" t="str">
        <f>IF(C1119=401,T1119/1000,"")</f>
        <v/>
      </c>
      <c r="X1119" s="10" t="str">
        <f>IF(C1119=402,HEX2DEC(G1119),"")</f>
        <v/>
      </c>
      <c r="Y1119" s="10" t="str">
        <f>IF(C1119=402,HEX2DEC(_xlfn.CONCAT(N1119,M1119,L1119,K1119))/1000,"")</f>
        <v/>
      </c>
      <c r="AC1119" s="10" t="str">
        <f>IF(C1119=403,HEX2DEC(_xlfn.CONCAT(N1119,M1119,L1119,K1119))/1000,"")</f>
        <v/>
      </c>
    </row>
    <row r="1120" ht="14.25">
      <c r="A1120" s="7">
        <f>'Filtered Data'!A1119</f>
        <v>22822</v>
      </c>
      <c r="B1120" s="7">
        <f>'Filtered Data'!B1119</f>
        <v>1</v>
      </c>
      <c r="C1120" s="7">
        <f>'Filtered Data'!C1119</f>
        <v>300</v>
      </c>
      <c r="D1120" s="7">
        <f>'Filtered Data'!D1119</f>
        <v>0</v>
      </c>
      <c r="E1120" s="7">
        <f>'Filtered Data'!E1119</f>
        <v>0</v>
      </c>
      <c r="F1120" s="7">
        <f>'Filtered Data'!F1119</f>
        <v>8</v>
      </c>
      <c r="G1120" s="7" t="str">
        <f>'Filtered Data'!G1119</f>
        <v>03</v>
      </c>
      <c r="H1120" s="7" t="str">
        <f>'Filtered Data'!H1119</f>
        <v>5a</v>
      </c>
      <c r="I1120" s="7" t="str">
        <f>'Filtered Data'!I1119</f>
        <v>64</v>
      </c>
      <c r="J1120" s="7" t="str">
        <f>'Filtered Data'!J1119</f>
        <v>5a</v>
      </c>
      <c r="K1120" s="7" t="str">
        <f>'Filtered Data'!K1119</f>
        <v>41</v>
      </c>
      <c r="L1120" s="7" t="str">
        <f>'Filtered Data'!L1119</f>
        <v>00</v>
      </c>
      <c r="M1120" s="7" t="str">
        <f>'Filtered Data'!M1119</f>
        <v>32</v>
      </c>
      <c r="N1120" s="7" t="str">
        <f>'Filtered Data'!N1119</f>
        <v>23</v>
      </c>
      <c r="R1120" s="10" t="str">
        <f>IF(C1120=401,(HEX2DEC(_xlfn.CONCAT(H1120,G1120))/1000),"")</f>
        <v/>
      </c>
      <c r="S1120" s="6">
        <f>HEX2DEC(_xlfn.CONCAT(N1120,M1120,L1120,K1120))</f>
        <v>590479425</v>
      </c>
      <c r="T1120" s="6">
        <f>IF(S1120&gt;2147483647,S1120-4294967296,S1120)</f>
        <v>590479425</v>
      </c>
      <c r="U1120" s="6" t="str">
        <f>IF(C1120=401,T1120/1000,"")</f>
        <v/>
      </c>
      <c r="X1120" s="10" t="str">
        <f>IF(C1120=402,HEX2DEC(G1120),"")</f>
        <v/>
      </c>
      <c r="Y1120" s="10" t="str">
        <f>IF(C1120=402,HEX2DEC(_xlfn.CONCAT(N1120,M1120,L1120,K1120))/1000,"")</f>
        <v/>
      </c>
      <c r="AC1120" s="10" t="str">
        <f>IF(C1120=403,HEX2DEC(_xlfn.CONCAT(N1120,M1120,L1120,K1120))/1000,"")</f>
        <v/>
      </c>
    </row>
    <row r="1121" ht="14.25">
      <c r="A1121" s="7">
        <f>'Filtered Data'!A1120</f>
        <v>22823</v>
      </c>
      <c r="B1121" s="7">
        <f>'Filtered Data'!B1120</f>
        <v>1</v>
      </c>
      <c r="C1121" s="7">
        <f>'Filtered Data'!C1120</f>
        <v>301</v>
      </c>
      <c r="D1121" s="7">
        <f>'Filtered Data'!D1120</f>
        <v>0</v>
      </c>
      <c r="E1121" s="7">
        <f>'Filtered Data'!E1120</f>
        <v>0</v>
      </c>
      <c r="F1121" s="7">
        <f>'Filtered Data'!F1120</f>
        <v>3</v>
      </c>
      <c r="G1121" s="7" t="str">
        <f>'Filtered Data'!G1120</f>
        <v>96</v>
      </c>
      <c r="H1121" s="7" t="str">
        <f>'Filtered Data'!H1120</f>
        <v>03</v>
      </c>
      <c r="I1121" s="7" t="str">
        <f>'Filtered Data'!I1120</f>
        <v>00</v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>IF(C1121=401,(HEX2DEC(_xlfn.CONCAT(H1121,G1121))/1000),"")</f>
        <v/>
      </c>
      <c r="S1121" s="6">
        <f>HEX2DEC(_xlfn.CONCAT(N1121,M1121,L1121,K1121))</f>
        <v>0</v>
      </c>
      <c r="T1121" s="6">
        <f>IF(S1121&gt;2147483647,S1121-4294967296,S1121)</f>
        <v>0</v>
      </c>
      <c r="U1121" s="6" t="str">
        <f>IF(C1121=401,T1121/1000,"")</f>
        <v/>
      </c>
      <c r="X1121" s="10" t="str">
        <f>IF(C1121=402,HEX2DEC(G1121),"")</f>
        <v/>
      </c>
      <c r="Y1121" s="10" t="str">
        <f>IF(C1121=402,HEX2DEC(_xlfn.CONCAT(N1121,M1121,L1121,K1121))/1000,"")</f>
        <v/>
      </c>
      <c r="AC1121" s="10" t="str">
        <f>IF(C1121=403,HEX2DEC(_xlfn.CONCAT(N1121,M1121,L1121,K1121))/1000,"")</f>
        <v/>
      </c>
    </row>
    <row r="1122" ht="14.25">
      <c r="A1122" s="7">
        <f>'Filtered Data'!A1121</f>
        <v>22833</v>
      </c>
      <c r="B1122" s="7">
        <f>'Filtered Data'!B1121</f>
        <v>0</v>
      </c>
      <c r="C1122" s="7">
        <f>'Filtered Data'!C1121</f>
        <v>203</v>
      </c>
      <c r="D1122" s="7">
        <f>'Filtered Data'!D1121</f>
        <v>0</v>
      </c>
      <c r="E1122" s="7">
        <f>'Filtered Data'!E1121</f>
        <v>0</v>
      </c>
      <c r="F1122" s="7">
        <f>'Filtered Data'!F1121</f>
        <v>8</v>
      </c>
      <c r="G1122" s="7" t="str">
        <f>'Filtered Data'!G1121</f>
        <v>00</v>
      </c>
      <c r="H1122" s="7" t="str">
        <f>'Filtered Data'!H1121</f>
        <v>00</v>
      </c>
      <c r="I1122" s="7" t="str">
        <f>'Filtered Data'!I1121</f>
        <v>00</v>
      </c>
      <c r="J1122" s="7" t="str">
        <f>'Filtered Data'!J1121</f>
        <v>00</v>
      </c>
      <c r="K1122" s="7" t="str">
        <f>'Filtered Data'!K1121</f>
        <v>00</v>
      </c>
      <c r="L1122" s="7" t="str">
        <f>'Filtered Data'!L1121</f>
        <v>00</v>
      </c>
      <c r="M1122" s="7" t="str">
        <f>'Filtered Data'!M1121</f>
        <v>00</v>
      </c>
      <c r="N1122" s="7" t="str">
        <f>'Filtered Data'!N1121</f>
        <v>00</v>
      </c>
      <c r="R1122" s="10" t="str">
        <f>IF(C1122=401,(HEX2DEC(_xlfn.CONCAT(H1122,G1122))/1000),"")</f>
        <v/>
      </c>
      <c r="S1122" s="6">
        <f>HEX2DEC(_xlfn.CONCAT(N1122,M1122,L1122,K1122))</f>
        <v>0</v>
      </c>
      <c r="T1122" s="6">
        <f>IF(S1122&gt;2147483647,S1122-4294967296,S1122)</f>
        <v>0</v>
      </c>
      <c r="U1122" s="6" t="str">
        <f>IF(C1122=401,T1122/1000,"")</f>
        <v/>
      </c>
      <c r="X1122" s="10" t="str">
        <f>IF(C1122=402,HEX2DEC(G1122),"")</f>
        <v/>
      </c>
      <c r="Y1122" s="10" t="str">
        <f>IF(C1122=402,HEX2DEC(_xlfn.CONCAT(N1122,M1122,L1122,K1122))/1000,"")</f>
        <v/>
      </c>
      <c r="AC1122" s="10" t="str">
        <f>IF(C1122=403,HEX2DEC(_xlfn.CONCAT(N1122,M1122,L1122,K1122))/1000,"")</f>
        <v/>
      </c>
    </row>
    <row r="1123" ht="14.25">
      <c r="A1123" s="7">
        <f>'Filtered Data'!A1122</f>
        <v>22847</v>
      </c>
      <c r="B1123" s="7">
        <f>'Filtered Data'!B1122</f>
        <v>0</v>
      </c>
      <c r="C1123" s="7">
        <f>'Filtered Data'!C1122</f>
        <v>401</v>
      </c>
      <c r="D1123" s="7">
        <f>'Filtered Data'!D1122</f>
        <v>0</v>
      </c>
      <c r="E1123" s="7">
        <f>'Filtered Data'!E1122</f>
        <v>0</v>
      </c>
      <c r="F1123" s="7">
        <f>'Filtered Data'!F1122</f>
        <v>8</v>
      </c>
      <c r="G1123" s="7" t="str">
        <f>'Filtered Data'!G1122</f>
        <v>6b</v>
      </c>
      <c r="H1123" s="7" t="str">
        <f>'Filtered Data'!H1122</f>
        <v>9a</v>
      </c>
      <c r="I1123" s="7" t="str">
        <f>'Filtered Data'!I1122</f>
        <v>00</v>
      </c>
      <c r="J1123" s="7" t="str">
        <f>'Filtered Data'!J1122</f>
        <v>00</v>
      </c>
      <c r="K1123" s="7" t="str">
        <f>'Filtered Data'!K1122</f>
        <v>4e</v>
      </c>
      <c r="L1123" s="7" t="str">
        <f>'Filtered Data'!L1122</f>
        <v>00</v>
      </c>
      <c r="M1123" s="7" t="str">
        <f>'Filtered Data'!M1122</f>
        <v>00</v>
      </c>
      <c r="N1123" s="7" t="str">
        <f>'Filtered Data'!N1122</f>
        <v>00</v>
      </c>
      <c r="R1123" s="10">
        <f>IF(C1123=401,(HEX2DEC(_xlfn.CONCAT(H1123,G1123))/1000),"")</f>
        <v>39.530999999999999</v>
      </c>
      <c r="S1123" s="6">
        <f>HEX2DEC(_xlfn.CONCAT(N1123,M1123,L1123,K1123))</f>
        <v>78</v>
      </c>
      <c r="T1123" s="6">
        <f>IF(S1123&gt;2147483647,S1123-4294967296,S1123)</f>
        <v>78</v>
      </c>
      <c r="U1123" s="6">
        <f>IF(C1123=401,T1123/1000,"")</f>
        <v>7.8e-002</v>
      </c>
      <c r="X1123" s="10" t="str">
        <f>IF(C1123=402,HEX2DEC(G1123),"")</f>
        <v/>
      </c>
      <c r="Y1123" s="10" t="str">
        <f>IF(C1123=402,HEX2DEC(_xlfn.CONCAT(N1123,M1123,L1123,K1123))/1000,"")</f>
        <v/>
      </c>
      <c r="AC1123" s="10" t="str">
        <f>IF(C1123=403,HEX2DEC(_xlfn.CONCAT(N1123,M1123,L1123,K1123))/1000,"")</f>
        <v/>
      </c>
    </row>
    <row r="1124" ht="14.25">
      <c r="A1124" s="7">
        <f>'Filtered Data'!A1123</f>
        <v>22867</v>
      </c>
      <c r="B1124" s="7">
        <f>'Filtered Data'!B1123</f>
        <v>0</v>
      </c>
      <c r="C1124" s="7">
        <f>'Filtered Data'!C1123</f>
        <v>400</v>
      </c>
      <c r="D1124" s="7">
        <f>'Filtered Data'!D1123</f>
        <v>0</v>
      </c>
      <c r="E1124" s="7">
        <f>'Filtered Data'!E1123</f>
        <v>0</v>
      </c>
      <c r="F1124" s="7">
        <f>'Filtered Data'!F1123</f>
        <v>8</v>
      </c>
      <c r="G1124" s="7" t="str">
        <f>'Filtered Data'!G1123</f>
        <v>01</v>
      </c>
      <c r="H1124" s="7" t="str">
        <f>'Filtered Data'!H1123</f>
        <v>00</v>
      </c>
      <c r="I1124" s="7" t="str">
        <f>'Filtered Data'!I1123</f>
        <v>c</v>
      </c>
      <c r="J1124" s="7" t="str">
        <f>'Filtered Data'!J1123</f>
        <v>00</v>
      </c>
      <c r="K1124" s="7" t="str">
        <f>'Filtered Data'!K1123</f>
        <v>00</v>
      </c>
      <c r="L1124" s="7" t="str">
        <f>'Filtered Data'!L1123</f>
        <v>00</v>
      </c>
      <c r="M1124" s="7" t="str">
        <f>'Filtered Data'!M1123</f>
        <v>00</v>
      </c>
      <c r="N1124" s="7" t="str">
        <f>'Filtered Data'!N1123</f>
        <v>00</v>
      </c>
      <c r="R1124" s="10" t="str">
        <f>IF(C1124=401,(HEX2DEC(_xlfn.CONCAT(H1124,G1124))/1000),"")</f>
        <v/>
      </c>
      <c r="S1124" s="6">
        <f>HEX2DEC(_xlfn.CONCAT(N1124,M1124,L1124,K1124))</f>
        <v>0</v>
      </c>
      <c r="T1124" s="6">
        <f>IF(S1124&gt;2147483647,S1124-4294967296,S1124)</f>
        <v>0</v>
      </c>
      <c r="U1124" s="6" t="str">
        <f>IF(C1124=401,T1124/1000,"")</f>
        <v/>
      </c>
      <c r="X1124" s="10" t="str">
        <f>IF(C1124=402,HEX2DEC(G1124),"")</f>
        <v/>
      </c>
      <c r="Y1124" s="10" t="str">
        <f>IF(C1124=402,HEX2DEC(_xlfn.CONCAT(N1124,M1124,L1124,K1124))/1000,"")</f>
        <v/>
      </c>
      <c r="AC1124" s="10" t="str">
        <f>IF(C1124=403,HEX2DEC(_xlfn.CONCAT(N1124,M1124,L1124,K1124))/1000,"")</f>
        <v/>
      </c>
    </row>
    <row r="1125" ht="14.25">
      <c r="A1125" s="7">
        <f>'Filtered Data'!A1124</f>
        <v>22873</v>
      </c>
      <c r="B1125" s="7">
        <f>'Filtered Data'!B1124</f>
        <v>1</v>
      </c>
      <c r="C1125" s="7">
        <f>'Filtered Data'!C1124</f>
        <v>300</v>
      </c>
      <c r="D1125" s="7">
        <f>'Filtered Data'!D1124</f>
        <v>0</v>
      </c>
      <c r="E1125" s="7">
        <f>'Filtered Data'!E1124</f>
        <v>0</v>
      </c>
      <c r="F1125" s="7">
        <f>'Filtered Data'!F1124</f>
        <v>8</v>
      </c>
      <c r="G1125" s="7" t="str">
        <f>'Filtered Data'!G1124</f>
        <v>03</v>
      </c>
      <c r="H1125" s="7" t="str">
        <f>'Filtered Data'!H1124</f>
        <v>5a</v>
      </c>
      <c r="I1125" s="7" t="str">
        <f>'Filtered Data'!I1124</f>
        <v>64</v>
      </c>
      <c r="J1125" s="7" t="str">
        <f>'Filtered Data'!J1124</f>
        <v>5a</v>
      </c>
      <c r="K1125" s="7" t="str">
        <f>'Filtered Data'!K1124</f>
        <v>41</v>
      </c>
      <c r="L1125" s="7" t="str">
        <f>'Filtered Data'!L1124</f>
        <v>00</v>
      </c>
      <c r="M1125" s="7" t="str">
        <f>'Filtered Data'!M1124</f>
        <v>32</v>
      </c>
      <c r="N1125" s="7" t="str">
        <f>'Filtered Data'!N1124</f>
        <v>64</v>
      </c>
      <c r="R1125" s="10" t="str">
        <f>IF(C1125=401,(HEX2DEC(_xlfn.CONCAT(H1125,G1125))/1000),"")</f>
        <v/>
      </c>
      <c r="S1125" s="6">
        <f>HEX2DEC(_xlfn.CONCAT(N1125,M1125,L1125,K1125))</f>
        <v>1680998465</v>
      </c>
      <c r="T1125" s="6">
        <f>IF(S1125&gt;2147483647,S1125-4294967296,S1125)</f>
        <v>1680998465</v>
      </c>
      <c r="U1125" s="6" t="str">
        <f>IF(C1125=401,T1125/1000,"")</f>
        <v/>
      </c>
      <c r="X1125" s="10" t="str">
        <f>IF(C1125=402,HEX2DEC(G1125),"")</f>
        <v/>
      </c>
      <c r="Y1125" s="10" t="str">
        <f>IF(C1125=402,HEX2DEC(_xlfn.CONCAT(N1125,M1125,L1125,K1125))/1000,"")</f>
        <v/>
      </c>
      <c r="AC1125" s="10" t="str">
        <f>IF(C1125=403,HEX2DEC(_xlfn.CONCAT(N1125,M1125,L1125,K1125))/1000,"")</f>
        <v/>
      </c>
    </row>
    <row r="1126" ht="14.25">
      <c r="A1126" s="7">
        <f>'Filtered Data'!A1125</f>
        <v>22874</v>
      </c>
      <c r="B1126" s="7">
        <f>'Filtered Data'!B1125</f>
        <v>1</v>
      </c>
      <c r="C1126" s="7">
        <f>'Filtered Data'!C1125</f>
        <v>301</v>
      </c>
      <c r="D1126" s="7">
        <f>'Filtered Data'!D1125</f>
        <v>0</v>
      </c>
      <c r="E1126" s="7">
        <f>'Filtered Data'!E1125</f>
        <v>0</v>
      </c>
      <c r="F1126" s="7">
        <f>'Filtered Data'!F1125</f>
        <v>3</v>
      </c>
      <c r="G1126" s="7" t="str">
        <f>'Filtered Data'!G1125</f>
        <v>03</v>
      </c>
      <c r="H1126" s="7" t="str">
        <f>'Filtered Data'!H1125</f>
        <v>04</v>
      </c>
      <c r="I1126" s="7" t="str">
        <f>'Filtered Data'!I1125</f>
        <v>00</v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>IF(C1126=401,(HEX2DEC(_xlfn.CONCAT(H1126,G1126))/1000),"")</f>
        <v/>
      </c>
      <c r="S1126" s="6">
        <f>HEX2DEC(_xlfn.CONCAT(N1126,M1126,L1126,K1126))</f>
        <v>0</v>
      </c>
      <c r="T1126" s="6">
        <f>IF(S1126&gt;2147483647,S1126-4294967296,S1126)</f>
        <v>0</v>
      </c>
      <c r="U1126" s="6" t="str">
        <f>IF(C1126=401,T1126/1000,"")</f>
        <v/>
      </c>
      <c r="X1126" s="10" t="str">
        <f>IF(C1126=402,HEX2DEC(G1126),"")</f>
        <v/>
      </c>
      <c r="Y1126" s="10" t="str">
        <f>IF(C1126=402,HEX2DEC(_xlfn.CONCAT(N1126,M1126,L1126,K1126))/1000,"")</f>
        <v/>
      </c>
      <c r="AC1126" s="10" t="str">
        <f>IF(C1126=403,HEX2DEC(_xlfn.CONCAT(N1126,M1126,L1126,K1126))/1000,"")</f>
        <v/>
      </c>
    </row>
    <row r="1127" ht="14.25">
      <c r="A1127" s="7">
        <f>'Filtered Data'!A1126</f>
        <v>22887</v>
      </c>
      <c r="B1127" s="7">
        <f>'Filtered Data'!B1126</f>
        <v>0</v>
      </c>
      <c r="C1127" s="7">
        <f>'Filtered Data'!C1126</f>
        <v>201</v>
      </c>
      <c r="D1127" s="7">
        <f>'Filtered Data'!D1126</f>
        <v>0</v>
      </c>
      <c r="E1127" s="7">
        <f>'Filtered Data'!E1126</f>
        <v>0</v>
      </c>
      <c r="F1127" s="7">
        <f>'Filtered Data'!F1126</f>
        <v>6</v>
      </c>
      <c r="G1127" s="7" t="str">
        <f>'Filtered Data'!G1126</f>
        <v>f0</v>
      </c>
      <c r="H1127" s="7" t="str">
        <f>'Filtered Data'!H1126</f>
        <v>00</v>
      </c>
      <c r="I1127" s="7" t="str">
        <f>'Filtered Data'!I1126</f>
        <v>00</v>
      </c>
      <c r="J1127" s="7" t="str">
        <f>'Filtered Data'!J1126</f>
        <v>00</v>
      </c>
      <c r="K1127" s="7" t="str">
        <f>'Filtered Data'!K1126</f>
        <v>62</v>
      </c>
      <c r="L1127" s="7" t="str">
        <f>'Filtered Data'!L1126</f>
        <v>00</v>
      </c>
      <c r="M1127" s="7" t="str">
        <f>'Filtered Data'!M1126</f>
        <v/>
      </c>
      <c r="N1127" s="7" t="str">
        <f>'Filtered Data'!N1126</f>
        <v/>
      </c>
      <c r="R1127" s="10" t="str">
        <f>IF(C1127=401,(HEX2DEC(_xlfn.CONCAT(H1127,G1127))/1000),"")</f>
        <v/>
      </c>
      <c r="S1127" s="6">
        <f>HEX2DEC(_xlfn.CONCAT(N1127,M1127,L1127,K1127))</f>
        <v>98</v>
      </c>
      <c r="T1127" s="6">
        <f>IF(S1127&gt;2147483647,S1127-4294967296,S1127)</f>
        <v>98</v>
      </c>
      <c r="U1127" s="6" t="str">
        <f>IF(C1127=401,T1127/1000,"")</f>
        <v/>
      </c>
      <c r="X1127" s="10" t="str">
        <f>IF(C1127=402,HEX2DEC(G1127),"")</f>
        <v/>
      </c>
      <c r="Y1127" s="10" t="str">
        <f>IF(C1127=402,HEX2DEC(_xlfn.CONCAT(N1127,M1127,L1127,K1127))/1000,"")</f>
        <v/>
      </c>
      <c r="AC1127" s="10" t="str">
        <f>IF(C1127=403,HEX2DEC(_xlfn.CONCAT(N1127,M1127,L1127,K1127))/1000,"")</f>
        <v/>
      </c>
    </row>
    <row r="1128" ht="14.25">
      <c r="A1128" s="7">
        <f>'Filtered Data'!A1127</f>
        <v>22921</v>
      </c>
      <c r="B1128" s="7">
        <f>'Filtered Data'!B1127</f>
        <v>0</v>
      </c>
      <c r="C1128" s="7">
        <f>'Filtered Data'!C1127</f>
        <v>203</v>
      </c>
      <c r="D1128" s="7">
        <f>'Filtered Data'!D1127</f>
        <v>0</v>
      </c>
      <c r="E1128" s="7">
        <f>'Filtered Data'!E1127</f>
        <v>0</v>
      </c>
      <c r="F1128" s="7">
        <f>'Filtered Data'!F1127</f>
        <v>8</v>
      </c>
      <c r="G1128" s="7" t="str">
        <f>'Filtered Data'!G1127</f>
        <v>00</v>
      </c>
      <c r="H1128" s="7" t="str">
        <f>'Filtered Data'!H1127</f>
        <v>00</v>
      </c>
      <c r="I1128" s="7" t="str">
        <f>'Filtered Data'!I1127</f>
        <v>00</v>
      </c>
      <c r="J1128" s="7" t="str">
        <f>'Filtered Data'!J1127</f>
        <v>00</v>
      </c>
      <c r="K1128" s="7" t="str">
        <f>'Filtered Data'!K1127</f>
        <v>00</v>
      </c>
      <c r="L1128" s="7" t="str">
        <f>'Filtered Data'!L1127</f>
        <v>00</v>
      </c>
      <c r="M1128" s="7" t="str">
        <f>'Filtered Data'!M1127</f>
        <v>00</v>
      </c>
      <c r="N1128" s="7" t="str">
        <f>'Filtered Data'!N1127</f>
        <v>00</v>
      </c>
      <c r="R1128" s="10" t="str">
        <f>IF(C1128=401,(HEX2DEC(_xlfn.CONCAT(H1128,G1128))/1000),"")</f>
        <v/>
      </c>
      <c r="S1128" s="6">
        <f>HEX2DEC(_xlfn.CONCAT(N1128,M1128,L1128,K1128))</f>
        <v>0</v>
      </c>
      <c r="T1128" s="6">
        <f>IF(S1128&gt;2147483647,S1128-4294967296,S1128)</f>
        <v>0</v>
      </c>
      <c r="U1128" s="6" t="str">
        <f>IF(C1128=401,T1128/1000,"")</f>
        <v/>
      </c>
      <c r="X1128" s="10" t="str">
        <f>IF(C1128=402,HEX2DEC(G1128),"")</f>
        <v/>
      </c>
      <c r="Y1128" s="10" t="str">
        <f>IF(C1128=402,HEX2DEC(_xlfn.CONCAT(N1128,M1128,L1128,K1128))/1000,"")</f>
        <v/>
      </c>
      <c r="AC1128" s="10" t="str">
        <f>IF(C1128=403,HEX2DEC(_xlfn.CONCAT(N1128,M1128,L1128,K1128))/1000,"")</f>
        <v/>
      </c>
    </row>
    <row r="1129" ht="14.25">
      <c r="A1129" s="7">
        <f>'Filtered Data'!A1128</f>
        <v>22922</v>
      </c>
      <c r="B1129" s="7">
        <f>'Filtered Data'!B1128</f>
        <v>1</v>
      </c>
      <c r="C1129" s="7">
        <f>'Filtered Data'!C1128</f>
        <v>300</v>
      </c>
      <c r="D1129" s="7">
        <f>'Filtered Data'!D1128</f>
        <v>0</v>
      </c>
      <c r="E1129" s="7">
        <f>'Filtered Data'!E1128</f>
        <v>0</v>
      </c>
      <c r="F1129" s="7">
        <f>'Filtered Data'!F1128</f>
        <v>8</v>
      </c>
      <c r="G1129" s="7" t="str">
        <f>'Filtered Data'!G1128</f>
        <v>03</v>
      </c>
      <c r="H1129" s="7" t="str">
        <f>'Filtered Data'!H1128</f>
        <v>5a</v>
      </c>
      <c r="I1129" s="7" t="str">
        <f>'Filtered Data'!I1128</f>
        <v>64</v>
      </c>
      <c r="J1129" s="7" t="str">
        <f>'Filtered Data'!J1128</f>
        <v>5a</v>
      </c>
      <c r="K1129" s="7" t="str">
        <f>'Filtered Data'!K1128</f>
        <v>41</v>
      </c>
      <c r="L1129" s="7" t="str">
        <f>'Filtered Data'!L1128</f>
        <v>00</v>
      </c>
      <c r="M1129" s="7" t="str">
        <f>'Filtered Data'!M1128</f>
        <v>32</v>
      </c>
      <c r="N1129" s="7" t="str">
        <f>'Filtered Data'!N1128</f>
        <v>65</v>
      </c>
      <c r="R1129" s="10" t="str">
        <f>IF(C1129=401,(HEX2DEC(_xlfn.CONCAT(H1129,G1129))/1000),"")</f>
        <v/>
      </c>
      <c r="S1129" s="6">
        <f>HEX2DEC(_xlfn.CONCAT(N1129,M1129,L1129,K1129))</f>
        <v>1697775681</v>
      </c>
      <c r="T1129" s="6">
        <f>IF(S1129&gt;2147483647,S1129-4294967296,S1129)</f>
        <v>1697775681</v>
      </c>
      <c r="U1129" s="6" t="str">
        <f>IF(C1129=401,T1129/1000,"")</f>
        <v/>
      </c>
      <c r="X1129" s="10" t="str">
        <f>IF(C1129=402,HEX2DEC(G1129),"")</f>
        <v/>
      </c>
      <c r="Y1129" s="10" t="str">
        <f>IF(C1129=402,HEX2DEC(_xlfn.CONCAT(N1129,M1129,L1129,K1129))/1000,"")</f>
        <v/>
      </c>
      <c r="AC1129" s="10" t="str">
        <f>IF(C1129=403,HEX2DEC(_xlfn.CONCAT(N1129,M1129,L1129,K1129))/1000,"")</f>
        <v/>
      </c>
    </row>
    <row r="1130" ht="14.25">
      <c r="A1130" s="7">
        <f>'Filtered Data'!A1129</f>
        <v>22923</v>
      </c>
      <c r="B1130" s="7">
        <f>'Filtered Data'!B1129</f>
        <v>1</v>
      </c>
      <c r="C1130" s="7">
        <f>'Filtered Data'!C1129</f>
        <v>301</v>
      </c>
      <c r="D1130" s="7">
        <f>'Filtered Data'!D1129</f>
        <v>0</v>
      </c>
      <c r="E1130" s="7">
        <f>'Filtered Data'!E1129</f>
        <v>0</v>
      </c>
      <c r="F1130" s="7">
        <f>'Filtered Data'!F1129</f>
        <v>3</v>
      </c>
      <c r="G1130" s="7" t="str">
        <f>'Filtered Data'!G1129</f>
        <v>54</v>
      </c>
      <c r="H1130" s="7" t="str">
        <f>'Filtered Data'!H1129</f>
        <v>05</v>
      </c>
      <c r="I1130" s="7" t="str">
        <f>'Filtered Data'!I1129</f>
        <v>00</v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>IF(C1130=401,(HEX2DEC(_xlfn.CONCAT(H1130,G1130))/1000),"")</f>
        <v/>
      </c>
      <c r="S1130" s="6">
        <f>HEX2DEC(_xlfn.CONCAT(N1130,M1130,L1130,K1130))</f>
        <v>0</v>
      </c>
      <c r="T1130" s="6">
        <f>IF(S1130&gt;2147483647,S1130-4294967296,S1130)</f>
        <v>0</v>
      </c>
      <c r="U1130" s="6" t="str">
        <f>IF(C1130=401,T1130/1000,"")</f>
        <v/>
      </c>
      <c r="X1130" s="10" t="str">
        <f>IF(C1130=402,HEX2DEC(G1130),"")</f>
        <v/>
      </c>
      <c r="Y1130" s="10" t="str">
        <f>IF(C1130=402,HEX2DEC(_xlfn.CONCAT(N1130,M1130,L1130,K1130))/1000,"")</f>
        <v/>
      </c>
      <c r="AC1130" s="10" t="str">
        <f>IF(C1130=403,HEX2DEC(_xlfn.CONCAT(N1130,M1130,L1130,K1130))/1000,"")</f>
        <v/>
      </c>
    </row>
    <row r="1131" ht="14.25">
      <c r="A1131" s="7">
        <f>'Filtered Data'!A1130</f>
        <v>22933</v>
      </c>
      <c r="B1131" s="7">
        <f>'Filtered Data'!B1130</f>
        <v>0</v>
      </c>
      <c r="C1131" s="7">
        <f>'Filtered Data'!C1130</f>
        <v>402</v>
      </c>
      <c r="D1131" s="7">
        <f>'Filtered Data'!D1130</f>
        <v>0</v>
      </c>
      <c r="E1131" s="7">
        <f>'Filtered Data'!E1130</f>
        <v>0</v>
      </c>
      <c r="F1131" s="7">
        <f>'Filtered Data'!F1130</f>
        <v>8</v>
      </c>
      <c r="G1131" s="7" t="str">
        <f>'Filtered Data'!G1130</f>
        <v>4c</v>
      </c>
      <c r="H1131" s="7" t="str">
        <f>'Filtered Data'!H1130</f>
        <v>00</v>
      </c>
      <c r="I1131" s="7" t="str">
        <f>'Filtered Data'!I1130</f>
        <v>00</v>
      </c>
      <c r="J1131" s="7" t="str">
        <f>'Filtered Data'!J1130</f>
        <v>00</v>
      </c>
      <c r="K1131" s="7" t="str">
        <f>'Filtered Data'!K1130</f>
        <v>2c</v>
      </c>
      <c r="L1131" s="7" t="str">
        <f>'Filtered Data'!L1130</f>
        <v>7b</v>
      </c>
      <c r="M1131" s="7" t="str">
        <f>'Filtered Data'!M1130</f>
        <v>07</v>
      </c>
      <c r="N1131" s="7" t="str">
        <f>'Filtered Data'!N1130</f>
        <v>00</v>
      </c>
      <c r="R1131" s="10" t="str">
        <f>IF(C1131=401,(HEX2DEC(_xlfn.CONCAT(H1131,G1131))/1000),"")</f>
        <v/>
      </c>
      <c r="S1131" s="6">
        <f>HEX2DEC(_xlfn.CONCAT(N1131,M1131,L1131,K1131))</f>
        <v>490284</v>
      </c>
      <c r="T1131" s="6">
        <f>IF(S1131&gt;2147483647,S1131-4294967296,S1131)</f>
        <v>490284</v>
      </c>
      <c r="U1131" s="6" t="str">
        <f>IF(C1131=401,T1131/1000,"")</f>
        <v/>
      </c>
      <c r="X1131" s="10">
        <f>IF(C1131=402,HEX2DEC(G1131),"")</f>
        <v>76</v>
      </c>
      <c r="Y1131" s="10">
        <f>IF(C1131=402,HEX2DEC(_xlfn.CONCAT(N1131,M1131,L1131,K1131))/1000,"")</f>
        <v>490.28399999999999</v>
      </c>
      <c r="AC1131" s="10" t="str">
        <f>IF(C1131=403,HEX2DEC(_xlfn.CONCAT(N1131,M1131,L1131,K1131))/1000,"")</f>
        <v/>
      </c>
    </row>
    <row r="1132" ht="14.25">
      <c r="A1132" s="7">
        <f>'Filtered Data'!A1131</f>
        <v>22967</v>
      </c>
      <c r="B1132" s="7">
        <f>'Filtered Data'!B1131</f>
        <v>0</v>
      </c>
      <c r="C1132" s="7">
        <f>'Filtered Data'!C1131</f>
        <v>401</v>
      </c>
      <c r="D1132" s="7">
        <f>'Filtered Data'!D1131</f>
        <v>0</v>
      </c>
      <c r="E1132" s="7">
        <f>'Filtered Data'!E1131</f>
        <v>0</v>
      </c>
      <c r="F1132" s="7">
        <f>'Filtered Data'!F1131</f>
        <v>8</v>
      </c>
      <c r="G1132" s="7" t="str">
        <f>'Filtered Data'!G1131</f>
        <v>6b</v>
      </c>
      <c r="H1132" s="7" t="str">
        <f>'Filtered Data'!H1131</f>
        <v>9a</v>
      </c>
      <c r="I1132" s="7" t="str">
        <f>'Filtered Data'!I1131</f>
        <v>00</v>
      </c>
      <c r="J1132" s="7" t="str">
        <f>'Filtered Data'!J1131</f>
        <v>00</v>
      </c>
      <c r="K1132" s="7" t="str">
        <f>'Filtered Data'!K1131</f>
        <v>4e</v>
      </c>
      <c r="L1132" s="7" t="str">
        <f>'Filtered Data'!L1131</f>
        <v>00</v>
      </c>
      <c r="M1132" s="7" t="str">
        <f>'Filtered Data'!M1131</f>
        <v>00</v>
      </c>
      <c r="N1132" s="7" t="str">
        <f>'Filtered Data'!N1131</f>
        <v>00</v>
      </c>
      <c r="R1132" s="10">
        <f>IF(C1132=401,(HEX2DEC(_xlfn.CONCAT(H1132,G1132))/1000),"")</f>
        <v>39.530999999999999</v>
      </c>
      <c r="S1132" s="6">
        <f>HEX2DEC(_xlfn.CONCAT(N1132,M1132,L1132,K1132))</f>
        <v>78</v>
      </c>
      <c r="T1132" s="6">
        <f>IF(S1132&gt;2147483647,S1132-4294967296,S1132)</f>
        <v>78</v>
      </c>
      <c r="U1132" s="6">
        <f>IF(C1132=401,T1132/1000,"")</f>
        <v>7.8e-002</v>
      </c>
      <c r="X1132" s="10" t="str">
        <f>IF(C1132=402,HEX2DEC(G1132),"")</f>
        <v/>
      </c>
      <c r="Y1132" s="10" t="str">
        <f>IF(C1132=402,HEX2DEC(_xlfn.CONCAT(N1132,M1132,L1132,K1132))/1000,"")</f>
        <v/>
      </c>
      <c r="AC1132" s="10" t="str">
        <f>IF(C1132=403,HEX2DEC(_xlfn.CONCAT(N1132,M1132,L1132,K1132))/1000,"")</f>
        <v/>
      </c>
    </row>
    <row r="1133" ht="14.25">
      <c r="A1133" s="7">
        <f>'Filtered Data'!A1132</f>
        <v>22973</v>
      </c>
      <c r="B1133" s="7">
        <f>'Filtered Data'!B1132</f>
        <v>1</v>
      </c>
      <c r="C1133" s="7">
        <f>'Filtered Data'!C1132</f>
        <v>300</v>
      </c>
      <c r="D1133" s="7">
        <f>'Filtered Data'!D1132</f>
        <v>0</v>
      </c>
      <c r="E1133" s="7">
        <f>'Filtered Data'!E1132</f>
        <v>0</v>
      </c>
      <c r="F1133" s="7">
        <f>'Filtered Data'!F1132</f>
        <v>8</v>
      </c>
      <c r="G1133" s="7" t="str">
        <f>'Filtered Data'!G1132</f>
        <v>03</v>
      </c>
      <c r="H1133" s="7" t="str">
        <f>'Filtered Data'!H1132</f>
        <v>5a</v>
      </c>
      <c r="I1133" s="7" t="str">
        <f>'Filtered Data'!I1132</f>
        <v>64</v>
      </c>
      <c r="J1133" s="7" t="str">
        <f>'Filtered Data'!J1132</f>
        <v>5a</v>
      </c>
      <c r="K1133" s="7" t="str">
        <f>'Filtered Data'!K1132</f>
        <v>41</v>
      </c>
      <c r="L1133" s="7" t="str">
        <f>'Filtered Data'!L1132</f>
        <v>00</v>
      </c>
      <c r="M1133" s="7" t="str">
        <f>'Filtered Data'!M1132</f>
        <v>32</v>
      </c>
      <c r="N1133" s="7" t="str">
        <f>'Filtered Data'!N1132</f>
        <v>66</v>
      </c>
      <c r="R1133" s="10" t="str">
        <f>IF(C1133=401,(HEX2DEC(_xlfn.CONCAT(H1133,G1133))/1000),"")</f>
        <v/>
      </c>
      <c r="S1133" s="6">
        <f>HEX2DEC(_xlfn.CONCAT(N1133,M1133,L1133,K1133))</f>
        <v>1714552897</v>
      </c>
      <c r="T1133" s="6">
        <f>IF(S1133&gt;2147483647,S1133-4294967296,S1133)</f>
        <v>1714552897</v>
      </c>
      <c r="U1133" s="6" t="str">
        <f>IF(C1133=401,T1133/1000,"")</f>
        <v/>
      </c>
      <c r="X1133" s="10" t="str">
        <f>IF(C1133=402,HEX2DEC(G1133),"")</f>
        <v/>
      </c>
      <c r="Y1133" s="10" t="str">
        <f>IF(C1133=402,HEX2DEC(_xlfn.CONCAT(N1133,M1133,L1133,K1133))/1000,"")</f>
        <v/>
      </c>
      <c r="AC1133" s="10" t="str">
        <f>IF(C1133=403,HEX2DEC(_xlfn.CONCAT(N1133,M1133,L1133,K1133))/1000,"")</f>
        <v/>
      </c>
    </row>
    <row r="1134" ht="14.25">
      <c r="A1134" s="7">
        <f>'Filtered Data'!A1133</f>
        <v>22974</v>
      </c>
      <c r="B1134" s="7">
        <f>'Filtered Data'!B1133</f>
        <v>1</v>
      </c>
      <c r="C1134" s="7">
        <f>'Filtered Data'!C1133</f>
        <v>301</v>
      </c>
      <c r="D1134" s="7">
        <f>'Filtered Data'!D1133</f>
        <v>0</v>
      </c>
      <c r="E1134" s="7">
        <f>'Filtered Data'!E1133</f>
        <v>0</v>
      </c>
      <c r="F1134" s="7">
        <f>'Filtered Data'!F1133</f>
        <v>3</v>
      </c>
      <c r="G1134" s="7" t="str">
        <f>'Filtered Data'!G1133</f>
        <v>f5</v>
      </c>
      <c r="H1134" s="7" t="str">
        <f>'Filtered Data'!H1133</f>
        <v>06</v>
      </c>
      <c r="I1134" s="7" t="str">
        <f>'Filtered Data'!I1133</f>
        <v>00</v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>IF(C1134=401,(HEX2DEC(_xlfn.CONCAT(H1134,G1134))/1000),"")</f>
        <v/>
      </c>
      <c r="S1134" s="6">
        <f>HEX2DEC(_xlfn.CONCAT(N1134,M1134,L1134,K1134))</f>
        <v>0</v>
      </c>
      <c r="T1134" s="6">
        <f>IF(S1134&gt;2147483647,S1134-4294967296,S1134)</f>
        <v>0</v>
      </c>
      <c r="U1134" s="6" t="str">
        <f>IF(C1134=401,T1134/1000,"")</f>
        <v/>
      </c>
      <c r="X1134" s="10" t="str">
        <f>IF(C1134=402,HEX2DEC(G1134),"")</f>
        <v/>
      </c>
      <c r="Y1134" s="10" t="str">
        <f>IF(C1134=402,HEX2DEC(_xlfn.CONCAT(N1134,M1134,L1134,K1134))/1000,"")</f>
        <v/>
      </c>
      <c r="AC1134" s="10" t="str">
        <f>IF(C1134=403,HEX2DEC(_xlfn.CONCAT(N1134,M1134,L1134,K1134))/1000,"")</f>
        <v/>
      </c>
    </row>
    <row r="1135" ht="14.25">
      <c r="A1135" s="7">
        <f>'Filtered Data'!A1134</f>
        <v>22987</v>
      </c>
      <c r="B1135" s="7">
        <f>'Filtered Data'!B1134</f>
        <v>0</v>
      </c>
      <c r="C1135" s="7">
        <f>'Filtered Data'!C1134</f>
        <v>400</v>
      </c>
      <c r="D1135" s="7">
        <f>'Filtered Data'!D1134</f>
        <v>0</v>
      </c>
      <c r="E1135" s="7">
        <f>'Filtered Data'!E1134</f>
        <v>0</v>
      </c>
      <c r="F1135" s="7">
        <f>'Filtered Data'!F1134</f>
        <v>8</v>
      </c>
      <c r="G1135" s="7" t="str">
        <f>'Filtered Data'!G1134</f>
        <v>01</v>
      </c>
      <c r="H1135" s="7" t="str">
        <f>'Filtered Data'!H1134</f>
        <v>00</v>
      </c>
      <c r="I1135" s="7" t="str">
        <f>'Filtered Data'!I1134</f>
        <v>c</v>
      </c>
      <c r="J1135" s="7" t="str">
        <f>'Filtered Data'!J1134</f>
        <v>00</v>
      </c>
      <c r="K1135" s="7" t="str">
        <f>'Filtered Data'!K1134</f>
        <v>00</v>
      </c>
      <c r="L1135" s="7" t="str">
        <f>'Filtered Data'!L1134</f>
        <v>00</v>
      </c>
      <c r="M1135" s="7" t="str">
        <f>'Filtered Data'!M1134</f>
        <v>00</v>
      </c>
      <c r="N1135" s="7" t="str">
        <f>'Filtered Data'!N1134</f>
        <v>00</v>
      </c>
      <c r="R1135" s="10" t="str">
        <f>IF(C1135=401,(HEX2DEC(_xlfn.CONCAT(H1135,G1135))/1000),"")</f>
        <v/>
      </c>
      <c r="S1135" s="6">
        <f>HEX2DEC(_xlfn.CONCAT(N1135,M1135,L1135,K1135))</f>
        <v>0</v>
      </c>
      <c r="T1135" s="6">
        <f>IF(S1135&gt;2147483647,S1135-4294967296,S1135)</f>
        <v>0</v>
      </c>
      <c r="U1135" s="6" t="str">
        <f>IF(C1135=401,T1135/1000,"")</f>
        <v/>
      </c>
      <c r="X1135" s="10" t="str">
        <f>IF(C1135=402,HEX2DEC(G1135),"")</f>
        <v/>
      </c>
      <c r="Y1135" s="10" t="str">
        <f>IF(C1135=402,HEX2DEC(_xlfn.CONCAT(N1135,M1135,L1135,K1135))/1000,"")</f>
        <v/>
      </c>
      <c r="AC1135" s="10" t="str">
        <f>IF(C1135=403,HEX2DEC(_xlfn.CONCAT(N1135,M1135,L1135,K1135))/1000,"")</f>
        <v/>
      </c>
    </row>
    <row r="1136" ht="14.25">
      <c r="A1136" s="7">
        <f>'Filtered Data'!A1135</f>
        <v>23021</v>
      </c>
      <c r="B1136" s="7">
        <f>'Filtered Data'!B1135</f>
        <v>0</v>
      </c>
      <c r="C1136" s="7">
        <f>'Filtered Data'!C1135</f>
        <v>201</v>
      </c>
      <c r="D1136" s="7">
        <f>'Filtered Data'!D1135</f>
        <v>0</v>
      </c>
      <c r="E1136" s="7">
        <f>'Filtered Data'!E1135</f>
        <v>0</v>
      </c>
      <c r="F1136" s="7">
        <f>'Filtered Data'!F1135</f>
        <v>6</v>
      </c>
      <c r="G1136" s="7" t="str">
        <f>'Filtered Data'!G1135</f>
        <v>f0</v>
      </c>
      <c r="H1136" s="7" t="str">
        <f>'Filtered Data'!H1135</f>
        <v>00</v>
      </c>
      <c r="I1136" s="7" t="str">
        <f>'Filtered Data'!I1135</f>
        <v>00</v>
      </c>
      <c r="J1136" s="7" t="str">
        <f>'Filtered Data'!J1135</f>
        <v>00</v>
      </c>
      <c r="K1136" s="7" t="str">
        <f>'Filtered Data'!K1135</f>
        <v>62</v>
      </c>
      <c r="L1136" s="7" t="str">
        <f>'Filtered Data'!L1135</f>
        <v>00</v>
      </c>
      <c r="M1136" s="7" t="str">
        <f>'Filtered Data'!M1135</f>
        <v/>
      </c>
      <c r="N1136" s="7" t="str">
        <f>'Filtered Data'!N1135</f>
        <v/>
      </c>
      <c r="R1136" s="10" t="str">
        <f>IF(C1136=401,(HEX2DEC(_xlfn.CONCAT(H1136,G1136))/1000),"")</f>
        <v/>
      </c>
      <c r="S1136" s="6">
        <f>HEX2DEC(_xlfn.CONCAT(N1136,M1136,L1136,K1136))</f>
        <v>98</v>
      </c>
      <c r="T1136" s="6">
        <f>IF(S1136&gt;2147483647,S1136-4294967296,S1136)</f>
        <v>98</v>
      </c>
      <c r="U1136" s="6" t="str">
        <f>IF(C1136=401,T1136/1000,"")</f>
        <v/>
      </c>
      <c r="X1136" s="10" t="str">
        <f>IF(C1136=402,HEX2DEC(G1136),"")</f>
        <v/>
      </c>
      <c r="Y1136" s="10" t="str">
        <f>IF(C1136=402,HEX2DEC(_xlfn.CONCAT(N1136,M1136,L1136,K1136))/1000,"")</f>
        <v/>
      </c>
      <c r="AC1136" s="10" t="str">
        <f>IF(C1136=403,HEX2DEC(_xlfn.CONCAT(N1136,M1136,L1136,K1136))/1000,"")</f>
        <v/>
      </c>
    </row>
    <row r="1137" ht="14.25">
      <c r="A1137" s="7">
        <f>'Filtered Data'!A1136</f>
        <v>23022</v>
      </c>
      <c r="B1137" s="7">
        <f>'Filtered Data'!B1136</f>
        <v>1</v>
      </c>
      <c r="C1137" s="7">
        <f>'Filtered Data'!C1136</f>
        <v>300</v>
      </c>
      <c r="D1137" s="7">
        <f>'Filtered Data'!D1136</f>
        <v>0</v>
      </c>
      <c r="E1137" s="7">
        <f>'Filtered Data'!E1136</f>
        <v>0</v>
      </c>
      <c r="F1137" s="7">
        <f>'Filtered Data'!F1136</f>
        <v>8</v>
      </c>
      <c r="G1137" s="7" t="str">
        <f>'Filtered Data'!G1136</f>
        <v>03</v>
      </c>
      <c r="H1137" s="7" t="str">
        <f>'Filtered Data'!H1136</f>
        <v>5a</v>
      </c>
      <c r="I1137" s="7" t="str">
        <f>'Filtered Data'!I1136</f>
        <v>64</v>
      </c>
      <c r="J1137" s="7" t="str">
        <f>'Filtered Data'!J1136</f>
        <v>5a</v>
      </c>
      <c r="K1137" s="7" t="str">
        <f>'Filtered Data'!K1136</f>
        <v>41</v>
      </c>
      <c r="L1137" s="7" t="str">
        <f>'Filtered Data'!L1136</f>
        <v>00</v>
      </c>
      <c r="M1137" s="7" t="str">
        <f>'Filtered Data'!M1136</f>
        <v>32</v>
      </c>
      <c r="N1137" s="7" t="str">
        <f>'Filtered Data'!N1136</f>
        <v>67</v>
      </c>
      <c r="R1137" s="10" t="str">
        <f>IF(C1137=401,(HEX2DEC(_xlfn.CONCAT(H1137,G1137))/1000),"")</f>
        <v/>
      </c>
      <c r="S1137" s="6">
        <f>HEX2DEC(_xlfn.CONCAT(N1137,M1137,L1137,K1137))</f>
        <v>1731330113</v>
      </c>
      <c r="T1137" s="6">
        <f>IF(S1137&gt;2147483647,S1137-4294967296,S1137)</f>
        <v>1731330113</v>
      </c>
      <c r="U1137" s="6" t="str">
        <f>IF(C1137=401,T1137/1000,"")</f>
        <v/>
      </c>
      <c r="X1137" s="10" t="str">
        <f>IF(C1137=402,HEX2DEC(G1137),"")</f>
        <v/>
      </c>
      <c r="Y1137" s="10" t="str">
        <f>IF(C1137=402,HEX2DEC(_xlfn.CONCAT(N1137,M1137,L1137,K1137))/1000,"")</f>
        <v/>
      </c>
      <c r="AC1137" s="10" t="str">
        <f>IF(C1137=403,HEX2DEC(_xlfn.CONCAT(N1137,M1137,L1137,K1137))/1000,"")</f>
        <v/>
      </c>
    </row>
    <row r="1138" ht="14.25">
      <c r="A1138" s="7">
        <f>'Filtered Data'!A1137</f>
        <v>23023</v>
      </c>
      <c r="B1138" s="7">
        <f>'Filtered Data'!B1137</f>
        <v>1</v>
      </c>
      <c r="C1138" s="7">
        <f>'Filtered Data'!C1137</f>
        <v>301</v>
      </c>
      <c r="D1138" s="7">
        <f>'Filtered Data'!D1137</f>
        <v>0</v>
      </c>
      <c r="E1138" s="7">
        <f>'Filtered Data'!E1137</f>
        <v>0</v>
      </c>
      <c r="F1138" s="7">
        <f>'Filtered Data'!F1137</f>
        <v>3</v>
      </c>
      <c r="G1138" s="7" t="str">
        <f>'Filtered Data'!G1137</f>
        <v>b8</v>
      </c>
      <c r="H1138" s="7" t="str">
        <f>'Filtered Data'!H1137</f>
        <v>07</v>
      </c>
      <c r="I1138" s="7" t="str">
        <f>'Filtered Data'!I1137</f>
        <v>00</v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>IF(C1138=401,(HEX2DEC(_xlfn.CONCAT(H1138,G1138))/1000),"")</f>
        <v/>
      </c>
      <c r="S1138" s="6">
        <f>HEX2DEC(_xlfn.CONCAT(N1138,M1138,L1138,K1138))</f>
        <v>0</v>
      </c>
      <c r="T1138" s="6">
        <f>IF(S1138&gt;2147483647,S1138-4294967296,S1138)</f>
        <v>0</v>
      </c>
      <c r="U1138" s="6" t="str">
        <f>IF(C1138=401,T1138/1000,"")</f>
        <v/>
      </c>
      <c r="X1138" s="10" t="str">
        <f>IF(C1138=402,HEX2DEC(G1138),"")</f>
        <v/>
      </c>
      <c r="Y1138" s="10" t="str">
        <f>IF(C1138=402,HEX2DEC(_xlfn.CONCAT(N1138,M1138,L1138,K1138))/1000,"")</f>
        <v/>
      </c>
      <c r="AC1138" s="10" t="str">
        <f>IF(C1138=403,HEX2DEC(_xlfn.CONCAT(N1138,M1138,L1138,K1138))/1000,"")</f>
        <v/>
      </c>
    </row>
    <row r="1139" ht="14.25">
      <c r="A1139" s="7">
        <f>'Filtered Data'!A1138</f>
        <v>23033</v>
      </c>
      <c r="B1139" s="7">
        <f>'Filtered Data'!B1138</f>
        <v>0</v>
      </c>
      <c r="C1139" s="7">
        <f>'Filtered Data'!C1138</f>
        <v>203</v>
      </c>
      <c r="D1139" s="7">
        <f>'Filtered Data'!D1138</f>
        <v>0</v>
      </c>
      <c r="E1139" s="7">
        <f>'Filtered Data'!E1138</f>
        <v>0</v>
      </c>
      <c r="F1139" s="7">
        <f>'Filtered Data'!F1138</f>
        <v>8</v>
      </c>
      <c r="G1139" s="7" t="str">
        <f>'Filtered Data'!G1138</f>
        <v>00</v>
      </c>
      <c r="H1139" s="7" t="str">
        <f>'Filtered Data'!H1138</f>
        <v>00</v>
      </c>
      <c r="I1139" s="7" t="str">
        <f>'Filtered Data'!I1138</f>
        <v>00</v>
      </c>
      <c r="J1139" s="7" t="str">
        <f>'Filtered Data'!J1138</f>
        <v>00</v>
      </c>
      <c r="K1139" s="7" t="str">
        <f>'Filtered Data'!K1138</f>
        <v>00</v>
      </c>
      <c r="L1139" s="7" t="str">
        <f>'Filtered Data'!L1138</f>
        <v>00</v>
      </c>
      <c r="M1139" s="7" t="str">
        <f>'Filtered Data'!M1138</f>
        <v>00</v>
      </c>
      <c r="N1139" s="7" t="str">
        <f>'Filtered Data'!N1138</f>
        <v>00</v>
      </c>
      <c r="R1139" s="10" t="str">
        <f>IF(C1139=401,(HEX2DEC(_xlfn.CONCAT(H1139,G1139))/1000),"")</f>
        <v/>
      </c>
      <c r="S1139" s="6">
        <f>HEX2DEC(_xlfn.CONCAT(N1139,M1139,L1139,K1139))</f>
        <v>0</v>
      </c>
      <c r="T1139" s="6">
        <f>IF(S1139&gt;2147483647,S1139-4294967296,S1139)</f>
        <v>0</v>
      </c>
      <c r="U1139" s="6" t="str">
        <f>IF(C1139=401,T1139/1000,"")</f>
        <v/>
      </c>
      <c r="X1139" s="10" t="str">
        <f>IF(C1139=402,HEX2DEC(G1139),"")</f>
        <v/>
      </c>
      <c r="Y1139" s="10" t="str">
        <f>IF(C1139=402,HEX2DEC(_xlfn.CONCAT(N1139,M1139,L1139,K1139))/1000,"")</f>
        <v/>
      </c>
      <c r="AC1139" s="10" t="str">
        <f>IF(C1139=403,HEX2DEC(_xlfn.CONCAT(N1139,M1139,L1139,K1139))/1000,"")</f>
        <v/>
      </c>
    </row>
    <row r="1140" ht="14.25">
      <c r="A1140" s="7">
        <f>'Filtered Data'!A1139</f>
        <v>23067</v>
      </c>
      <c r="B1140" s="7">
        <f>'Filtered Data'!B1139</f>
        <v>0</v>
      </c>
      <c r="C1140" s="7">
        <f>'Filtered Data'!C1139</f>
        <v>401</v>
      </c>
      <c r="D1140" s="7">
        <f>'Filtered Data'!D1139</f>
        <v>0</v>
      </c>
      <c r="E1140" s="7">
        <f>'Filtered Data'!E1139</f>
        <v>0</v>
      </c>
      <c r="F1140" s="7">
        <f>'Filtered Data'!F1139</f>
        <v>8</v>
      </c>
      <c r="G1140" s="7" t="str">
        <f>'Filtered Data'!G1139</f>
        <v>6b</v>
      </c>
      <c r="H1140" s="7" t="str">
        <f>'Filtered Data'!H1139</f>
        <v>9a</v>
      </c>
      <c r="I1140" s="7" t="str">
        <f>'Filtered Data'!I1139</f>
        <v>00</v>
      </c>
      <c r="J1140" s="7" t="str">
        <f>'Filtered Data'!J1139</f>
        <v>00</v>
      </c>
      <c r="K1140" s="7" t="str">
        <f>'Filtered Data'!K1139</f>
        <v>4e</v>
      </c>
      <c r="L1140" s="7" t="str">
        <f>'Filtered Data'!L1139</f>
        <v>00</v>
      </c>
      <c r="M1140" s="7" t="str">
        <f>'Filtered Data'!M1139</f>
        <v>00</v>
      </c>
      <c r="N1140" s="7" t="str">
        <f>'Filtered Data'!N1139</f>
        <v>00</v>
      </c>
      <c r="R1140" s="10">
        <f>IF(C1140=401,(HEX2DEC(_xlfn.CONCAT(H1140,G1140))/1000),"")</f>
        <v>39.530999999999999</v>
      </c>
      <c r="S1140" s="6">
        <f>HEX2DEC(_xlfn.CONCAT(N1140,M1140,L1140,K1140))</f>
        <v>78</v>
      </c>
      <c r="T1140" s="6">
        <f>IF(S1140&gt;2147483647,S1140-4294967296,S1140)</f>
        <v>78</v>
      </c>
      <c r="U1140" s="6">
        <f>IF(C1140=401,T1140/1000,"")</f>
        <v>7.8e-002</v>
      </c>
      <c r="X1140" s="10" t="str">
        <f>IF(C1140=402,HEX2DEC(G1140),"")</f>
        <v/>
      </c>
      <c r="Y1140" s="10" t="str">
        <f>IF(C1140=402,HEX2DEC(_xlfn.CONCAT(N1140,M1140,L1140,K1140))/1000,"")</f>
        <v/>
      </c>
      <c r="AC1140" s="10" t="str">
        <f>IF(C1140=403,HEX2DEC(_xlfn.CONCAT(N1140,M1140,L1140,K1140))/1000,"")</f>
        <v/>
      </c>
    </row>
    <row r="1141" ht="14.25">
      <c r="A1141" s="7">
        <f>'Filtered Data'!A1140</f>
        <v>23073</v>
      </c>
      <c r="B1141" s="7">
        <f>'Filtered Data'!B1140</f>
        <v>1</v>
      </c>
      <c r="C1141" s="7">
        <f>'Filtered Data'!C1140</f>
        <v>300</v>
      </c>
      <c r="D1141" s="7">
        <f>'Filtered Data'!D1140</f>
        <v>0</v>
      </c>
      <c r="E1141" s="7">
        <f>'Filtered Data'!E1140</f>
        <v>0</v>
      </c>
      <c r="F1141" s="7">
        <f>'Filtered Data'!F1140</f>
        <v>8</v>
      </c>
      <c r="G1141" s="7" t="str">
        <f>'Filtered Data'!G1140</f>
        <v>03</v>
      </c>
      <c r="H1141" s="7" t="str">
        <f>'Filtered Data'!H1140</f>
        <v>5a</v>
      </c>
      <c r="I1141" s="7" t="str">
        <f>'Filtered Data'!I1140</f>
        <v>64</v>
      </c>
      <c r="J1141" s="7" t="str">
        <f>'Filtered Data'!J1140</f>
        <v>5a</v>
      </c>
      <c r="K1141" s="7" t="str">
        <f>'Filtered Data'!K1140</f>
        <v>41</v>
      </c>
      <c r="L1141" s="7" t="str">
        <f>'Filtered Data'!L1140</f>
        <v>00</v>
      </c>
      <c r="M1141" s="7" t="str">
        <f>'Filtered Data'!M1140</f>
        <v>32</v>
      </c>
      <c r="N1141" s="7" t="str">
        <f>'Filtered Data'!N1140</f>
        <v>a8</v>
      </c>
      <c r="R1141" s="10" t="str">
        <f>IF(C1141=401,(HEX2DEC(_xlfn.CONCAT(H1141,G1141))/1000),"")</f>
        <v/>
      </c>
      <c r="S1141" s="6">
        <f>HEX2DEC(_xlfn.CONCAT(N1141,M1141,L1141,K1141))</f>
        <v>2821849153</v>
      </c>
      <c r="T1141" s="6">
        <f>IF(S1141&gt;2147483647,S1141-4294967296,S1141)</f>
        <v>-1473118143</v>
      </c>
      <c r="U1141" s="6" t="str">
        <f>IF(C1141=401,T1141/1000,"")</f>
        <v/>
      </c>
      <c r="X1141" s="10" t="str">
        <f>IF(C1141=402,HEX2DEC(G1141),"")</f>
        <v/>
      </c>
      <c r="Y1141" s="10" t="str">
        <f>IF(C1141=402,HEX2DEC(_xlfn.CONCAT(N1141,M1141,L1141,K1141))/1000,"")</f>
        <v/>
      </c>
      <c r="AC1141" s="10" t="str">
        <f>IF(C1141=403,HEX2DEC(_xlfn.CONCAT(N1141,M1141,L1141,K1141))/1000,"")</f>
        <v/>
      </c>
    </row>
    <row r="1142" ht="14.25">
      <c r="A1142" s="7">
        <f>'Filtered Data'!A1141</f>
        <v>23074</v>
      </c>
      <c r="B1142" s="7">
        <f>'Filtered Data'!B1141</f>
        <v>1</v>
      </c>
      <c r="C1142" s="7">
        <f>'Filtered Data'!C1141</f>
        <v>301</v>
      </c>
      <c r="D1142" s="7">
        <f>'Filtered Data'!D1141</f>
        <v>0</v>
      </c>
      <c r="E1142" s="7">
        <f>'Filtered Data'!E1141</f>
        <v>0</v>
      </c>
      <c r="F1142" s="7">
        <f>'Filtered Data'!F1141</f>
        <v>3</v>
      </c>
      <c r="G1142" s="7" t="str">
        <f>'Filtered Data'!G1141</f>
        <v>80</v>
      </c>
      <c r="H1142" s="7" t="str">
        <f>'Filtered Data'!H1141</f>
        <v>08</v>
      </c>
      <c r="I1142" s="7" t="str">
        <f>'Filtered Data'!I1141</f>
        <v>00</v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>IF(C1142=401,(HEX2DEC(_xlfn.CONCAT(H1142,G1142))/1000),"")</f>
        <v/>
      </c>
      <c r="S1142" s="6">
        <f>HEX2DEC(_xlfn.CONCAT(N1142,M1142,L1142,K1142))</f>
        <v>0</v>
      </c>
      <c r="T1142" s="6">
        <f>IF(S1142&gt;2147483647,S1142-4294967296,S1142)</f>
        <v>0</v>
      </c>
      <c r="U1142" s="6" t="str">
        <f>IF(C1142=401,T1142/1000,"")</f>
        <v/>
      </c>
      <c r="X1142" s="10" t="str">
        <f>IF(C1142=402,HEX2DEC(G1142),"")</f>
        <v/>
      </c>
      <c r="Y1142" s="10" t="str">
        <f>IF(C1142=402,HEX2DEC(_xlfn.CONCAT(N1142,M1142,L1142,K1142))/1000,"")</f>
        <v/>
      </c>
      <c r="AC1142" s="10" t="str">
        <f>IF(C1142=403,HEX2DEC(_xlfn.CONCAT(N1142,M1142,L1142,K1142))/1000,"")</f>
        <v/>
      </c>
    </row>
    <row r="1143" ht="14.25">
      <c r="A1143" s="7">
        <f>'Filtered Data'!A1142</f>
        <v>23087</v>
      </c>
      <c r="B1143" s="7">
        <f>'Filtered Data'!B1142</f>
        <v>0</v>
      </c>
      <c r="C1143" s="7">
        <f>'Filtered Data'!C1142</f>
        <v>400</v>
      </c>
      <c r="D1143" s="7">
        <f>'Filtered Data'!D1142</f>
        <v>0</v>
      </c>
      <c r="E1143" s="7">
        <f>'Filtered Data'!E1142</f>
        <v>0</v>
      </c>
      <c r="F1143" s="7">
        <f>'Filtered Data'!F1142</f>
        <v>8</v>
      </c>
      <c r="G1143" s="7" t="str">
        <f>'Filtered Data'!G1142</f>
        <v>01</v>
      </c>
      <c r="H1143" s="7" t="str">
        <f>'Filtered Data'!H1142</f>
        <v>00</v>
      </c>
      <c r="I1143" s="7" t="str">
        <f>'Filtered Data'!I1142</f>
        <v>c</v>
      </c>
      <c r="J1143" s="7" t="str">
        <f>'Filtered Data'!J1142</f>
        <v>00</v>
      </c>
      <c r="K1143" s="7" t="str">
        <f>'Filtered Data'!K1142</f>
        <v>00</v>
      </c>
      <c r="L1143" s="7" t="str">
        <f>'Filtered Data'!L1142</f>
        <v>00</v>
      </c>
      <c r="M1143" s="7" t="str">
        <f>'Filtered Data'!M1142</f>
        <v>00</v>
      </c>
      <c r="N1143" s="7" t="str">
        <f>'Filtered Data'!N1142</f>
        <v>00</v>
      </c>
      <c r="R1143" s="10" t="str">
        <f>IF(C1143=401,(HEX2DEC(_xlfn.CONCAT(H1143,G1143))/1000),"")</f>
        <v/>
      </c>
      <c r="S1143" s="6">
        <f>HEX2DEC(_xlfn.CONCAT(N1143,M1143,L1143,K1143))</f>
        <v>0</v>
      </c>
      <c r="T1143" s="6">
        <f>IF(S1143&gt;2147483647,S1143-4294967296,S1143)</f>
        <v>0</v>
      </c>
      <c r="U1143" s="6" t="str">
        <f>IF(C1143=401,T1143/1000,"")</f>
        <v/>
      </c>
      <c r="X1143" s="10" t="str">
        <f>IF(C1143=402,HEX2DEC(G1143),"")</f>
        <v/>
      </c>
      <c r="Y1143" s="10" t="str">
        <f>IF(C1143=402,HEX2DEC(_xlfn.CONCAT(N1143,M1143,L1143,K1143))/1000,"")</f>
        <v/>
      </c>
      <c r="AC1143" s="10" t="str">
        <f>IF(C1143=403,HEX2DEC(_xlfn.CONCAT(N1143,M1143,L1143,K1143))/1000,"")</f>
        <v/>
      </c>
    </row>
    <row r="1144" ht="14.25">
      <c r="A1144" s="7">
        <f>'Filtered Data'!A1143</f>
        <v>23121</v>
      </c>
      <c r="B1144" s="7">
        <f>'Filtered Data'!B1143</f>
        <v>0</v>
      </c>
      <c r="C1144" s="7">
        <f>'Filtered Data'!C1143</f>
        <v>201</v>
      </c>
      <c r="D1144" s="7">
        <f>'Filtered Data'!D1143</f>
        <v>0</v>
      </c>
      <c r="E1144" s="7">
        <f>'Filtered Data'!E1143</f>
        <v>0</v>
      </c>
      <c r="F1144" s="7">
        <f>'Filtered Data'!F1143</f>
        <v>6</v>
      </c>
      <c r="G1144" s="7" t="str">
        <f>'Filtered Data'!G1143</f>
        <v>e6</v>
      </c>
      <c r="H1144" s="7" t="str">
        <f>'Filtered Data'!H1143</f>
        <v>00</v>
      </c>
      <c r="I1144" s="7" t="str">
        <f>'Filtered Data'!I1143</f>
        <v>00</v>
      </c>
      <c r="J1144" s="7" t="str">
        <f>'Filtered Data'!J1143</f>
        <v>00</v>
      </c>
      <c r="K1144" s="7" t="str">
        <f>'Filtered Data'!K1143</f>
        <v>62</v>
      </c>
      <c r="L1144" s="7" t="str">
        <f>'Filtered Data'!L1143</f>
        <v>00</v>
      </c>
      <c r="M1144" s="7" t="str">
        <f>'Filtered Data'!M1143</f>
        <v/>
      </c>
      <c r="N1144" s="7" t="str">
        <f>'Filtered Data'!N1143</f>
        <v/>
      </c>
      <c r="R1144" s="10" t="str">
        <f>IF(C1144=401,(HEX2DEC(_xlfn.CONCAT(H1144,G1144))/1000),"")</f>
        <v/>
      </c>
      <c r="S1144" s="6">
        <f>HEX2DEC(_xlfn.CONCAT(N1144,M1144,L1144,K1144))</f>
        <v>98</v>
      </c>
      <c r="T1144" s="6">
        <f>IF(S1144&gt;2147483647,S1144-4294967296,S1144)</f>
        <v>98</v>
      </c>
      <c r="U1144" s="6" t="str">
        <f>IF(C1144=401,T1144/1000,"")</f>
        <v/>
      </c>
      <c r="X1144" s="10" t="str">
        <f>IF(C1144=402,HEX2DEC(G1144),"")</f>
        <v/>
      </c>
      <c r="Y1144" s="10" t="str">
        <f>IF(C1144=402,HEX2DEC(_xlfn.CONCAT(N1144,M1144,L1144,K1144))/1000,"")</f>
        <v/>
      </c>
      <c r="AC1144" s="10" t="str">
        <f>IF(C1144=403,HEX2DEC(_xlfn.CONCAT(N1144,M1144,L1144,K1144))/1000,"")</f>
        <v/>
      </c>
    </row>
    <row r="1145" ht="14.25">
      <c r="A1145" s="7">
        <f>'Filtered Data'!A1144</f>
        <v>23122</v>
      </c>
      <c r="B1145" s="7">
        <f>'Filtered Data'!B1144</f>
        <v>1</v>
      </c>
      <c r="C1145" s="7">
        <f>'Filtered Data'!C1144</f>
        <v>300</v>
      </c>
      <c r="D1145" s="7">
        <f>'Filtered Data'!D1144</f>
        <v>0</v>
      </c>
      <c r="E1145" s="7">
        <f>'Filtered Data'!E1144</f>
        <v>0</v>
      </c>
      <c r="F1145" s="7">
        <f>'Filtered Data'!F1144</f>
        <v>8</v>
      </c>
      <c r="G1145" s="7" t="str">
        <f>'Filtered Data'!G1144</f>
        <v>03</v>
      </c>
      <c r="H1145" s="7" t="str">
        <f>'Filtered Data'!H1144</f>
        <v>5a</v>
      </c>
      <c r="I1145" s="7" t="str">
        <f>'Filtered Data'!I1144</f>
        <v>64</v>
      </c>
      <c r="J1145" s="7" t="str">
        <f>'Filtered Data'!J1144</f>
        <v>5a</v>
      </c>
      <c r="K1145" s="7" t="str">
        <f>'Filtered Data'!K1144</f>
        <v>41</v>
      </c>
      <c r="L1145" s="7" t="str">
        <f>'Filtered Data'!L1144</f>
        <v>00</v>
      </c>
      <c r="M1145" s="7" t="str">
        <f>'Filtered Data'!M1144</f>
        <v>32</v>
      </c>
      <c r="N1145" s="7" t="str">
        <f>'Filtered Data'!N1144</f>
        <v>a9</v>
      </c>
      <c r="R1145" s="10" t="str">
        <f>IF(C1145=401,(HEX2DEC(_xlfn.CONCAT(H1145,G1145))/1000),"")</f>
        <v/>
      </c>
      <c r="S1145" s="6">
        <f>HEX2DEC(_xlfn.CONCAT(N1145,M1145,L1145,K1145))</f>
        <v>2838626369</v>
      </c>
      <c r="T1145" s="6">
        <f>IF(S1145&gt;2147483647,S1145-4294967296,S1145)</f>
        <v>-1456340927</v>
      </c>
      <c r="U1145" s="6" t="str">
        <f>IF(C1145=401,T1145/1000,"")</f>
        <v/>
      </c>
      <c r="X1145" s="10" t="str">
        <f>IF(C1145=402,HEX2DEC(G1145),"")</f>
        <v/>
      </c>
      <c r="Y1145" s="10" t="str">
        <f>IF(C1145=402,HEX2DEC(_xlfn.CONCAT(N1145,M1145,L1145,K1145))/1000,"")</f>
        <v/>
      </c>
      <c r="AC1145" s="10" t="str">
        <f>IF(C1145=403,HEX2DEC(_xlfn.CONCAT(N1145,M1145,L1145,K1145))/1000,"")</f>
        <v/>
      </c>
    </row>
    <row r="1146" ht="14.25">
      <c r="A1146" s="7">
        <f>'Filtered Data'!A1145</f>
        <v>23123</v>
      </c>
      <c r="B1146" s="7">
        <f>'Filtered Data'!B1145</f>
        <v>1</v>
      </c>
      <c r="C1146" s="7">
        <f>'Filtered Data'!C1145</f>
        <v>301</v>
      </c>
      <c r="D1146" s="7">
        <f>'Filtered Data'!D1145</f>
        <v>0</v>
      </c>
      <c r="E1146" s="7">
        <f>'Filtered Data'!E1145</f>
        <v>0</v>
      </c>
      <c r="F1146" s="7">
        <f>'Filtered Data'!F1145</f>
        <v>3</v>
      </c>
      <c r="G1146" s="7" t="str">
        <f>'Filtered Data'!G1145</f>
        <v>88</v>
      </c>
      <c r="H1146" s="7" t="str">
        <f>'Filtered Data'!H1145</f>
        <v>09</v>
      </c>
      <c r="I1146" s="7" t="str">
        <f>'Filtered Data'!I1145</f>
        <v>00</v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>IF(C1146=401,(HEX2DEC(_xlfn.CONCAT(H1146,G1146))/1000),"")</f>
        <v/>
      </c>
      <c r="S1146" s="6">
        <f>HEX2DEC(_xlfn.CONCAT(N1146,M1146,L1146,K1146))</f>
        <v>0</v>
      </c>
      <c r="T1146" s="6">
        <f>IF(S1146&gt;2147483647,S1146-4294967296,S1146)</f>
        <v>0</v>
      </c>
      <c r="U1146" s="6" t="str">
        <f>IF(C1146=401,T1146/1000,"")</f>
        <v/>
      </c>
      <c r="X1146" s="10" t="str">
        <f>IF(C1146=402,HEX2DEC(G1146),"")</f>
        <v/>
      </c>
      <c r="Y1146" s="10" t="str">
        <f>IF(C1146=402,HEX2DEC(_xlfn.CONCAT(N1146,M1146,L1146,K1146))/1000,"")</f>
        <v/>
      </c>
      <c r="AC1146" s="10" t="str">
        <f>IF(C1146=403,HEX2DEC(_xlfn.CONCAT(N1146,M1146,L1146,K1146))/1000,"")</f>
        <v/>
      </c>
    </row>
    <row r="1147" ht="14.25">
      <c r="A1147" s="7">
        <f>'Filtered Data'!A1146</f>
        <v>23133</v>
      </c>
      <c r="B1147" s="7">
        <f>'Filtered Data'!B1146</f>
        <v>0</v>
      </c>
      <c r="C1147" s="7">
        <f>'Filtered Data'!C1146</f>
        <v>203</v>
      </c>
      <c r="D1147" s="7">
        <f>'Filtered Data'!D1146</f>
        <v>0</v>
      </c>
      <c r="E1147" s="7">
        <f>'Filtered Data'!E1146</f>
        <v>0</v>
      </c>
      <c r="F1147" s="7">
        <f>'Filtered Data'!F1146</f>
        <v>8</v>
      </c>
      <c r="G1147" s="7" t="str">
        <f>'Filtered Data'!G1146</f>
        <v>00</v>
      </c>
      <c r="H1147" s="7" t="str">
        <f>'Filtered Data'!H1146</f>
        <v>00</v>
      </c>
      <c r="I1147" s="7" t="str">
        <f>'Filtered Data'!I1146</f>
        <v>00</v>
      </c>
      <c r="J1147" s="7" t="str">
        <f>'Filtered Data'!J1146</f>
        <v>00</v>
      </c>
      <c r="K1147" s="7" t="str">
        <f>'Filtered Data'!K1146</f>
        <v>00</v>
      </c>
      <c r="L1147" s="7" t="str">
        <f>'Filtered Data'!L1146</f>
        <v>00</v>
      </c>
      <c r="M1147" s="7" t="str">
        <f>'Filtered Data'!M1146</f>
        <v>00</v>
      </c>
      <c r="N1147" s="7" t="str">
        <f>'Filtered Data'!N1146</f>
        <v>00</v>
      </c>
      <c r="R1147" s="10" t="str">
        <f>IF(C1147=401,(HEX2DEC(_xlfn.CONCAT(H1147,G1147))/1000),"")</f>
        <v/>
      </c>
      <c r="S1147" s="6">
        <f>HEX2DEC(_xlfn.CONCAT(N1147,M1147,L1147,K1147))</f>
        <v>0</v>
      </c>
      <c r="T1147" s="6">
        <f>IF(S1147&gt;2147483647,S1147-4294967296,S1147)</f>
        <v>0</v>
      </c>
      <c r="U1147" s="6" t="str">
        <f>IF(C1147=401,T1147/1000,"")</f>
        <v/>
      </c>
      <c r="X1147" s="10" t="str">
        <f>IF(C1147=402,HEX2DEC(G1147),"")</f>
        <v/>
      </c>
      <c r="Y1147" s="10" t="str">
        <f>IF(C1147=402,HEX2DEC(_xlfn.CONCAT(N1147,M1147,L1147,K1147))/1000,"")</f>
        <v/>
      </c>
      <c r="AC1147" s="10" t="str">
        <f>IF(C1147=403,HEX2DEC(_xlfn.CONCAT(N1147,M1147,L1147,K1147))/1000,"")</f>
        <v/>
      </c>
    </row>
    <row r="1148" ht="14.25">
      <c r="A1148" s="7">
        <f>'Filtered Data'!A1147</f>
        <v>23167</v>
      </c>
      <c r="B1148" s="7">
        <f>'Filtered Data'!B1147</f>
        <v>0</v>
      </c>
      <c r="C1148" s="7">
        <f>'Filtered Data'!C1147</f>
        <v>401</v>
      </c>
      <c r="D1148" s="7">
        <f>'Filtered Data'!D1147</f>
        <v>0</v>
      </c>
      <c r="E1148" s="7">
        <f>'Filtered Data'!E1147</f>
        <v>0</v>
      </c>
      <c r="F1148" s="7">
        <f>'Filtered Data'!F1147</f>
        <v>8</v>
      </c>
      <c r="G1148" s="7" t="str">
        <f>'Filtered Data'!G1147</f>
        <v>6b</v>
      </c>
      <c r="H1148" s="7" t="str">
        <f>'Filtered Data'!H1147</f>
        <v>9a</v>
      </c>
      <c r="I1148" s="7" t="str">
        <f>'Filtered Data'!I1147</f>
        <v>00</v>
      </c>
      <c r="J1148" s="7" t="str">
        <f>'Filtered Data'!J1147</f>
        <v>00</v>
      </c>
      <c r="K1148" s="7" t="str">
        <f>'Filtered Data'!K1147</f>
        <v>4e</v>
      </c>
      <c r="L1148" s="7" t="str">
        <f>'Filtered Data'!L1147</f>
        <v>00</v>
      </c>
      <c r="M1148" s="7" t="str">
        <f>'Filtered Data'!M1147</f>
        <v>00</v>
      </c>
      <c r="N1148" s="7" t="str">
        <f>'Filtered Data'!N1147</f>
        <v>00</v>
      </c>
      <c r="R1148" s="10">
        <f>IF(C1148=401,(HEX2DEC(_xlfn.CONCAT(H1148,G1148))/1000),"")</f>
        <v>39.530999999999999</v>
      </c>
      <c r="S1148" s="6">
        <f>HEX2DEC(_xlfn.CONCAT(N1148,M1148,L1148,K1148))</f>
        <v>78</v>
      </c>
      <c r="T1148" s="6">
        <f>IF(S1148&gt;2147483647,S1148-4294967296,S1148)</f>
        <v>78</v>
      </c>
      <c r="U1148" s="6">
        <f>IF(C1148=401,T1148/1000,"")</f>
        <v>7.8e-002</v>
      </c>
      <c r="X1148" s="10" t="str">
        <f>IF(C1148=402,HEX2DEC(G1148),"")</f>
        <v/>
      </c>
      <c r="Y1148" s="10" t="str">
        <f>IF(C1148=402,HEX2DEC(_xlfn.CONCAT(N1148,M1148,L1148,K1148))/1000,"")</f>
        <v/>
      </c>
      <c r="AC1148" s="10" t="str">
        <f>IF(C1148=403,HEX2DEC(_xlfn.CONCAT(N1148,M1148,L1148,K1148))/1000,"")</f>
        <v/>
      </c>
    </row>
    <row r="1149" ht="14.25">
      <c r="A1149" s="7">
        <f>'Filtered Data'!A1148</f>
        <v>23173</v>
      </c>
      <c r="B1149" s="7">
        <f>'Filtered Data'!B1148</f>
        <v>1</v>
      </c>
      <c r="C1149" s="7">
        <f>'Filtered Data'!C1148</f>
        <v>300</v>
      </c>
      <c r="D1149" s="7">
        <f>'Filtered Data'!D1148</f>
        <v>0</v>
      </c>
      <c r="E1149" s="7">
        <f>'Filtered Data'!E1148</f>
        <v>0</v>
      </c>
      <c r="F1149" s="7">
        <f>'Filtered Data'!F1148</f>
        <v>8</v>
      </c>
      <c r="G1149" s="7" t="str">
        <f>'Filtered Data'!G1148</f>
        <v>03</v>
      </c>
      <c r="H1149" s="7" t="str">
        <f>'Filtered Data'!H1148</f>
        <v>5a</v>
      </c>
      <c r="I1149" s="7" t="str">
        <f>'Filtered Data'!I1148</f>
        <v>64</v>
      </c>
      <c r="J1149" s="7" t="str">
        <f>'Filtered Data'!J1148</f>
        <v>5a</v>
      </c>
      <c r="K1149" s="7" t="str">
        <f>'Filtered Data'!K1148</f>
        <v>41</v>
      </c>
      <c r="L1149" s="7" t="str">
        <f>'Filtered Data'!L1148</f>
        <v>00</v>
      </c>
      <c r="M1149" s="7" t="str">
        <f>'Filtered Data'!M1148</f>
        <v>32</v>
      </c>
      <c r="N1149" s="7" t="str">
        <f>'Filtered Data'!N1148</f>
        <v>aa</v>
      </c>
      <c r="R1149" s="10" t="str">
        <f>IF(C1149=401,(HEX2DEC(_xlfn.CONCAT(H1149,G1149))/1000),"")</f>
        <v/>
      </c>
      <c r="S1149" s="6">
        <f>HEX2DEC(_xlfn.CONCAT(N1149,M1149,L1149,K1149))</f>
        <v>2855403585</v>
      </c>
      <c r="T1149" s="6">
        <f>IF(S1149&gt;2147483647,S1149-4294967296,S1149)</f>
        <v>-1439563711</v>
      </c>
      <c r="U1149" s="6" t="str">
        <f>IF(C1149=401,T1149/1000,"")</f>
        <v/>
      </c>
      <c r="X1149" s="10" t="str">
        <f>IF(C1149=402,HEX2DEC(G1149),"")</f>
        <v/>
      </c>
      <c r="Y1149" s="10" t="str">
        <f>IF(C1149=402,HEX2DEC(_xlfn.CONCAT(N1149,M1149,L1149,K1149))/1000,"")</f>
        <v/>
      </c>
      <c r="AC1149" s="10" t="str">
        <f>IF(C1149=403,HEX2DEC(_xlfn.CONCAT(N1149,M1149,L1149,K1149))/1000,"")</f>
        <v/>
      </c>
    </row>
    <row r="1150" ht="14.25">
      <c r="A1150" s="7">
        <f>'Filtered Data'!A1149</f>
        <v>23174</v>
      </c>
      <c r="B1150" s="7">
        <f>'Filtered Data'!B1149</f>
        <v>1</v>
      </c>
      <c r="C1150" s="7">
        <f>'Filtered Data'!C1149</f>
        <v>301</v>
      </c>
      <c r="D1150" s="7">
        <f>'Filtered Data'!D1149</f>
        <v>0</v>
      </c>
      <c r="E1150" s="7">
        <f>'Filtered Data'!E1149</f>
        <v>0</v>
      </c>
      <c r="F1150" s="7">
        <f>'Filtered Data'!F1149</f>
        <v>3</v>
      </c>
      <c r="G1150" s="7" t="str">
        <f>'Filtered Data'!G1149</f>
        <v>c6</v>
      </c>
      <c r="H1150" s="7" t="str">
        <f>'Filtered Data'!H1149</f>
        <v>a</v>
      </c>
      <c r="I1150" s="7" t="str">
        <f>'Filtered Data'!I1149</f>
        <v>00</v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>IF(C1150=401,(HEX2DEC(_xlfn.CONCAT(H1150,G1150))/1000),"")</f>
        <v/>
      </c>
      <c r="S1150" s="6">
        <f>HEX2DEC(_xlfn.CONCAT(N1150,M1150,L1150,K1150))</f>
        <v>0</v>
      </c>
      <c r="T1150" s="6">
        <f>IF(S1150&gt;2147483647,S1150-4294967296,S1150)</f>
        <v>0</v>
      </c>
      <c r="U1150" s="6" t="str">
        <f>IF(C1150=401,T1150/1000,"")</f>
        <v/>
      </c>
      <c r="X1150" s="10" t="str">
        <f>IF(C1150=402,HEX2DEC(G1150),"")</f>
        <v/>
      </c>
      <c r="Y1150" s="10" t="str">
        <f>IF(C1150=402,HEX2DEC(_xlfn.CONCAT(N1150,M1150,L1150,K1150))/1000,"")</f>
        <v/>
      </c>
      <c r="AC1150" s="10" t="str">
        <f>IF(C1150=403,HEX2DEC(_xlfn.CONCAT(N1150,M1150,L1150,K1150))/1000,"")</f>
        <v/>
      </c>
    </row>
    <row r="1151" ht="14.25">
      <c r="A1151" s="7">
        <f>'Filtered Data'!A1150</f>
        <v>23187</v>
      </c>
      <c r="B1151" s="7">
        <f>'Filtered Data'!B1150</f>
        <v>0</v>
      </c>
      <c r="C1151" s="7">
        <f>'Filtered Data'!C1150</f>
        <v>400</v>
      </c>
      <c r="D1151" s="7">
        <f>'Filtered Data'!D1150</f>
        <v>0</v>
      </c>
      <c r="E1151" s="7">
        <f>'Filtered Data'!E1150</f>
        <v>0</v>
      </c>
      <c r="F1151" s="7">
        <f>'Filtered Data'!F1150</f>
        <v>8</v>
      </c>
      <c r="G1151" s="7" t="str">
        <f>'Filtered Data'!G1150</f>
        <v>01</v>
      </c>
      <c r="H1151" s="7" t="str">
        <f>'Filtered Data'!H1150</f>
        <v>00</v>
      </c>
      <c r="I1151" s="7" t="str">
        <f>'Filtered Data'!I1150</f>
        <v>c</v>
      </c>
      <c r="J1151" s="7" t="str">
        <f>'Filtered Data'!J1150</f>
        <v>00</v>
      </c>
      <c r="K1151" s="7" t="str">
        <f>'Filtered Data'!K1150</f>
        <v>00</v>
      </c>
      <c r="L1151" s="7" t="str">
        <f>'Filtered Data'!L1150</f>
        <v>00</v>
      </c>
      <c r="M1151" s="7" t="str">
        <f>'Filtered Data'!M1150</f>
        <v>00</v>
      </c>
      <c r="N1151" s="7" t="str">
        <f>'Filtered Data'!N1150</f>
        <v>00</v>
      </c>
      <c r="R1151" s="10" t="str">
        <f>IF(C1151=401,(HEX2DEC(_xlfn.CONCAT(H1151,G1151))/1000),"")</f>
        <v/>
      </c>
      <c r="S1151" s="6">
        <f>HEX2DEC(_xlfn.CONCAT(N1151,M1151,L1151,K1151))</f>
        <v>0</v>
      </c>
      <c r="T1151" s="6">
        <f>IF(S1151&gt;2147483647,S1151-4294967296,S1151)</f>
        <v>0</v>
      </c>
      <c r="U1151" s="6" t="str">
        <f>IF(C1151=401,T1151/1000,"")</f>
        <v/>
      </c>
      <c r="X1151" s="10" t="str">
        <f>IF(C1151=402,HEX2DEC(G1151),"")</f>
        <v/>
      </c>
      <c r="Y1151" s="10" t="str">
        <f>IF(C1151=402,HEX2DEC(_xlfn.CONCAT(N1151,M1151,L1151,K1151))/1000,"")</f>
        <v/>
      </c>
      <c r="AC1151" s="10" t="str">
        <f>IF(C1151=403,HEX2DEC(_xlfn.CONCAT(N1151,M1151,L1151,K1151))/1000,"")</f>
        <v/>
      </c>
    </row>
    <row r="1152" ht="14.25">
      <c r="A1152" s="7">
        <f>'Filtered Data'!A1151</f>
        <v>23221</v>
      </c>
      <c r="B1152" s="7">
        <f>'Filtered Data'!B1151</f>
        <v>0</v>
      </c>
      <c r="C1152" s="7">
        <f>'Filtered Data'!C1151</f>
        <v>201</v>
      </c>
      <c r="D1152" s="7">
        <f>'Filtered Data'!D1151</f>
        <v>0</v>
      </c>
      <c r="E1152" s="7">
        <f>'Filtered Data'!E1151</f>
        <v>0</v>
      </c>
      <c r="F1152" s="7">
        <f>'Filtered Data'!F1151</f>
        <v>6</v>
      </c>
      <c r="G1152" s="7" t="str">
        <f>'Filtered Data'!G1151</f>
        <v>e6</v>
      </c>
      <c r="H1152" s="7" t="str">
        <f>'Filtered Data'!H1151</f>
        <v>00</v>
      </c>
      <c r="I1152" s="7" t="str">
        <f>'Filtered Data'!I1151</f>
        <v>00</v>
      </c>
      <c r="J1152" s="7" t="str">
        <f>'Filtered Data'!J1151</f>
        <v>00</v>
      </c>
      <c r="K1152" s="7" t="str">
        <f>'Filtered Data'!K1151</f>
        <v>62</v>
      </c>
      <c r="L1152" s="7" t="str">
        <f>'Filtered Data'!L1151</f>
        <v>00</v>
      </c>
      <c r="M1152" s="7" t="str">
        <f>'Filtered Data'!M1151</f>
        <v/>
      </c>
      <c r="N1152" s="7" t="str">
        <f>'Filtered Data'!N1151</f>
        <v/>
      </c>
      <c r="R1152" s="10" t="str">
        <f>IF(C1152=401,(HEX2DEC(_xlfn.CONCAT(H1152,G1152))/1000),"")</f>
        <v/>
      </c>
      <c r="S1152" s="6">
        <f>HEX2DEC(_xlfn.CONCAT(N1152,M1152,L1152,K1152))</f>
        <v>98</v>
      </c>
      <c r="T1152" s="6">
        <f>IF(S1152&gt;2147483647,S1152-4294967296,S1152)</f>
        <v>98</v>
      </c>
      <c r="U1152" s="6" t="str">
        <f>IF(C1152=401,T1152/1000,"")</f>
        <v/>
      </c>
      <c r="X1152" s="10" t="str">
        <f>IF(C1152=402,HEX2DEC(G1152),"")</f>
        <v/>
      </c>
      <c r="Y1152" s="10" t="str">
        <f>IF(C1152=402,HEX2DEC(_xlfn.CONCAT(N1152,M1152,L1152,K1152))/1000,"")</f>
        <v/>
      </c>
      <c r="AC1152" s="10" t="str">
        <f>IF(C1152=403,HEX2DEC(_xlfn.CONCAT(N1152,M1152,L1152,K1152))/1000,"")</f>
        <v/>
      </c>
    </row>
    <row r="1153" ht="14.25">
      <c r="A1153" s="7">
        <f>'Filtered Data'!A1152</f>
        <v>23222</v>
      </c>
      <c r="B1153" s="7">
        <f>'Filtered Data'!B1152</f>
        <v>1</v>
      </c>
      <c r="C1153" s="7">
        <f>'Filtered Data'!C1152</f>
        <v>300</v>
      </c>
      <c r="D1153" s="7">
        <f>'Filtered Data'!D1152</f>
        <v>0</v>
      </c>
      <c r="E1153" s="7">
        <f>'Filtered Data'!E1152</f>
        <v>0</v>
      </c>
      <c r="F1153" s="7">
        <f>'Filtered Data'!F1152</f>
        <v>8</v>
      </c>
      <c r="G1153" s="7" t="str">
        <f>'Filtered Data'!G1152</f>
        <v>03</v>
      </c>
      <c r="H1153" s="7" t="str">
        <f>'Filtered Data'!H1152</f>
        <v>5a</v>
      </c>
      <c r="I1153" s="7" t="str">
        <f>'Filtered Data'!I1152</f>
        <v>64</v>
      </c>
      <c r="J1153" s="7" t="str">
        <f>'Filtered Data'!J1152</f>
        <v>5a</v>
      </c>
      <c r="K1153" s="7" t="str">
        <f>'Filtered Data'!K1152</f>
        <v>41</v>
      </c>
      <c r="L1153" s="7" t="str">
        <f>'Filtered Data'!L1152</f>
        <v>00</v>
      </c>
      <c r="M1153" s="7" t="str">
        <f>'Filtered Data'!M1152</f>
        <v>32</v>
      </c>
      <c r="N1153" s="7" t="str">
        <f>'Filtered Data'!N1152</f>
        <v>ab</v>
      </c>
      <c r="R1153" s="10" t="str">
        <f>IF(C1153=401,(HEX2DEC(_xlfn.CONCAT(H1153,G1153))/1000),"")</f>
        <v/>
      </c>
      <c r="S1153" s="6">
        <f>HEX2DEC(_xlfn.CONCAT(N1153,M1153,L1153,K1153))</f>
        <v>2872180801</v>
      </c>
      <c r="T1153" s="6">
        <f>IF(S1153&gt;2147483647,S1153-4294967296,S1153)</f>
        <v>-1422786495</v>
      </c>
      <c r="U1153" s="6" t="str">
        <f>IF(C1153=401,T1153/1000,"")</f>
        <v/>
      </c>
      <c r="X1153" s="10" t="str">
        <f>IF(C1153=402,HEX2DEC(G1153),"")</f>
        <v/>
      </c>
      <c r="Y1153" s="10" t="str">
        <f>IF(C1153=402,HEX2DEC(_xlfn.CONCAT(N1153,M1153,L1153,K1153))/1000,"")</f>
        <v/>
      </c>
      <c r="AC1153" s="10" t="str">
        <f>IF(C1153=403,HEX2DEC(_xlfn.CONCAT(N1153,M1153,L1153,K1153))/1000,"")</f>
        <v/>
      </c>
    </row>
    <row r="1154" ht="14.25">
      <c r="A1154" s="7">
        <f>'Filtered Data'!A1153</f>
        <v>23223</v>
      </c>
      <c r="B1154" s="7">
        <f>'Filtered Data'!B1153</f>
        <v>1</v>
      </c>
      <c r="C1154" s="7">
        <f>'Filtered Data'!C1153</f>
        <v>301</v>
      </c>
      <c r="D1154" s="7">
        <f>'Filtered Data'!D1153</f>
        <v>0</v>
      </c>
      <c r="E1154" s="7">
        <f>'Filtered Data'!E1153</f>
        <v>0</v>
      </c>
      <c r="F1154" s="7">
        <f>'Filtered Data'!F1153</f>
        <v>3</v>
      </c>
      <c r="G1154" s="7" t="str">
        <f>'Filtered Data'!G1153</f>
        <v>43</v>
      </c>
      <c r="H1154" s="7" t="str">
        <f>'Filtered Data'!H1153</f>
        <v>b</v>
      </c>
      <c r="I1154" s="7" t="str">
        <f>'Filtered Data'!I1153</f>
        <v>00</v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>IF(C1154=401,(HEX2DEC(_xlfn.CONCAT(H1154,G1154))/1000),"")</f>
        <v/>
      </c>
      <c r="S1154" s="6">
        <f>HEX2DEC(_xlfn.CONCAT(N1154,M1154,L1154,K1154))</f>
        <v>0</v>
      </c>
      <c r="T1154" s="6">
        <f>IF(S1154&gt;2147483647,S1154-4294967296,S1154)</f>
        <v>0</v>
      </c>
      <c r="U1154" s="6" t="str">
        <f>IF(C1154=401,T1154/1000,"")</f>
        <v/>
      </c>
      <c r="X1154" s="10" t="str">
        <f>IF(C1154=402,HEX2DEC(G1154),"")</f>
        <v/>
      </c>
      <c r="Y1154" s="10" t="str">
        <f>IF(C1154=402,HEX2DEC(_xlfn.CONCAT(N1154,M1154,L1154,K1154))/1000,"")</f>
        <v/>
      </c>
      <c r="AC1154" s="10" t="str">
        <f>IF(C1154=403,HEX2DEC(_xlfn.CONCAT(N1154,M1154,L1154,K1154))/1000,"")</f>
        <v/>
      </c>
    </row>
    <row r="1155" ht="14.25">
      <c r="A1155" s="7">
        <f>'Filtered Data'!A1154</f>
        <v>23233</v>
      </c>
      <c r="B1155" s="7">
        <f>'Filtered Data'!B1154</f>
        <v>0</v>
      </c>
      <c r="C1155" s="7">
        <f>'Filtered Data'!C1154</f>
        <v>203</v>
      </c>
      <c r="D1155" s="7">
        <f>'Filtered Data'!D1154</f>
        <v>0</v>
      </c>
      <c r="E1155" s="7">
        <f>'Filtered Data'!E1154</f>
        <v>0</v>
      </c>
      <c r="F1155" s="7">
        <f>'Filtered Data'!F1154</f>
        <v>8</v>
      </c>
      <c r="G1155" s="7" t="str">
        <f>'Filtered Data'!G1154</f>
        <v>00</v>
      </c>
      <c r="H1155" s="7" t="str">
        <f>'Filtered Data'!H1154</f>
        <v>00</v>
      </c>
      <c r="I1155" s="7" t="str">
        <f>'Filtered Data'!I1154</f>
        <v>00</v>
      </c>
      <c r="J1155" s="7" t="str">
        <f>'Filtered Data'!J1154</f>
        <v>00</v>
      </c>
      <c r="K1155" s="7" t="str">
        <f>'Filtered Data'!K1154</f>
        <v>00</v>
      </c>
      <c r="L1155" s="7" t="str">
        <f>'Filtered Data'!L1154</f>
        <v>00</v>
      </c>
      <c r="M1155" s="7" t="str">
        <f>'Filtered Data'!M1154</f>
        <v>00</v>
      </c>
      <c r="N1155" s="7" t="str">
        <f>'Filtered Data'!N1154</f>
        <v>00</v>
      </c>
      <c r="R1155" s="10" t="str">
        <f>IF(C1155=401,(HEX2DEC(_xlfn.CONCAT(H1155,G1155))/1000),"")</f>
        <v/>
      </c>
      <c r="S1155" s="6">
        <f>HEX2DEC(_xlfn.CONCAT(N1155,M1155,L1155,K1155))</f>
        <v>0</v>
      </c>
      <c r="T1155" s="6">
        <f>IF(S1155&gt;2147483647,S1155-4294967296,S1155)</f>
        <v>0</v>
      </c>
      <c r="U1155" s="6" t="str">
        <f>IF(C1155=401,T1155/1000,"")</f>
        <v/>
      </c>
      <c r="X1155" s="10" t="str">
        <f>IF(C1155=402,HEX2DEC(G1155),"")</f>
        <v/>
      </c>
      <c r="Y1155" s="10" t="str">
        <f>IF(C1155=402,HEX2DEC(_xlfn.CONCAT(N1155,M1155,L1155,K1155))/1000,"")</f>
        <v/>
      </c>
      <c r="AC1155" s="10" t="str">
        <f>IF(C1155=403,HEX2DEC(_xlfn.CONCAT(N1155,M1155,L1155,K1155))/1000,"")</f>
        <v/>
      </c>
    </row>
    <row r="1156" ht="14.25">
      <c r="A1156" s="7">
        <f>'Filtered Data'!A1155</f>
        <v>23268</v>
      </c>
      <c r="B1156" s="7">
        <f>'Filtered Data'!B1155</f>
        <v>0</v>
      </c>
      <c r="C1156" s="7">
        <f>'Filtered Data'!C1155</f>
        <v>401</v>
      </c>
      <c r="D1156" s="7">
        <f>'Filtered Data'!D1155</f>
        <v>0</v>
      </c>
      <c r="E1156" s="7">
        <f>'Filtered Data'!E1155</f>
        <v>0</v>
      </c>
      <c r="F1156" s="7">
        <f>'Filtered Data'!F1155</f>
        <v>8</v>
      </c>
      <c r="G1156" s="7" t="str">
        <f>'Filtered Data'!G1155</f>
        <v>69</v>
      </c>
      <c r="H1156" s="7" t="str">
        <f>'Filtered Data'!H1155</f>
        <v>9a</v>
      </c>
      <c r="I1156" s="7" t="str">
        <f>'Filtered Data'!I1155</f>
        <v>00</v>
      </c>
      <c r="J1156" s="7" t="str">
        <f>'Filtered Data'!J1155</f>
        <v>00</v>
      </c>
      <c r="K1156" s="7" t="str">
        <f>'Filtered Data'!K1155</f>
        <v>4e</v>
      </c>
      <c r="L1156" s="7" t="str">
        <f>'Filtered Data'!L1155</f>
        <v>00</v>
      </c>
      <c r="M1156" s="7" t="str">
        <f>'Filtered Data'!M1155</f>
        <v>00</v>
      </c>
      <c r="N1156" s="7" t="str">
        <f>'Filtered Data'!N1155</f>
        <v>00</v>
      </c>
      <c r="R1156" s="10">
        <f>IF(C1156=401,(HEX2DEC(_xlfn.CONCAT(H1156,G1156))/1000),"")</f>
        <v>39.529000000000003</v>
      </c>
      <c r="S1156" s="6">
        <f>HEX2DEC(_xlfn.CONCAT(N1156,M1156,L1156,K1156))</f>
        <v>78</v>
      </c>
      <c r="T1156" s="6">
        <f>IF(S1156&gt;2147483647,S1156-4294967296,S1156)</f>
        <v>78</v>
      </c>
      <c r="U1156" s="6">
        <f>IF(C1156=401,T1156/1000,"")</f>
        <v>7.8e-002</v>
      </c>
      <c r="X1156" s="10" t="str">
        <f>IF(C1156=402,HEX2DEC(G1156),"")</f>
        <v/>
      </c>
      <c r="Y1156" s="10" t="str">
        <f>IF(C1156=402,HEX2DEC(_xlfn.CONCAT(N1156,M1156,L1156,K1156))/1000,"")</f>
        <v/>
      </c>
      <c r="AC1156" s="10" t="str">
        <f>IF(C1156=403,HEX2DEC(_xlfn.CONCAT(N1156,M1156,L1156,K1156))/1000,"")</f>
        <v/>
      </c>
    </row>
    <row r="1157" ht="14.25">
      <c r="A1157" s="7">
        <f>'Filtered Data'!A1156</f>
        <v>23273</v>
      </c>
      <c r="B1157" s="7">
        <f>'Filtered Data'!B1156</f>
        <v>1</v>
      </c>
      <c r="C1157" s="7">
        <f>'Filtered Data'!C1156</f>
        <v>300</v>
      </c>
      <c r="D1157" s="7">
        <f>'Filtered Data'!D1156</f>
        <v>0</v>
      </c>
      <c r="E1157" s="7">
        <f>'Filtered Data'!E1156</f>
        <v>0</v>
      </c>
      <c r="F1157" s="7">
        <f>'Filtered Data'!F1156</f>
        <v>8</v>
      </c>
      <c r="G1157" s="7" t="str">
        <f>'Filtered Data'!G1156</f>
        <v>03</v>
      </c>
      <c r="H1157" s="7" t="str">
        <f>'Filtered Data'!H1156</f>
        <v>5a</v>
      </c>
      <c r="I1157" s="7" t="str">
        <f>'Filtered Data'!I1156</f>
        <v>64</v>
      </c>
      <c r="J1157" s="7" t="str">
        <f>'Filtered Data'!J1156</f>
        <v>5a</v>
      </c>
      <c r="K1157" s="7" t="str">
        <f>'Filtered Data'!K1156</f>
        <v>41</v>
      </c>
      <c r="L1157" s="7" t="str">
        <f>'Filtered Data'!L1156</f>
        <v>00</v>
      </c>
      <c r="M1157" s="7" t="str">
        <f>'Filtered Data'!M1156</f>
        <v>32</v>
      </c>
      <c r="N1157" s="7" t="str">
        <f>'Filtered Data'!N1156</f>
        <v>ec</v>
      </c>
      <c r="R1157" s="10" t="str">
        <f>IF(C1157=401,(HEX2DEC(_xlfn.CONCAT(H1157,G1157))/1000),"")</f>
        <v/>
      </c>
      <c r="S1157" s="6">
        <f>HEX2DEC(_xlfn.CONCAT(N1157,M1157,L1157,K1157))</f>
        <v>3962699841</v>
      </c>
      <c r="T1157" s="6">
        <f>IF(S1157&gt;2147483647,S1157-4294967296,S1157)</f>
        <v>-332267455</v>
      </c>
      <c r="U1157" s="6" t="str">
        <f>IF(C1157=401,T1157/1000,"")</f>
        <v/>
      </c>
      <c r="X1157" s="10" t="str">
        <f>IF(C1157=402,HEX2DEC(G1157),"")</f>
        <v/>
      </c>
      <c r="Y1157" s="10" t="str">
        <f>IF(C1157=402,HEX2DEC(_xlfn.CONCAT(N1157,M1157,L1157,K1157))/1000,"")</f>
        <v/>
      </c>
      <c r="AC1157" s="10" t="str">
        <f>IF(C1157=403,HEX2DEC(_xlfn.CONCAT(N1157,M1157,L1157,K1157))/1000,"")</f>
        <v/>
      </c>
    </row>
    <row r="1158" ht="14.25">
      <c r="A1158" s="7">
        <f>'Filtered Data'!A1157</f>
        <v>23274</v>
      </c>
      <c r="B1158" s="7">
        <f>'Filtered Data'!B1157</f>
        <v>1</v>
      </c>
      <c r="C1158" s="7">
        <f>'Filtered Data'!C1157</f>
        <v>301</v>
      </c>
      <c r="D1158" s="7">
        <f>'Filtered Data'!D1157</f>
        <v>0</v>
      </c>
      <c r="E1158" s="7">
        <f>'Filtered Data'!E1157</f>
        <v>0</v>
      </c>
      <c r="F1158" s="7">
        <f>'Filtered Data'!F1157</f>
        <v>3</v>
      </c>
      <c r="G1158" s="7" t="str">
        <f>'Filtered Data'!G1157</f>
        <v>b5</v>
      </c>
      <c r="H1158" s="7" t="str">
        <f>'Filtered Data'!H1157</f>
        <v>c</v>
      </c>
      <c r="I1158" s="7" t="str">
        <f>'Filtered Data'!I1157</f>
        <v>00</v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>IF(C1158=401,(HEX2DEC(_xlfn.CONCAT(H1158,G1158))/1000),"")</f>
        <v/>
      </c>
      <c r="S1158" s="6">
        <f>HEX2DEC(_xlfn.CONCAT(N1158,M1158,L1158,K1158))</f>
        <v>0</v>
      </c>
      <c r="T1158" s="6">
        <f>IF(S1158&gt;2147483647,S1158-4294967296,S1158)</f>
        <v>0</v>
      </c>
      <c r="U1158" s="6" t="str">
        <f>IF(C1158=401,T1158/1000,"")</f>
        <v/>
      </c>
      <c r="X1158" s="10" t="str">
        <f>IF(C1158=402,HEX2DEC(G1158),"")</f>
        <v/>
      </c>
      <c r="Y1158" s="10" t="str">
        <f>IF(C1158=402,HEX2DEC(_xlfn.CONCAT(N1158,M1158,L1158,K1158))/1000,"")</f>
        <v/>
      </c>
      <c r="AC1158" s="10" t="str">
        <f>IF(C1158=403,HEX2DEC(_xlfn.CONCAT(N1158,M1158,L1158,K1158))/1000,"")</f>
        <v/>
      </c>
    </row>
    <row r="1159" ht="14.25">
      <c r="A1159" s="7">
        <f>'Filtered Data'!A1158</f>
        <v>23288</v>
      </c>
      <c r="B1159" s="7">
        <f>'Filtered Data'!B1158</f>
        <v>0</v>
      </c>
      <c r="C1159" s="7">
        <f>'Filtered Data'!C1158</f>
        <v>400</v>
      </c>
      <c r="D1159" s="7">
        <f>'Filtered Data'!D1158</f>
        <v>0</v>
      </c>
      <c r="E1159" s="7">
        <f>'Filtered Data'!E1158</f>
        <v>0</v>
      </c>
      <c r="F1159" s="7">
        <f>'Filtered Data'!F1158</f>
        <v>8</v>
      </c>
      <c r="G1159" s="7" t="str">
        <f>'Filtered Data'!G1158</f>
        <v>01</v>
      </c>
      <c r="H1159" s="7" t="str">
        <f>'Filtered Data'!H1158</f>
        <v>00</v>
      </c>
      <c r="I1159" s="7" t="str">
        <f>'Filtered Data'!I1158</f>
        <v>c</v>
      </c>
      <c r="J1159" s="7" t="str">
        <f>'Filtered Data'!J1158</f>
        <v>00</v>
      </c>
      <c r="K1159" s="7" t="str">
        <f>'Filtered Data'!K1158</f>
        <v>00</v>
      </c>
      <c r="L1159" s="7" t="str">
        <f>'Filtered Data'!L1158</f>
        <v>00</v>
      </c>
      <c r="M1159" s="7" t="str">
        <f>'Filtered Data'!M1158</f>
        <v>00</v>
      </c>
      <c r="N1159" s="7" t="str">
        <f>'Filtered Data'!N1158</f>
        <v>00</v>
      </c>
      <c r="R1159" s="10" t="str">
        <f>IF(C1159=401,(HEX2DEC(_xlfn.CONCAT(H1159,G1159))/1000),"")</f>
        <v/>
      </c>
      <c r="S1159" s="6">
        <f>HEX2DEC(_xlfn.CONCAT(N1159,M1159,L1159,K1159))</f>
        <v>0</v>
      </c>
      <c r="T1159" s="6">
        <f>IF(S1159&gt;2147483647,S1159-4294967296,S1159)</f>
        <v>0</v>
      </c>
      <c r="U1159" s="6" t="str">
        <f>IF(C1159=401,T1159/1000,"")</f>
        <v/>
      </c>
      <c r="X1159" s="10" t="str">
        <f>IF(C1159=402,HEX2DEC(G1159),"")</f>
        <v/>
      </c>
      <c r="Y1159" s="10" t="str">
        <f>IF(C1159=402,HEX2DEC(_xlfn.CONCAT(N1159,M1159,L1159,K1159))/1000,"")</f>
        <v/>
      </c>
      <c r="AC1159" s="10" t="str">
        <f>IF(C1159=403,HEX2DEC(_xlfn.CONCAT(N1159,M1159,L1159,K1159))/1000,"")</f>
        <v/>
      </c>
    </row>
    <row r="1160" ht="14.25">
      <c r="A1160" s="7">
        <f>'Filtered Data'!A1159</f>
        <v>23321</v>
      </c>
      <c r="B1160" s="7">
        <f>'Filtered Data'!B1159</f>
        <v>0</v>
      </c>
      <c r="C1160" s="7">
        <f>'Filtered Data'!C1159</f>
        <v>201</v>
      </c>
      <c r="D1160" s="7">
        <f>'Filtered Data'!D1159</f>
        <v>0</v>
      </c>
      <c r="E1160" s="7">
        <f>'Filtered Data'!E1159</f>
        <v>0</v>
      </c>
      <c r="F1160" s="7">
        <f>'Filtered Data'!F1159</f>
        <v>6</v>
      </c>
      <c r="G1160" s="7" t="str">
        <f>'Filtered Data'!G1159</f>
        <v>d2</v>
      </c>
      <c r="H1160" s="7" t="str">
        <f>'Filtered Data'!H1159</f>
        <v>00</v>
      </c>
      <c r="I1160" s="7" t="str">
        <f>'Filtered Data'!I1159</f>
        <v>00</v>
      </c>
      <c r="J1160" s="7" t="str">
        <f>'Filtered Data'!J1159</f>
        <v>00</v>
      </c>
      <c r="K1160" s="7" t="str">
        <f>'Filtered Data'!K1159</f>
        <v>62</v>
      </c>
      <c r="L1160" s="7" t="str">
        <f>'Filtered Data'!L1159</f>
        <v>00</v>
      </c>
      <c r="M1160" s="7" t="str">
        <f>'Filtered Data'!M1159</f>
        <v/>
      </c>
      <c r="N1160" s="7" t="str">
        <f>'Filtered Data'!N1159</f>
        <v/>
      </c>
      <c r="R1160" s="10" t="str">
        <f>IF(C1160=401,(HEX2DEC(_xlfn.CONCAT(H1160,G1160))/1000),"")</f>
        <v/>
      </c>
      <c r="S1160" s="6">
        <f>HEX2DEC(_xlfn.CONCAT(N1160,M1160,L1160,K1160))</f>
        <v>98</v>
      </c>
      <c r="T1160" s="6">
        <f>IF(S1160&gt;2147483647,S1160-4294967296,S1160)</f>
        <v>98</v>
      </c>
      <c r="U1160" s="6" t="str">
        <f>IF(C1160=401,T1160/1000,"")</f>
        <v/>
      </c>
      <c r="X1160" s="10" t="str">
        <f>IF(C1160=402,HEX2DEC(G1160),"")</f>
        <v/>
      </c>
      <c r="Y1160" s="10" t="str">
        <f>IF(C1160=402,HEX2DEC(_xlfn.CONCAT(N1160,M1160,L1160,K1160))/1000,"")</f>
        <v/>
      </c>
      <c r="AC1160" s="10" t="str">
        <f>IF(C1160=403,HEX2DEC(_xlfn.CONCAT(N1160,M1160,L1160,K1160))/1000,"")</f>
        <v/>
      </c>
    </row>
    <row r="1161" ht="14.25">
      <c r="A1161" s="7">
        <f>'Filtered Data'!A1160</f>
        <v>23322</v>
      </c>
      <c r="B1161" s="7">
        <f>'Filtered Data'!B1160</f>
        <v>1</v>
      </c>
      <c r="C1161" s="7">
        <f>'Filtered Data'!C1160</f>
        <v>300</v>
      </c>
      <c r="D1161" s="7">
        <f>'Filtered Data'!D1160</f>
        <v>0</v>
      </c>
      <c r="E1161" s="7">
        <f>'Filtered Data'!E1160</f>
        <v>0</v>
      </c>
      <c r="F1161" s="7">
        <f>'Filtered Data'!F1160</f>
        <v>8</v>
      </c>
      <c r="G1161" s="7" t="str">
        <f>'Filtered Data'!G1160</f>
        <v>03</v>
      </c>
      <c r="H1161" s="7" t="str">
        <f>'Filtered Data'!H1160</f>
        <v>5a</v>
      </c>
      <c r="I1161" s="7" t="str">
        <f>'Filtered Data'!I1160</f>
        <v>64</v>
      </c>
      <c r="J1161" s="7" t="str">
        <f>'Filtered Data'!J1160</f>
        <v>5a</v>
      </c>
      <c r="K1161" s="7" t="str">
        <f>'Filtered Data'!K1160</f>
        <v>41</v>
      </c>
      <c r="L1161" s="7" t="str">
        <f>'Filtered Data'!L1160</f>
        <v>00</v>
      </c>
      <c r="M1161" s="7" t="str">
        <f>'Filtered Data'!M1160</f>
        <v>32</v>
      </c>
      <c r="N1161" s="7" t="str">
        <f>'Filtered Data'!N1160</f>
        <v>ed</v>
      </c>
      <c r="R1161" s="10" t="str">
        <f>IF(C1161=401,(HEX2DEC(_xlfn.CONCAT(H1161,G1161))/1000),"")</f>
        <v/>
      </c>
      <c r="S1161" s="6">
        <f>HEX2DEC(_xlfn.CONCAT(N1161,M1161,L1161,K1161))</f>
        <v>3979477057</v>
      </c>
      <c r="T1161" s="6">
        <f>IF(S1161&gt;2147483647,S1161-4294967296,S1161)</f>
        <v>-315490239</v>
      </c>
      <c r="U1161" s="6" t="str">
        <f>IF(C1161=401,T1161/1000,"")</f>
        <v/>
      </c>
      <c r="X1161" s="10" t="str">
        <f>IF(C1161=402,HEX2DEC(G1161),"")</f>
        <v/>
      </c>
      <c r="Y1161" s="10" t="str">
        <f>IF(C1161=402,HEX2DEC(_xlfn.CONCAT(N1161,M1161,L1161,K1161))/1000,"")</f>
        <v/>
      </c>
      <c r="AC1161" s="10" t="str">
        <f>IF(C1161=403,HEX2DEC(_xlfn.CONCAT(N1161,M1161,L1161,K1161))/1000,"")</f>
        <v/>
      </c>
    </row>
    <row r="1162" ht="14.25">
      <c r="A1162" s="7">
        <f>'Filtered Data'!A1161</f>
        <v>23323</v>
      </c>
      <c r="B1162" s="7">
        <f>'Filtered Data'!B1161</f>
        <v>1</v>
      </c>
      <c r="C1162" s="7">
        <f>'Filtered Data'!C1161</f>
        <v>301</v>
      </c>
      <c r="D1162" s="7">
        <f>'Filtered Data'!D1161</f>
        <v>0</v>
      </c>
      <c r="E1162" s="7">
        <f>'Filtered Data'!E1161</f>
        <v>0</v>
      </c>
      <c r="F1162" s="7">
        <f>'Filtered Data'!F1161</f>
        <v>3</v>
      </c>
      <c r="G1162" s="7" t="str">
        <f>'Filtered Data'!G1161</f>
        <v>4e</v>
      </c>
      <c r="H1162" s="7" t="str">
        <f>'Filtered Data'!H1161</f>
        <v>d</v>
      </c>
      <c r="I1162" s="7" t="str">
        <f>'Filtered Data'!I1161</f>
        <v>00</v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>IF(C1162=401,(HEX2DEC(_xlfn.CONCAT(H1162,G1162))/1000),"")</f>
        <v/>
      </c>
      <c r="S1162" s="6">
        <f>HEX2DEC(_xlfn.CONCAT(N1162,M1162,L1162,K1162))</f>
        <v>0</v>
      </c>
      <c r="T1162" s="6">
        <f>IF(S1162&gt;2147483647,S1162-4294967296,S1162)</f>
        <v>0</v>
      </c>
      <c r="U1162" s="6" t="str">
        <f>IF(C1162=401,T1162/1000,"")</f>
        <v/>
      </c>
      <c r="X1162" s="10" t="str">
        <f>IF(C1162=402,HEX2DEC(G1162),"")</f>
        <v/>
      </c>
      <c r="Y1162" s="10" t="str">
        <f>IF(C1162=402,HEX2DEC(_xlfn.CONCAT(N1162,M1162,L1162,K1162))/1000,"")</f>
        <v/>
      </c>
      <c r="AC1162" s="10" t="str">
        <f>IF(C1162=403,HEX2DEC(_xlfn.CONCAT(N1162,M1162,L1162,K1162))/1000,"")</f>
        <v/>
      </c>
    </row>
    <row r="1163" ht="14.25">
      <c r="A1163" s="7">
        <f>'Filtered Data'!A1162</f>
        <v>23333</v>
      </c>
      <c r="B1163" s="7">
        <f>'Filtered Data'!B1162</f>
        <v>0</v>
      </c>
      <c r="C1163" s="7">
        <f>'Filtered Data'!C1162</f>
        <v>203</v>
      </c>
      <c r="D1163" s="7">
        <f>'Filtered Data'!D1162</f>
        <v>0</v>
      </c>
      <c r="E1163" s="7">
        <f>'Filtered Data'!E1162</f>
        <v>0</v>
      </c>
      <c r="F1163" s="7">
        <f>'Filtered Data'!F1162</f>
        <v>8</v>
      </c>
      <c r="G1163" s="7" t="str">
        <f>'Filtered Data'!G1162</f>
        <v>00</v>
      </c>
      <c r="H1163" s="7" t="str">
        <f>'Filtered Data'!H1162</f>
        <v>00</v>
      </c>
      <c r="I1163" s="7" t="str">
        <f>'Filtered Data'!I1162</f>
        <v>00</v>
      </c>
      <c r="J1163" s="7" t="str">
        <f>'Filtered Data'!J1162</f>
        <v>00</v>
      </c>
      <c r="K1163" s="7" t="str">
        <f>'Filtered Data'!K1162</f>
        <v>00</v>
      </c>
      <c r="L1163" s="7" t="str">
        <f>'Filtered Data'!L1162</f>
        <v>00</v>
      </c>
      <c r="M1163" s="7" t="str">
        <f>'Filtered Data'!M1162</f>
        <v>00</v>
      </c>
      <c r="N1163" s="7" t="str">
        <f>'Filtered Data'!N1162</f>
        <v>00</v>
      </c>
      <c r="R1163" s="10" t="str">
        <f>IF(C1163=401,(HEX2DEC(_xlfn.CONCAT(H1163,G1163))/1000),"")</f>
        <v/>
      </c>
      <c r="S1163" s="6">
        <f>HEX2DEC(_xlfn.CONCAT(N1163,M1163,L1163,K1163))</f>
        <v>0</v>
      </c>
      <c r="T1163" s="6">
        <f>IF(S1163&gt;2147483647,S1163-4294967296,S1163)</f>
        <v>0</v>
      </c>
      <c r="U1163" s="6" t="str">
        <f>IF(C1163=401,T1163/1000,"")</f>
        <v/>
      </c>
      <c r="X1163" s="10" t="str">
        <f>IF(C1163=402,HEX2DEC(G1163),"")</f>
        <v/>
      </c>
      <c r="Y1163" s="10" t="str">
        <f>IF(C1163=402,HEX2DEC(_xlfn.CONCAT(N1163,M1163,L1163,K1163))/1000,"")</f>
        <v/>
      </c>
      <c r="AC1163" s="10" t="str">
        <f>IF(C1163=403,HEX2DEC(_xlfn.CONCAT(N1163,M1163,L1163,K1163))/1000,"")</f>
        <v/>
      </c>
    </row>
    <row r="1164" ht="14.25">
      <c r="A1164" s="7">
        <f>'Filtered Data'!A1163</f>
        <v>23345</v>
      </c>
      <c r="B1164" s="7">
        <f>'Filtered Data'!B1163</f>
        <v>0</v>
      </c>
      <c r="C1164" s="7">
        <f>'Filtered Data'!C1163</f>
        <v>401</v>
      </c>
      <c r="D1164" s="7">
        <f>'Filtered Data'!D1163</f>
        <v>0</v>
      </c>
      <c r="E1164" s="7">
        <f>'Filtered Data'!E1163</f>
        <v>0</v>
      </c>
      <c r="F1164" s="7">
        <f>'Filtered Data'!F1163</f>
        <v>8</v>
      </c>
      <c r="G1164" s="7" t="str">
        <f>'Filtered Data'!G1163</f>
        <v>69</v>
      </c>
      <c r="H1164" s="7" t="str">
        <f>'Filtered Data'!H1163</f>
        <v>9a</v>
      </c>
      <c r="I1164" s="7" t="str">
        <f>'Filtered Data'!I1163</f>
        <v>00</v>
      </c>
      <c r="J1164" s="7" t="str">
        <f>'Filtered Data'!J1163</f>
        <v>00</v>
      </c>
      <c r="K1164" s="7" t="str">
        <f>'Filtered Data'!K1163</f>
        <v>4e</v>
      </c>
      <c r="L1164" s="7" t="str">
        <f>'Filtered Data'!L1163</f>
        <v>00</v>
      </c>
      <c r="M1164" s="7" t="str">
        <f>'Filtered Data'!M1163</f>
        <v>00</v>
      </c>
      <c r="N1164" s="7" t="str">
        <f>'Filtered Data'!N1163</f>
        <v>00</v>
      </c>
      <c r="R1164" s="10">
        <f>IF(C1164=401,(HEX2DEC(_xlfn.CONCAT(H1164,G1164))/1000),"")</f>
        <v>39.529000000000003</v>
      </c>
      <c r="S1164" s="6">
        <f>HEX2DEC(_xlfn.CONCAT(N1164,M1164,L1164,K1164))</f>
        <v>78</v>
      </c>
      <c r="T1164" s="6">
        <f>IF(S1164&gt;2147483647,S1164-4294967296,S1164)</f>
        <v>78</v>
      </c>
      <c r="U1164" s="6">
        <f>IF(C1164=401,T1164/1000,"")</f>
        <v>7.8e-002</v>
      </c>
      <c r="X1164" s="10" t="str">
        <f>IF(C1164=402,HEX2DEC(G1164),"")</f>
        <v/>
      </c>
      <c r="Y1164" s="10" t="str">
        <f>IF(C1164=402,HEX2DEC(_xlfn.CONCAT(N1164,M1164,L1164,K1164))/1000,"")</f>
        <v/>
      </c>
      <c r="AC1164" s="10" t="str">
        <f>IF(C1164=403,HEX2DEC(_xlfn.CONCAT(N1164,M1164,L1164,K1164))/1000,"")</f>
        <v/>
      </c>
    </row>
    <row r="1165" ht="14.25">
      <c r="A1165" s="7">
        <f>'Filtered Data'!A1164</f>
        <v>23348</v>
      </c>
      <c r="B1165" s="7">
        <f>'Filtered Data'!B1164</f>
        <v>0</v>
      </c>
      <c r="C1165" s="7">
        <f>'Filtered Data'!C1164</f>
        <v>400</v>
      </c>
      <c r="D1165" s="7">
        <f>'Filtered Data'!D1164</f>
        <v>0</v>
      </c>
      <c r="E1165" s="7">
        <f>'Filtered Data'!E1164</f>
        <v>0</v>
      </c>
      <c r="F1165" s="7">
        <f>'Filtered Data'!F1164</f>
        <v>8</v>
      </c>
      <c r="G1165" s="7" t="str">
        <f>'Filtered Data'!G1164</f>
        <v>01</v>
      </c>
      <c r="H1165" s="7" t="str">
        <f>'Filtered Data'!H1164</f>
        <v>00</v>
      </c>
      <c r="I1165" s="7" t="str">
        <f>'Filtered Data'!I1164</f>
        <v>c</v>
      </c>
      <c r="J1165" s="7" t="str">
        <f>'Filtered Data'!J1164</f>
        <v>00</v>
      </c>
      <c r="K1165" s="7" t="str">
        <f>'Filtered Data'!K1164</f>
        <v>00</v>
      </c>
      <c r="L1165" s="7" t="str">
        <f>'Filtered Data'!L1164</f>
        <v>00</v>
      </c>
      <c r="M1165" s="7" t="str">
        <f>'Filtered Data'!M1164</f>
        <v>00</v>
      </c>
      <c r="N1165" s="7" t="str">
        <f>'Filtered Data'!N1164</f>
        <v>00</v>
      </c>
      <c r="R1165" s="10" t="str">
        <f>IF(C1165=401,(HEX2DEC(_xlfn.CONCAT(H1165,G1165))/1000),"")</f>
        <v/>
      </c>
      <c r="S1165" s="6">
        <f>HEX2DEC(_xlfn.CONCAT(N1165,M1165,L1165,K1165))</f>
        <v>0</v>
      </c>
      <c r="T1165" s="6">
        <f>IF(S1165&gt;2147483647,S1165-4294967296,S1165)</f>
        <v>0</v>
      </c>
      <c r="U1165" s="6" t="str">
        <f>IF(C1165=401,T1165/1000,"")</f>
        <v/>
      </c>
      <c r="X1165" s="10" t="str">
        <f>IF(C1165=402,HEX2DEC(G1165),"")</f>
        <v/>
      </c>
      <c r="Y1165" s="10" t="str">
        <f>IF(C1165=402,HEX2DEC(_xlfn.CONCAT(N1165,M1165,L1165,K1165))/1000,"")</f>
        <v/>
      </c>
      <c r="AC1165" s="10" t="str">
        <f>IF(C1165=403,HEX2DEC(_xlfn.CONCAT(N1165,M1165,L1165,K1165))/1000,"")</f>
        <v/>
      </c>
    </row>
    <row r="1166" ht="14.25">
      <c r="A1166" s="7">
        <f>'Filtered Data'!A1165</f>
        <v>23357</v>
      </c>
      <c r="B1166" s="7">
        <f>'Filtered Data'!B1165</f>
        <v>0</v>
      </c>
      <c r="C1166" s="7">
        <f>'Filtered Data'!C1165</f>
        <v>201</v>
      </c>
      <c r="D1166" s="7">
        <f>'Filtered Data'!D1165</f>
        <v>0</v>
      </c>
      <c r="E1166" s="7">
        <f>'Filtered Data'!E1165</f>
        <v>0</v>
      </c>
      <c r="F1166" s="7">
        <f>'Filtered Data'!F1165</f>
        <v>6</v>
      </c>
      <c r="G1166" s="7" t="str">
        <f>'Filtered Data'!G1165</f>
        <v>d2</v>
      </c>
      <c r="H1166" s="7" t="str">
        <f>'Filtered Data'!H1165</f>
        <v>00</v>
      </c>
      <c r="I1166" s="7" t="str">
        <f>'Filtered Data'!I1165</f>
        <v>00</v>
      </c>
      <c r="J1166" s="7" t="str">
        <f>'Filtered Data'!J1165</f>
        <v>00</v>
      </c>
      <c r="K1166" s="7" t="str">
        <f>'Filtered Data'!K1165</f>
        <v>62</v>
      </c>
      <c r="L1166" s="7" t="str">
        <f>'Filtered Data'!L1165</f>
        <v>00</v>
      </c>
      <c r="M1166" s="7" t="str">
        <f>'Filtered Data'!M1165</f>
        <v/>
      </c>
      <c r="N1166" s="7" t="str">
        <f>'Filtered Data'!N1165</f>
        <v/>
      </c>
      <c r="R1166" s="10" t="str">
        <f>IF(C1166=401,(HEX2DEC(_xlfn.CONCAT(H1166,G1166))/1000),"")</f>
        <v/>
      </c>
      <c r="S1166" s="6">
        <f>HEX2DEC(_xlfn.CONCAT(N1166,M1166,L1166,K1166))</f>
        <v>98</v>
      </c>
      <c r="T1166" s="6">
        <f>IF(S1166&gt;2147483647,S1166-4294967296,S1166)</f>
        <v>98</v>
      </c>
      <c r="U1166" s="6" t="str">
        <f>IF(C1166=401,T1166/1000,"")</f>
        <v/>
      </c>
      <c r="X1166" s="10" t="str">
        <f>IF(C1166=402,HEX2DEC(G1166),"")</f>
        <v/>
      </c>
      <c r="Y1166" s="10" t="str">
        <f>IF(C1166=402,HEX2DEC(_xlfn.CONCAT(N1166,M1166,L1166,K1166))/1000,"")</f>
        <v/>
      </c>
      <c r="AC1166" s="10" t="str">
        <f>IF(C1166=403,HEX2DEC(_xlfn.CONCAT(N1166,M1166,L1166,K1166))/1000,"")</f>
        <v/>
      </c>
    </row>
    <row r="1167" ht="14.25">
      <c r="A1167" s="7">
        <f>'Filtered Data'!A1166</f>
        <v>23368</v>
      </c>
      <c r="B1167" s="7">
        <f>'Filtered Data'!B1166</f>
        <v>0</v>
      </c>
      <c r="C1167" s="7">
        <f>'Filtered Data'!C1166</f>
        <v>203</v>
      </c>
      <c r="D1167" s="7">
        <f>'Filtered Data'!D1166</f>
        <v>0</v>
      </c>
      <c r="E1167" s="7">
        <f>'Filtered Data'!E1166</f>
        <v>0</v>
      </c>
      <c r="F1167" s="7">
        <f>'Filtered Data'!F1166</f>
        <v>8</v>
      </c>
      <c r="G1167" s="7" t="str">
        <f>'Filtered Data'!G1166</f>
        <v>00</v>
      </c>
      <c r="H1167" s="7" t="str">
        <f>'Filtered Data'!H1166</f>
        <v>00</v>
      </c>
      <c r="I1167" s="7" t="str">
        <f>'Filtered Data'!I1166</f>
        <v>00</v>
      </c>
      <c r="J1167" s="7" t="str">
        <f>'Filtered Data'!J1166</f>
        <v>00</v>
      </c>
      <c r="K1167" s="7" t="str">
        <f>'Filtered Data'!K1166</f>
        <v>00</v>
      </c>
      <c r="L1167" s="7" t="str">
        <f>'Filtered Data'!L1166</f>
        <v>00</v>
      </c>
      <c r="M1167" s="7" t="str">
        <f>'Filtered Data'!M1166</f>
        <v>00</v>
      </c>
      <c r="N1167" s="7" t="str">
        <f>'Filtered Data'!N1166</f>
        <v>00</v>
      </c>
      <c r="R1167" s="10" t="str">
        <f>IF(C1167=401,(HEX2DEC(_xlfn.CONCAT(H1167,G1167))/1000),"")</f>
        <v/>
      </c>
      <c r="S1167" s="6">
        <f>HEX2DEC(_xlfn.CONCAT(N1167,M1167,L1167,K1167))</f>
        <v>0</v>
      </c>
      <c r="T1167" s="6">
        <f>IF(S1167&gt;2147483647,S1167-4294967296,S1167)</f>
        <v>0</v>
      </c>
      <c r="U1167" s="6" t="str">
        <f>IF(C1167=401,T1167/1000,"")</f>
        <v/>
      </c>
      <c r="X1167" s="10" t="str">
        <f>IF(C1167=402,HEX2DEC(G1167),"")</f>
        <v/>
      </c>
      <c r="Y1167" s="10" t="str">
        <f>IF(C1167=402,HEX2DEC(_xlfn.CONCAT(N1167,M1167,L1167,K1167))/1000,"")</f>
        <v/>
      </c>
      <c r="AC1167" s="10" t="str">
        <f>IF(C1167=403,HEX2DEC(_xlfn.CONCAT(N1167,M1167,L1167,K1167))/1000,"")</f>
        <v/>
      </c>
    </row>
    <row r="1168" ht="14.25">
      <c r="A1168" s="7">
        <f>'Filtered Data'!A1167</f>
        <v>23373</v>
      </c>
      <c r="B1168" s="7">
        <f>'Filtered Data'!B1167</f>
        <v>1</v>
      </c>
      <c r="C1168" s="7">
        <f>'Filtered Data'!C1167</f>
        <v>300</v>
      </c>
      <c r="D1168" s="7">
        <f>'Filtered Data'!D1167</f>
        <v>0</v>
      </c>
      <c r="E1168" s="7">
        <f>'Filtered Data'!E1167</f>
        <v>0</v>
      </c>
      <c r="F1168" s="7">
        <f>'Filtered Data'!F1167</f>
        <v>8</v>
      </c>
      <c r="G1168" s="7" t="str">
        <f>'Filtered Data'!G1167</f>
        <v>03</v>
      </c>
      <c r="H1168" s="7" t="str">
        <f>'Filtered Data'!H1167</f>
        <v>5a</v>
      </c>
      <c r="I1168" s="7" t="str">
        <f>'Filtered Data'!I1167</f>
        <v>64</v>
      </c>
      <c r="J1168" s="7" t="str">
        <f>'Filtered Data'!J1167</f>
        <v>5a</v>
      </c>
      <c r="K1168" s="7" t="str">
        <f>'Filtered Data'!K1167</f>
        <v>41</v>
      </c>
      <c r="L1168" s="7" t="str">
        <f>'Filtered Data'!L1167</f>
        <v>00</v>
      </c>
      <c r="M1168" s="7" t="str">
        <f>'Filtered Data'!M1167</f>
        <v>32</v>
      </c>
      <c r="N1168" s="7" t="str">
        <f>'Filtered Data'!N1167</f>
        <v>ee</v>
      </c>
      <c r="R1168" s="10" t="str">
        <f>IF(C1168=401,(HEX2DEC(_xlfn.CONCAT(H1168,G1168))/1000),"")</f>
        <v/>
      </c>
      <c r="S1168" s="6">
        <f>HEX2DEC(_xlfn.CONCAT(N1168,M1168,L1168,K1168))</f>
        <v>3996254273</v>
      </c>
      <c r="T1168" s="6">
        <f>IF(S1168&gt;2147483647,S1168-4294967296,S1168)</f>
        <v>-298713023</v>
      </c>
      <c r="U1168" s="6" t="str">
        <f>IF(C1168=401,T1168/1000,"")</f>
        <v/>
      </c>
      <c r="X1168" s="10" t="str">
        <f>IF(C1168=402,HEX2DEC(G1168),"")</f>
        <v/>
      </c>
      <c r="Y1168" s="10" t="str">
        <f>IF(C1168=402,HEX2DEC(_xlfn.CONCAT(N1168,M1168,L1168,K1168))/1000,"")</f>
        <v/>
      </c>
      <c r="AC1168" s="10" t="str">
        <f>IF(C1168=403,HEX2DEC(_xlfn.CONCAT(N1168,M1168,L1168,K1168))/1000,"")</f>
        <v/>
      </c>
    </row>
    <row r="1169" ht="14.25">
      <c r="A1169" s="7">
        <f>'Filtered Data'!A1168</f>
        <v>23374</v>
      </c>
      <c r="B1169" s="7">
        <f>'Filtered Data'!B1168</f>
        <v>1</v>
      </c>
      <c r="C1169" s="7">
        <f>'Filtered Data'!C1168</f>
        <v>301</v>
      </c>
      <c r="D1169" s="7">
        <f>'Filtered Data'!D1168</f>
        <v>0</v>
      </c>
      <c r="E1169" s="7">
        <f>'Filtered Data'!E1168</f>
        <v>0</v>
      </c>
      <c r="F1169" s="7">
        <f>'Filtered Data'!F1168</f>
        <v>3</v>
      </c>
      <c r="G1169" s="7" t="str">
        <f>'Filtered Data'!G1168</f>
        <v>1d</v>
      </c>
      <c r="H1169" s="7" t="str">
        <f>'Filtered Data'!H1168</f>
        <v>e</v>
      </c>
      <c r="I1169" s="7" t="str">
        <f>'Filtered Data'!I1168</f>
        <v>00</v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>IF(C1169=401,(HEX2DEC(_xlfn.CONCAT(H1169,G1169))/1000),"")</f>
        <v/>
      </c>
      <c r="S1169" s="6">
        <f>HEX2DEC(_xlfn.CONCAT(N1169,M1169,L1169,K1169))</f>
        <v>0</v>
      </c>
      <c r="T1169" s="6">
        <f>IF(S1169&gt;2147483647,S1169-4294967296,S1169)</f>
        <v>0</v>
      </c>
      <c r="U1169" s="6" t="str">
        <f>IF(C1169=401,T1169/1000,"")</f>
        <v/>
      </c>
      <c r="X1169" s="10" t="str">
        <f>IF(C1169=402,HEX2DEC(G1169),"")</f>
        <v/>
      </c>
      <c r="Y1169" s="10" t="str">
        <f>IF(C1169=402,HEX2DEC(_xlfn.CONCAT(N1169,M1169,L1169,K1169))/1000,"")</f>
        <v/>
      </c>
      <c r="AC1169" s="10" t="str">
        <f>IF(C1169=403,HEX2DEC(_xlfn.CONCAT(N1169,M1169,L1169,K1169))/1000,"")</f>
        <v/>
      </c>
    </row>
    <row r="1170" ht="14.25">
      <c r="A1170" s="7">
        <f>'Filtered Data'!A1169</f>
        <v>23388</v>
      </c>
      <c r="B1170" s="7">
        <f>'Filtered Data'!B1169</f>
        <v>0</v>
      </c>
      <c r="C1170" s="7">
        <f>'Filtered Data'!C1169</f>
        <v>204</v>
      </c>
      <c r="D1170" s="7">
        <f>'Filtered Data'!D1169</f>
        <v>0</v>
      </c>
      <c r="E1170" s="7">
        <f>'Filtered Data'!E1169</f>
        <v>0</v>
      </c>
      <c r="F1170" s="7">
        <f>'Filtered Data'!F1169</f>
        <v>8</v>
      </c>
      <c r="G1170" s="7" t="str">
        <f>'Filtered Data'!G1169</f>
        <v>00</v>
      </c>
      <c r="H1170" s="7" t="str">
        <f>'Filtered Data'!H1169</f>
        <v>00</v>
      </c>
      <c r="I1170" s="7" t="str">
        <f>'Filtered Data'!I1169</f>
        <v>00</v>
      </c>
      <c r="J1170" s="7" t="str">
        <f>'Filtered Data'!J1169</f>
        <v>00</v>
      </c>
      <c r="K1170" s="7" t="str">
        <f>'Filtered Data'!K1169</f>
        <v>00</v>
      </c>
      <c r="L1170" s="7" t="str">
        <f>'Filtered Data'!L1169</f>
        <v>00</v>
      </c>
      <c r="M1170" s="7" t="str">
        <f>'Filtered Data'!M1169</f>
        <v>00</v>
      </c>
      <c r="N1170" s="7" t="str">
        <f>'Filtered Data'!N1169</f>
        <v>00</v>
      </c>
      <c r="R1170" s="10" t="str">
        <f>IF(C1170=401,(HEX2DEC(_xlfn.CONCAT(H1170,G1170))/1000),"")</f>
        <v/>
      </c>
      <c r="S1170" s="6">
        <f>HEX2DEC(_xlfn.CONCAT(N1170,M1170,L1170,K1170))</f>
        <v>0</v>
      </c>
      <c r="T1170" s="6">
        <f>IF(S1170&gt;2147483647,S1170-4294967296,S1170)</f>
        <v>0</v>
      </c>
      <c r="U1170" s="6" t="str">
        <f>IF(C1170=401,T1170/1000,"")</f>
        <v/>
      </c>
      <c r="X1170" s="10" t="str">
        <f>IF(C1170=402,HEX2DEC(G1170),"")</f>
        <v/>
      </c>
      <c r="Y1170" s="10" t="str">
        <f>IF(C1170=402,HEX2DEC(_xlfn.CONCAT(N1170,M1170,L1170,K1170))/1000,"")</f>
        <v/>
      </c>
      <c r="AC1170" s="10" t="str">
        <f>IF(C1170=403,HEX2DEC(_xlfn.CONCAT(N1170,M1170,L1170,K1170))/1000,"")</f>
        <v/>
      </c>
    </row>
    <row r="1171" ht="14.25">
      <c r="A1171" s="7">
        <f>'Filtered Data'!A1170</f>
        <v>23421</v>
      </c>
      <c r="B1171" s="7">
        <f>'Filtered Data'!B1170</f>
        <v>0</v>
      </c>
      <c r="C1171" s="7">
        <f>'Filtered Data'!C1170</f>
        <v>403</v>
      </c>
      <c r="D1171" s="7">
        <f>'Filtered Data'!D1170</f>
        <v>0</v>
      </c>
      <c r="E1171" s="7">
        <f>'Filtered Data'!E1170</f>
        <v>0</v>
      </c>
      <c r="F1171" s="7">
        <f>'Filtered Data'!F1170</f>
        <v>8</v>
      </c>
      <c r="G1171" s="7" t="str">
        <f>'Filtered Data'!G1170</f>
        <v>63</v>
      </c>
      <c r="H1171" s="7" t="str">
        <f>'Filtered Data'!H1170</f>
        <v>00</v>
      </c>
      <c r="I1171" s="7" t="str">
        <f>'Filtered Data'!I1170</f>
        <v>00</v>
      </c>
      <c r="J1171" s="7" t="str">
        <f>'Filtered Data'!J1170</f>
        <v>00</v>
      </c>
      <c r="K1171" s="7" t="str">
        <f>'Filtered Data'!K1170</f>
        <v>94</v>
      </c>
      <c r="L1171" s="7" t="str">
        <f>'Filtered Data'!L1170</f>
        <v>e0</v>
      </c>
      <c r="M1171" s="7" t="str">
        <f>'Filtered Data'!M1170</f>
        <v>09</v>
      </c>
      <c r="N1171" s="7" t="str">
        <f>'Filtered Data'!N1170</f>
        <v>00</v>
      </c>
      <c r="R1171" s="10" t="str">
        <f>IF(C1171=401,(HEX2DEC(_xlfn.CONCAT(H1171,G1171))/1000),"")</f>
        <v/>
      </c>
      <c r="S1171" s="6">
        <f>HEX2DEC(_xlfn.CONCAT(N1171,M1171,L1171,K1171))</f>
        <v>647316</v>
      </c>
      <c r="T1171" s="6">
        <f>IF(S1171&gt;2147483647,S1171-4294967296,S1171)</f>
        <v>647316</v>
      </c>
      <c r="U1171" s="6" t="str">
        <f>IF(C1171=401,T1171/1000,"")</f>
        <v/>
      </c>
      <c r="X1171" s="10" t="str">
        <f>IF(C1171=402,HEX2DEC(G1171),"")</f>
        <v/>
      </c>
      <c r="Y1171" s="10" t="str">
        <f>IF(C1171=402,HEX2DEC(_xlfn.CONCAT(N1171,M1171,L1171,K1171))/1000,"")</f>
        <v/>
      </c>
      <c r="AC1171" s="10">
        <f>IF(C1171=403,HEX2DEC(_xlfn.CONCAT(N1171,M1171,L1171,K1171))/1000,"")</f>
        <v>647.31600000000003</v>
      </c>
    </row>
    <row r="1172" ht="14.25">
      <c r="A1172" s="7">
        <f>'Filtered Data'!A1171</f>
        <v>23422</v>
      </c>
      <c r="B1172" s="7">
        <f>'Filtered Data'!B1171</f>
        <v>1</v>
      </c>
      <c r="C1172" s="7">
        <f>'Filtered Data'!C1171</f>
        <v>300</v>
      </c>
      <c r="D1172" s="7">
        <f>'Filtered Data'!D1171</f>
        <v>0</v>
      </c>
      <c r="E1172" s="7">
        <f>'Filtered Data'!E1171</f>
        <v>0</v>
      </c>
      <c r="F1172" s="7">
        <f>'Filtered Data'!F1171</f>
        <v>8</v>
      </c>
      <c r="G1172" s="7" t="str">
        <f>'Filtered Data'!G1171</f>
        <v>03</v>
      </c>
      <c r="H1172" s="7" t="str">
        <f>'Filtered Data'!H1171</f>
        <v>5a</v>
      </c>
      <c r="I1172" s="7" t="str">
        <f>'Filtered Data'!I1171</f>
        <v>64</v>
      </c>
      <c r="J1172" s="7" t="str">
        <f>'Filtered Data'!J1171</f>
        <v>5a</v>
      </c>
      <c r="K1172" s="7" t="str">
        <f>'Filtered Data'!K1171</f>
        <v>41</v>
      </c>
      <c r="L1172" s="7" t="str">
        <f>'Filtered Data'!L1171</f>
        <v>00</v>
      </c>
      <c r="M1172" s="7" t="str">
        <f>'Filtered Data'!M1171</f>
        <v>32</v>
      </c>
      <c r="N1172" s="7" t="str">
        <f>'Filtered Data'!N1171</f>
        <v>ef</v>
      </c>
      <c r="R1172" s="10" t="str">
        <f>IF(C1172=401,(HEX2DEC(_xlfn.CONCAT(H1172,G1172))/1000),"")</f>
        <v/>
      </c>
      <c r="S1172" s="6">
        <f>HEX2DEC(_xlfn.CONCAT(N1172,M1172,L1172,K1172))</f>
        <v>4013031489</v>
      </c>
      <c r="T1172" s="6">
        <f>IF(S1172&gt;2147483647,S1172-4294967296,S1172)</f>
        <v>-281935807</v>
      </c>
      <c r="U1172" s="6" t="str">
        <f>IF(C1172=401,T1172/1000,"")</f>
        <v/>
      </c>
      <c r="X1172" s="10" t="str">
        <f>IF(C1172=402,HEX2DEC(G1172),"")</f>
        <v/>
      </c>
      <c r="Y1172" s="10" t="str">
        <f>IF(C1172=402,HEX2DEC(_xlfn.CONCAT(N1172,M1172,L1172,K1172))/1000,"")</f>
        <v/>
      </c>
      <c r="AC1172" s="10" t="str">
        <f>IF(C1172=403,HEX2DEC(_xlfn.CONCAT(N1172,M1172,L1172,K1172))/1000,"")</f>
        <v/>
      </c>
    </row>
    <row r="1173" ht="14.25">
      <c r="A1173" s="7">
        <f>'Filtered Data'!A1172</f>
        <v>23423</v>
      </c>
      <c r="B1173" s="7">
        <f>'Filtered Data'!B1172</f>
        <v>1</v>
      </c>
      <c r="C1173" s="7">
        <f>'Filtered Data'!C1172</f>
        <v>301</v>
      </c>
      <c r="D1173" s="7">
        <f>'Filtered Data'!D1172</f>
        <v>0</v>
      </c>
      <c r="E1173" s="7">
        <f>'Filtered Data'!E1172</f>
        <v>0</v>
      </c>
      <c r="F1173" s="7">
        <f>'Filtered Data'!F1172</f>
        <v>3</v>
      </c>
      <c r="G1173" s="7" t="str">
        <f>'Filtered Data'!G1172</f>
        <v>e8</v>
      </c>
      <c r="H1173" s="7" t="str">
        <f>'Filtered Data'!H1172</f>
        <v>f</v>
      </c>
      <c r="I1173" s="7" t="str">
        <f>'Filtered Data'!I1172</f>
        <v>00</v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>IF(C1173=401,(HEX2DEC(_xlfn.CONCAT(H1173,G1173))/1000),"")</f>
        <v/>
      </c>
      <c r="S1173" s="6">
        <f>HEX2DEC(_xlfn.CONCAT(N1173,M1173,L1173,K1173))</f>
        <v>0</v>
      </c>
      <c r="T1173" s="6">
        <f>IF(S1173&gt;2147483647,S1173-4294967296,S1173)</f>
        <v>0</v>
      </c>
      <c r="U1173" s="6" t="str">
        <f>IF(C1173=401,T1173/1000,"")</f>
        <v/>
      </c>
      <c r="X1173" s="10" t="str">
        <f>IF(C1173=402,HEX2DEC(G1173),"")</f>
        <v/>
      </c>
      <c r="Y1173" s="10" t="str">
        <f>IF(C1173=402,HEX2DEC(_xlfn.CONCAT(N1173,M1173,L1173,K1173))/1000,"")</f>
        <v/>
      </c>
      <c r="AC1173" s="10" t="str">
        <f>IF(C1173=403,HEX2DEC(_xlfn.CONCAT(N1173,M1173,L1173,K1173))/1000,"")</f>
        <v/>
      </c>
    </row>
    <row r="1174" ht="14.25">
      <c r="A1174" s="7">
        <f>'Filtered Data'!A1173</f>
        <v>23433</v>
      </c>
      <c r="B1174" s="7">
        <f>'Filtered Data'!B1173</f>
        <v>0</v>
      </c>
      <c r="C1174" s="7">
        <f>'Filtered Data'!C1173</f>
        <v>202</v>
      </c>
      <c r="D1174" s="7">
        <f>'Filtered Data'!D1173</f>
        <v>0</v>
      </c>
      <c r="E1174" s="7">
        <f>'Filtered Data'!E1173</f>
        <v>0</v>
      </c>
      <c r="F1174" s="7">
        <f>'Filtered Data'!F1173</f>
        <v>8</v>
      </c>
      <c r="G1174" s="7" t="str">
        <f>'Filtered Data'!G1173</f>
        <v>e2</v>
      </c>
      <c r="H1174" s="7" t="str">
        <f>'Filtered Data'!H1173</f>
        <v>20</v>
      </c>
      <c r="I1174" s="7" t="str">
        <f>'Filtered Data'!I1173</f>
        <v>00</v>
      </c>
      <c r="J1174" s="7" t="str">
        <f>'Filtered Data'!J1173</f>
        <v>00</v>
      </c>
      <c r="K1174" s="7" t="str">
        <f>'Filtered Data'!K1173</f>
        <v>c0</v>
      </c>
      <c r="L1174" s="7" t="str">
        <f>'Filtered Data'!L1173</f>
        <v>ab</v>
      </c>
      <c r="M1174" s="7" t="str">
        <f>'Filtered Data'!M1173</f>
        <v>22</v>
      </c>
      <c r="N1174" s="7" t="str">
        <f>'Filtered Data'!N1173</f>
        <v>00</v>
      </c>
      <c r="R1174" s="10" t="str">
        <f>IF(C1174=401,(HEX2DEC(_xlfn.CONCAT(H1174,G1174))/1000),"")</f>
        <v/>
      </c>
      <c r="S1174" s="6">
        <f>HEX2DEC(_xlfn.CONCAT(N1174,M1174,L1174,K1174))</f>
        <v>2272192</v>
      </c>
      <c r="T1174" s="6">
        <f>IF(S1174&gt;2147483647,S1174-4294967296,S1174)</f>
        <v>2272192</v>
      </c>
      <c r="U1174" s="6" t="str">
        <f>IF(C1174=401,T1174/1000,"")</f>
        <v/>
      </c>
      <c r="X1174" s="10" t="str">
        <f>IF(C1174=402,HEX2DEC(G1174),"")</f>
        <v/>
      </c>
      <c r="Y1174" s="10" t="str">
        <f>IF(C1174=402,HEX2DEC(_xlfn.CONCAT(N1174,M1174,L1174,K1174))/1000,"")</f>
        <v/>
      </c>
      <c r="AC1174" s="10" t="str">
        <f>IF(C1174=403,HEX2DEC(_xlfn.CONCAT(N1174,M1174,L1174,K1174))/1000,"")</f>
        <v/>
      </c>
    </row>
    <row r="1175" ht="14.25">
      <c r="A1175" s="7">
        <f>'Filtered Data'!A1174</f>
        <v>23468</v>
      </c>
      <c r="B1175" s="7">
        <f>'Filtered Data'!B1174</f>
        <v>0</v>
      </c>
      <c r="C1175" s="7">
        <f>'Filtered Data'!C1174</f>
        <v>401</v>
      </c>
      <c r="D1175" s="7">
        <f>'Filtered Data'!D1174</f>
        <v>0</v>
      </c>
      <c r="E1175" s="7">
        <f>'Filtered Data'!E1174</f>
        <v>0</v>
      </c>
      <c r="F1175" s="7">
        <f>'Filtered Data'!F1174</f>
        <v>8</v>
      </c>
      <c r="G1175" s="7" t="str">
        <f>'Filtered Data'!G1174</f>
        <v>69</v>
      </c>
      <c r="H1175" s="7" t="str">
        <f>'Filtered Data'!H1174</f>
        <v>9a</v>
      </c>
      <c r="I1175" s="7" t="str">
        <f>'Filtered Data'!I1174</f>
        <v>00</v>
      </c>
      <c r="J1175" s="7" t="str">
        <f>'Filtered Data'!J1174</f>
        <v>00</v>
      </c>
      <c r="K1175" s="7" t="str">
        <f>'Filtered Data'!K1174</f>
        <v>4e</v>
      </c>
      <c r="L1175" s="7" t="str">
        <f>'Filtered Data'!L1174</f>
        <v>00</v>
      </c>
      <c r="M1175" s="7" t="str">
        <f>'Filtered Data'!M1174</f>
        <v>00</v>
      </c>
      <c r="N1175" s="7" t="str">
        <f>'Filtered Data'!N1174</f>
        <v>00</v>
      </c>
      <c r="R1175" s="10">
        <f>IF(C1175=401,(HEX2DEC(_xlfn.CONCAT(H1175,G1175))/1000),"")</f>
        <v>39.529000000000003</v>
      </c>
      <c r="S1175" s="6">
        <f>HEX2DEC(_xlfn.CONCAT(N1175,M1175,L1175,K1175))</f>
        <v>78</v>
      </c>
      <c r="T1175" s="6">
        <f>IF(S1175&gt;2147483647,S1175-4294967296,S1175)</f>
        <v>78</v>
      </c>
      <c r="U1175" s="6">
        <f>IF(C1175=401,T1175/1000,"")</f>
        <v>7.8e-002</v>
      </c>
      <c r="X1175" s="10" t="str">
        <f>IF(C1175=402,HEX2DEC(G1175),"")</f>
        <v/>
      </c>
      <c r="Y1175" s="10" t="str">
        <f>IF(C1175=402,HEX2DEC(_xlfn.CONCAT(N1175,M1175,L1175,K1175))/1000,"")</f>
        <v/>
      </c>
      <c r="AC1175" s="10" t="str">
        <f>IF(C1175=403,HEX2DEC(_xlfn.CONCAT(N1175,M1175,L1175,K1175))/1000,"")</f>
        <v/>
      </c>
    </row>
    <row r="1176" ht="14.25">
      <c r="A1176" s="7">
        <f>'Filtered Data'!A1175</f>
        <v>23473</v>
      </c>
      <c r="B1176" s="7">
        <f>'Filtered Data'!B1175</f>
        <v>1</v>
      </c>
      <c r="C1176" s="7">
        <f>'Filtered Data'!C1175</f>
        <v>300</v>
      </c>
      <c r="D1176" s="7">
        <f>'Filtered Data'!D1175</f>
        <v>0</v>
      </c>
      <c r="E1176" s="7">
        <f>'Filtered Data'!E1175</f>
        <v>0</v>
      </c>
      <c r="F1176" s="7">
        <f>'Filtered Data'!F1175</f>
        <v>8</v>
      </c>
      <c r="G1176" s="7" t="str">
        <f>'Filtered Data'!G1175</f>
        <v>03</v>
      </c>
      <c r="H1176" s="7" t="str">
        <f>'Filtered Data'!H1175</f>
        <v>5a</v>
      </c>
      <c r="I1176" s="7" t="str">
        <f>'Filtered Data'!I1175</f>
        <v>64</v>
      </c>
      <c r="J1176" s="7" t="str">
        <f>'Filtered Data'!J1175</f>
        <v>5a</v>
      </c>
      <c r="K1176" s="7" t="str">
        <f>'Filtered Data'!K1175</f>
        <v>41</v>
      </c>
      <c r="L1176" s="7" t="str">
        <f>'Filtered Data'!L1175</f>
        <v>00</v>
      </c>
      <c r="M1176" s="7" t="str">
        <f>'Filtered Data'!M1175</f>
        <v>32</v>
      </c>
      <c r="N1176" s="7" t="str">
        <f>'Filtered Data'!N1175</f>
        <v>20</v>
      </c>
      <c r="R1176" s="10" t="str">
        <f>IF(C1176=401,(HEX2DEC(_xlfn.CONCAT(H1176,G1176))/1000),"")</f>
        <v/>
      </c>
      <c r="S1176" s="6">
        <f>HEX2DEC(_xlfn.CONCAT(N1176,M1176,L1176,K1176))</f>
        <v>540147777</v>
      </c>
      <c r="T1176" s="6">
        <f>IF(S1176&gt;2147483647,S1176-4294967296,S1176)</f>
        <v>540147777</v>
      </c>
      <c r="U1176" s="6" t="str">
        <f>IF(C1176=401,T1176/1000,"")</f>
        <v/>
      </c>
      <c r="X1176" s="10" t="str">
        <f>IF(C1176=402,HEX2DEC(G1176),"")</f>
        <v/>
      </c>
      <c r="Y1176" s="10" t="str">
        <f>IF(C1176=402,HEX2DEC(_xlfn.CONCAT(N1176,M1176,L1176,K1176))/1000,"")</f>
        <v/>
      </c>
      <c r="AC1176" s="10" t="str">
        <f>IF(C1176=403,HEX2DEC(_xlfn.CONCAT(N1176,M1176,L1176,K1176))/1000,"")</f>
        <v/>
      </c>
    </row>
    <row r="1177" ht="14.25">
      <c r="A1177" s="7">
        <f>'Filtered Data'!A1176</f>
        <v>23474</v>
      </c>
      <c r="B1177" s="7">
        <f>'Filtered Data'!B1176</f>
        <v>1</v>
      </c>
      <c r="C1177" s="7">
        <f>'Filtered Data'!C1176</f>
        <v>301</v>
      </c>
      <c r="D1177" s="7">
        <f>'Filtered Data'!D1176</f>
        <v>0</v>
      </c>
      <c r="E1177" s="7">
        <f>'Filtered Data'!E1176</f>
        <v>0</v>
      </c>
      <c r="F1177" s="7">
        <f>'Filtered Data'!F1176</f>
        <v>3</v>
      </c>
      <c r="G1177" s="7" t="str">
        <f>'Filtered Data'!G1176</f>
        <v>e2</v>
      </c>
      <c r="H1177" s="7" t="str">
        <f>'Filtered Data'!H1176</f>
        <v>00</v>
      </c>
      <c r="I1177" s="7" t="str">
        <f>'Filtered Data'!I1176</f>
        <v>00</v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>IF(C1177=401,(HEX2DEC(_xlfn.CONCAT(H1177,G1177))/1000),"")</f>
        <v/>
      </c>
      <c r="S1177" s="6">
        <f>HEX2DEC(_xlfn.CONCAT(N1177,M1177,L1177,K1177))</f>
        <v>0</v>
      </c>
      <c r="T1177" s="6">
        <f>IF(S1177&gt;2147483647,S1177-4294967296,S1177)</f>
        <v>0</v>
      </c>
      <c r="U1177" s="6" t="str">
        <f>IF(C1177=401,T1177/1000,"")</f>
        <v/>
      </c>
      <c r="X1177" s="10" t="str">
        <f>IF(C1177=402,HEX2DEC(G1177),"")</f>
        <v/>
      </c>
      <c r="Y1177" s="10" t="str">
        <f>IF(C1177=402,HEX2DEC(_xlfn.CONCAT(N1177,M1177,L1177,K1177))/1000,"")</f>
        <v/>
      </c>
      <c r="AC1177" s="10" t="str">
        <f>IF(C1177=403,HEX2DEC(_xlfn.CONCAT(N1177,M1177,L1177,K1177))/1000,"")</f>
        <v/>
      </c>
    </row>
    <row r="1178" ht="14.25">
      <c r="A1178" s="7">
        <f>'Filtered Data'!A1177</f>
        <v>23488</v>
      </c>
      <c r="B1178" s="7">
        <f>'Filtered Data'!B1177</f>
        <v>0</v>
      </c>
      <c r="C1178" s="7">
        <f>'Filtered Data'!C1177</f>
        <v>400</v>
      </c>
      <c r="D1178" s="7">
        <f>'Filtered Data'!D1177</f>
        <v>0</v>
      </c>
      <c r="E1178" s="7">
        <f>'Filtered Data'!E1177</f>
        <v>0</v>
      </c>
      <c r="F1178" s="7">
        <f>'Filtered Data'!F1177</f>
        <v>8</v>
      </c>
      <c r="G1178" s="7" t="str">
        <f>'Filtered Data'!G1177</f>
        <v>01</v>
      </c>
      <c r="H1178" s="7" t="str">
        <f>'Filtered Data'!H1177</f>
        <v>00</v>
      </c>
      <c r="I1178" s="7" t="str">
        <f>'Filtered Data'!I1177</f>
        <v>c</v>
      </c>
      <c r="J1178" s="7" t="str">
        <f>'Filtered Data'!J1177</f>
        <v>00</v>
      </c>
      <c r="K1178" s="7" t="str">
        <f>'Filtered Data'!K1177</f>
        <v>00</v>
      </c>
      <c r="L1178" s="7" t="str">
        <f>'Filtered Data'!L1177</f>
        <v>00</v>
      </c>
      <c r="M1178" s="7" t="str">
        <f>'Filtered Data'!M1177</f>
        <v>00</v>
      </c>
      <c r="N1178" s="7" t="str">
        <f>'Filtered Data'!N1177</f>
        <v>00</v>
      </c>
      <c r="R1178" s="10" t="str">
        <f>IF(C1178=401,(HEX2DEC(_xlfn.CONCAT(H1178,G1178))/1000),"")</f>
        <v/>
      </c>
      <c r="S1178" s="6">
        <f>HEX2DEC(_xlfn.CONCAT(N1178,M1178,L1178,K1178))</f>
        <v>0</v>
      </c>
      <c r="T1178" s="6">
        <f>IF(S1178&gt;2147483647,S1178-4294967296,S1178)</f>
        <v>0</v>
      </c>
      <c r="U1178" s="6" t="str">
        <f>IF(C1178=401,T1178/1000,"")</f>
        <v/>
      </c>
      <c r="X1178" s="10" t="str">
        <f>IF(C1178=402,HEX2DEC(G1178),"")</f>
        <v/>
      </c>
      <c r="Y1178" s="10" t="str">
        <f>IF(C1178=402,HEX2DEC(_xlfn.CONCAT(N1178,M1178,L1178,K1178))/1000,"")</f>
        <v/>
      </c>
      <c r="AC1178" s="10" t="str">
        <f>IF(C1178=403,HEX2DEC(_xlfn.CONCAT(N1178,M1178,L1178,K1178))/1000,"")</f>
        <v/>
      </c>
    </row>
    <row r="1179" ht="14.25">
      <c r="A1179" s="7">
        <f>'Filtered Data'!A1178</f>
        <v>23521</v>
      </c>
      <c r="B1179" s="7">
        <f>'Filtered Data'!B1178</f>
        <v>0</v>
      </c>
      <c r="C1179" s="7">
        <f>'Filtered Data'!C1178</f>
        <v>201</v>
      </c>
      <c r="D1179" s="7">
        <f>'Filtered Data'!D1178</f>
        <v>0</v>
      </c>
      <c r="E1179" s="7">
        <f>'Filtered Data'!E1178</f>
        <v>0</v>
      </c>
      <c r="F1179" s="7">
        <f>'Filtered Data'!F1178</f>
        <v>6</v>
      </c>
      <c r="G1179" s="7" t="str">
        <f>'Filtered Data'!G1178</f>
        <v>c8</v>
      </c>
      <c r="H1179" s="7" t="str">
        <f>'Filtered Data'!H1178</f>
        <v>00</v>
      </c>
      <c r="I1179" s="7" t="str">
        <f>'Filtered Data'!I1178</f>
        <v>00</v>
      </c>
      <c r="J1179" s="7" t="str">
        <f>'Filtered Data'!J1178</f>
        <v>00</v>
      </c>
      <c r="K1179" s="7" t="str">
        <f>'Filtered Data'!K1178</f>
        <v>62</v>
      </c>
      <c r="L1179" s="7" t="str">
        <f>'Filtered Data'!L1178</f>
        <v>00</v>
      </c>
      <c r="M1179" s="7" t="str">
        <f>'Filtered Data'!M1178</f>
        <v/>
      </c>
      <c r="N1179" s="7" t="str">
        <f>'Filtered Data'!N1178</f>
        <v/>
      </c>
      <c r="R1179" s="10" t="str">
        <f>IF(C1179=401,(HEX2DEC(_xlfn.CONCAT(H1179,G1179))/1000),"")</f>
        <v/>
      </c>
      <c r="S1179" s="6">
        <f>HEX2DEC(_xlfn.CONCAT(N1179,M1179,L1179,K1179))</f>
        <v>98</v>
      </c>
      <c r="T1179" s="6">
        <f>IF(S1179&gt;2147483647,S1179-4294967296,S1179)</f>
        <v>98</v>
      </c>
      <c r="U1179" s="6" t="str">
        <f>IF(C1179=401,T1179/1000,"")</f>
        <v/>
      </c>
      <c r="X1179" s="10" t="str">
        <f>IF(C1179=402,HEX2DEC(G1179),"")</f>
        <v/>
      </c>
      <c r="Y1179" s="10" t="str">
        <f>IF(C1179=402,HEX2DEC(_xlfn.CONCAT(N1179,M1179,L1179,K1179))/1000,"")</f>
        <v/>
      </c>
      <c r="AC1179" s="10" t="str">
        <f>IF(C1179=403,HEX2DEC(_xlfn.CONCAT(N1179,M1179,L1179,K1179))/1000,"")</f>
        <v/>
      </c>
    </row>
    <row r="1180" ht="14.25">
      <c r="A1180" s="7">
        <f>'Filtered Data'!A1179</f>
        <v>23522</v>
      </c>
      <c r="B1180" s="7">
        <f>'Filtered Data'!B1179</f>
        <v>1</v>
      </c>
      <c r="C1180" s="7">
        <f>'Filtered Data'!C1179</f>
        <v>300</v>
      </c>
      <c r="D1180" s="7">
        <f>'Filtered Data'!D1179</f>
        <v>0</v>
      </c>
      <c r="E1180" s="7">
        <f>'Filtered Data'!E1179</f>
        <v>0</v>
      </c>
      <c r="F1180" s="7">
        <f>'Filtered Data'!F1179</f>
        <v>8</v>
      </c>
      <c r="G1180" s="7" t="str">
        <f>'Filtered Data'!G1179</f>
        <v>03</v>
      </c>
      <c r="H1180" s="7" t="str">
        <f>'Filtered Data'!H1179</f>
        <v>5a</v>
      </c>
      <c r="I1180" s="7" t="str">
        <f>'Filtered Data'!I1179</f>
        <v>64</v>
      </c>
      <c r="J1180" s="7" t="str">
        <f>'Filtered Data'!J1179</f>
        <v>5a</v>
      </c>
      <c r="K1180" s="7" t="str">
        <f>'Filtered Data'!K1179</f>
        <v>41</v>
      </c>
      <c r="L1180" s="7" t="str">
        <f>'Filtered Data'!L1179</f>
        <v>00</v>
      </c>
      <c r="M1180" s="7" t="str">
        <f>'Filtered Data'!M1179</f>
        <v>32</v>
      </c>
      <c r="N1180" s="7" t="str">
        <f>'Filtered Data'!N1179</f>
        <v>21</v>
      </c>
      <c r="R1180" s="10" t="str">
        <f>IF(C1180=401,(HEX2DEC(_xlfn.CONCAT(H1180,G1180))/1000),"")</f>
        <v/>
      </c>
      <c r="S1180" s="6">
        <f>HEX2DEC(_xlfn.CONCAT(N1180,M1180,L1180,K1180))</f>
        <v>556924993</v>
      </c>
      <c r="T1180" s="6">
        <f>IF(S1180&gt;2147483647,S1180-4294967296,S1180)</f>
        <v>556924993</v>
      </c>
      <c r="U1180" s="6" t="str">
        <f>IF(C1180=401,T1180/1000,"")</f>
        <v/>
      </c>
      <c r="X1180" s="10" t="str">
        <f>IF(C1180=402,HEX2DEC(G1180),"")</f>
        <v/>
      </c>
      <c r="Y1180" s="10" t="str">
        <f>IF(C1180=402,HEX2DEC(_xlfn.CONCAT(N1180,M1180,L1180,K1180))/1000,"")</f>
        <v/>
      </c>
      <c r="AC1180" s="10" t="str">
        <f>IF(C1180=403,HEX2DEC(_xlfn.CONCAT(N1180,M1180,L1180,K1180))/1000,"")</f>
        <v/>
      </c>
    </row>
    <row r="1181" ht="14.25">
      <c r="A1181" s="7">
        <f>'Filtered Data'!A1180</f>
        <v>23523</v>
      </c>
      <c r="B1181" s="7">
        <f>'Filtered Data'!B1180</f>
        <v>1</v>
      </c>
      <c r="C1181" s="7">
        <f>'Filtered Data'!C1180</f>
        <v>301</v>
      </c>
      <c r="D1181" s="7">
        <f>'Filtered Data'!D1180</f>
        <v>0</v>
      </c>
      <c r="E1181" s="7">
        <f>'Filtered Data'!E1180</f>
        <v>0</v>
      </c>
      <c r="F1181" s="7">
        <f>'Filtered Data'!F1180</f>
        <v>3</v>
      </c>
      <c r="G1181" s="7" t="str">
        <f>'Filtered Data'!G1180</f>
        <v>b3</v>
      </c>
      <c r="H1181" s="7" t="str">
        <f>'Filtered Data'!H1180</f>
        <v>01</v>
      </c>
      <c r="I1181" s="7" t="str">
        <f>'Filtered Data'!I1180</f>
        <v>00</v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>IF(C1181=401,(HEX2DEC(_xlfn.CONCAT(H1181,G1181))/1000),"")</f>
        <v/>
      </c>
      <c r="S1181" s="6">
        <f>HEX2DEC(_xlfn.CONCAT(N1181,M1181,L1181,K1181))</f>
        <v>0</v>
      </c>
      <c r="T1181" s="6">
        <f>IF(S1181&gt;2147483647,S1181-4294967296,S1181)</f>
        <v>0</v>
      </c>
      <c r="U1181" s="6" t="str">
        <f>IF(C1181=401,T1181/1000,"")</f>
        <v/>
      </c>
      <c r="X1181" s="10" t="str">
        <f>IF(C1181=402,HEX2DEC(G1181),"")</f>
        <v/>
      </c>
      <c r="Y1181" s="10" t="str">
        <f>IF(C1181=402,HEX2DEC(_xlfn.CONCAT(N1181,M1181,L1181,K1181))/1000,"")</f>
        <v/>
      </c>
      <c r="AC1181" s="10" t="str">
        <f>IF(C1181=403,HEX2DEC(_xlfn.CONCAT(N1181,M1181,L1181,K1181))/1000,"")</f>
        <v/>
      </c>
    </row>
    <row r="1182" ht="14.25">
      <c r="A1182" s="7">
        <f>'Filtered Data'!A1181</f>
        <v>23533</v>
      </c>
      <c r="B1182" s="7">
        <f>'Filtered Data'!B1181</f>
        <v>0</v>
      </c>
      <c r="C1182" s="7">
        <f>'Filtered Data'!C1181</f>
        <v>203</v>
      </c>
      <c r="D1182" s="7">
        <f>'Filtered Data'!D1181</f>
        <v>0</v>
      </c>
      <c r="E1182" s="7">
        <f>'Filtered Data'!E1181</f>
        <v>0</v>
      </c>
      <c r="F1182" s="7">
        <f>'Filtered Data'!F1181</f>
        <v>8</v>
      </c>
      <c r="G1182" s="7" t="str">
        <f>'Filtered Data'!G1181</f>
        <v>00</v>
      </c>
      <c r="H1182" s="7" t="str">
        <f>'Filtered Data'!H1181</f>
        <v>00</v>
      </c>
      <c r="I1182" s="7" t="str">
        <f>'Filtered Data'!I1181</f>
        <v>00</v>
      </c>
      <c r="J1182" s="7" t="str">
        <f>'Filtered Data'!J1181</f>
        <v>00</v>
      </c>
      <c r="K1182" s="7" t="str">
        <f>'Filtered Data'!K1181</f>
        <v>00</v>
      </c>
      <c r="L1182" s="7" t="str">
        <f>'Filtered Data'!L1181</f>
        <v>00</v>
      </c>
      <c r="M1182" s="7" t="str">
        <f>'Filtered Data'!M1181</f>
        <v>00</v>
      </c>
      <c r="N1182" s="7" t="str">
        <f>'Filtered Data'!N1181</f>
        <v>00</v>
      </c>
      <c r="R1182" s="10" t="str">
        <f>IF(C1182=401,(HEX2DEC(_xlfn.CONCAT(H1182,G1182))/1000),"")</f>
        <v/>
      </c>
      <c r="S1182" s="6">
        <f>HEX2DEC(_xlfn.CONCAT(N1182,M1182,L1182,K1182))</f>
        <v>0</v>
      </c>
      <c r="T1182" s="6">
        <f>IF(S1182&gt;2147483647,S1182-4294967296,S1182)</f>
        <v>0</v>
      </c>
      <c r="U1182" s="6" t="str">
        <f>IF(C1182=401,T1182/1000,"")</f>
        <v/>
      </c>
      <c r="X1182" s="10" t="str">
        <f>IF(C1182=402,HEX2DEC(G1182),"")</f>
        <v/>
      </c>
      <c r="Y1182" s="10" t="str">
        <f>IF(C1182=402,HEX2DEC(_xlfn.CONCAT(N1182,M1182,L1182,K1182))/1000,"")</f>
        <v/>
      </c>
      <c r="AC1182" s="10" t="str">
        <f>IF(C1182=403,HEX2DEC(_xlfn.CONCAT(N1182,M1182,L1182,K1182))/1000,"")</f>
        <v/>
      </c>
    </row>
    <row r="1183" ht="14.25">
      <c r="A1183" s="7">
        <f>'Filtered Data'!A1182</f>
        <v>23568</v>
      </c>
      <c r="B1183" s="7">
        <f>'Filtered Data'!B1182</f>
        <v>0</v>
      </c>
      <c r="C1183" s="7">
        <f>'Filtered Data'!C1182</f>
        <v>401</v>
      </c>
      <c r="D1183" s="7">
        <f>'Filtered Data'!D1182</f>
        <v>0</v>
      </c>
      <c r="E1183" s="7">
        <f>'Filtered Data'!E1182</f>
        <v>0</v>
      </c>
      <c r="F1183" s="7">
        <f>'Filtered Data'!F1182</f>
        <v>8</v>
      </c>
      <c r="G1183" s="7" t="str">
        <f>'Filtered Data'!G1182</f>
        <v>69</v>
      </c>
      <c r="H1183" s="7" t="str">
        <f>'Filtered Data'!H1182</f>
        <v>9a</v>
      </c>
      <c r="I1183" s="7" t="str">
        <f>'Filtered Data'!I1182</f>
        <v>00</v>
      </c>
      <c r="J1183" s="7" t="str">
        <f>'Filtered Data'!J1182</f>
        <v>00</v>
      </c>
      <c r="K1183" s="7" t="str">
        <f>'Filtered Data'!K1182</f>
        <v>4e</v>
      </c>
      <c r="L1183" s="7" t="str">
        <f>'Filtered Data'!L1182</f>
        <v>00</v>
      </c>
      <c r="M1183" s="7" t="str">
        <f>'Filtered Data'!M1182</f>
        <v>00</v>
      </c>
      <c r="N1183" s="7" t="str">
        <f>'Filtered Data'!N1182</f>
        <v>00</v>
      </c>
      <c r="R1183" s="10">
        <f>IF(C1183=401,(HEX2DEC(_xlfn.CONCAT(H1183,G1183))/1000),"")</f>
        <v>39.529000000000003</v>
      </c>
      <c r="S1183" s="6">
        <f>HEX2DEC(_xlfn.CONCAT(N1183,M1183,L1183,K1183))</f>
        <v>78</v>
      </c>
      <c r="T1183" s="6">
        <f>IF(S1183&gt;2147483647,S1183-4294967296,S1183)</f>
        <v>78</v>
      </c>
      <c r="U1183" s="6">
        <f>IF(C1183=401,T1183/1000,"")</f>
        <v>7.8e-002</v>
      </c>
      <c r="X1183" s="10" t="str">
        <f>IF(C1183=402,HEX2DEC(G1183),"")</f>
        <v/>
      </c>
      <c r="Y1183" s="10" t="str">
        <f>IF(C1183=402,HEX2DEC(_xlfn.CONCAT(N1183,M1183,L1183,K1183))/1000,"")</f>
        <v/>
      </c>
      <c r="AC1183" s="10" t="str">
        <f>IF(C1183=403,HEX2DEC(_xlfn.CONCAT(N1183,M1183,L1183,K1183))/1000,"")</f>
        <v/>
      </c>
    </row>
    <row r="1184" ht="14.25">
      <c r="A1184" s="7">
        <f>'Filtered Data'!A1183</f>
        <v>23573</v>
      </c>
      <c r="B1184" s="7">
        <f>'Filtered Data'!B1183</f>
        <v>1</v>
      </c>
      <c r="C1184" s="7">
        <f>'Filtered Data'!C1183</f>
        <v>300</v>
      </c>
      <c r="D1184" s="7">
        <f>'Filtered Data'!D1183</f>
        <v>0</v>
      </c>
      <c r="E1184" s="7">
        <f>'Filtered Data'!E1183</f>
        <v>0</v>
      </c>
      <c r="F1184" s="7">
        <f>'Filtered Data'!F1183</f>
        <v>8</v>
      </c>
      <c r="G1184" s="7" t="str">
        <f>'Filtered Data'!G1183</f>
        <v>03</v>
      </c>
      <c r="H1184" s="7" t="str">
        <f>'Filtered Data'!H1183</f>
        <v>5a</v>
      </c>
      <c r="I1184" s="7" t="str">
        <f>'Filtered Data'!I1183</f>
        <v>64</v>
      </c>
      <c r="J1184" s="7" t="str">
        <f>'Filtered Data'!J1183</f>
        <v>5a</v>
      </c>
      <c r="K1184" s="7" t="str">
        <f>'Filtered Data'!K1183</f>
        <v>41</v>
      </c>
      <c r="L1184" s="7" t="str">
        <f>'Filtered Data'!L1183</f>
        <v>00</v>
      </c>
      <c r="M1184" s="7" t="str">
        <f>'Filtered Data'!M1183</f>
        <v>32</v>
      </c>
      <c r="N1184" s="7" t="str">
        <f>'Filtered Data'!N1183</f>
        <v>22</v>
      </c>
      <c r="R1184" s="10" t="str">
        <f>IF(C1184=401,(HEX2DEC(_xlfn.CONCAT(H1184,G1184))/1000),"")</f>
        <v/>
      </c>
      <c r="S1184" s="6">
        <f>HEX2DEC(_xlfn.CONCAT(N1184,M1184,L1184,K1184))</f>
        <v>573702209</v>
      </c>
      <c r="T1184" s="6">
        <f>IF(S1184&gt;2147483647,S1184-4294967296,S1184)</f>
        <v>573702209</v>
      </c>
      <c r="U1184" s="6" t="str">
        <f>IF(C1184=401,T1184/1000,"")</f>
        <v/>
      </c>
      <c r="X1184" s="10" t="str">
        <f>IF(C1184=402,HEX2DEC(G1184),"")</f>
        <v/>
      </c>
      <c r="Y1184" s="10" t="str">
        <f>IF(C1184=402,HEX2DEC(_xlfn.CONCAT(N1184,M1184,L1184,K1184))/1000,"")</f>
        <v/>
      </c>
      <c r="AC1184" s="10" t="str">
        <f>IF(C1184=403,HEX2DEC(_xlfn.CONCAT(N1184,M1184,L1184,K1184))/1000,"")</f>
        <v/>
      </c>
    </row>
    <row r="1185" ht="14.25">
      <c r="A1185" s="7">
        <f>'Filtered Data'!A1184</f>
        <v>23574</v>
      </c>
      <c r="B1185" s="7">
        <f>'Filtered Data'!B1184</f>
        <v>1</v>
      </c>
      <c r="C1185" s="7">
        <f>'Filtered Data'!C1184</f>
        <v>301</v>
      </c>
      <c r="D1185" s="7">
        <f>'Filtered Data'!D1184</f>
        <v>0</v>
      </c>
      <c r="E1185" s="7">
        <f>'Filtered Data'!E1184</f>
        <v>0</v>
      </c>
      <c r="F1185" s="7">
        <f>'Filtered Data'!F1184</f>
        <v>3</v>
      </c>
      <c r="G1185" s="7" t="str">
        <f>'Filtered Data'!G1184</f>
        <v>6b</v>
      </c>
      <c r="H1185" s="7" t="str">
        <f>'Filtered Data'!H1184</f>
        <v>02</v>
      </c>
      <c r="I1185" s="7" t="str">
        <f>'Filtered Data'!I1184</f>
        <v>00</v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>IF(C1185=401,(HEX2DEC(_xlfn.CONCAT(H1185,G1185))/1000),"")</f>
        <v/>
      </c>
      <c r="S1185" s="6">
        <f>HEX2DEC(_xlfn.CONCAT(N1185,M1185,L1185,K1185))</f>
        <v>0</v>
      </c>
      <c r="T1185" s="6">
        <f>IF(S1185&gt;2147483647,S1185-4294967296,S1185)</f>
        <v>0</v>
      </c>
      <c r="U1185" s="6" t="str">
        <f>IF(C1185=401,T1185/1000,"")</f>
        <v/>
      </c>
      <c r="X1185" s="10" t="str">
        <f>IF(C1185=402,HEX2DEC(G1185),"")</f>
        <v/>
      </c>
      <c r="Y1185" s="10" t="str">
        <f>IF(C1185=402,HEX2DEC(_xlfn.CONCAT(N1185,M1185,L1185,K1185))/1000,"")</f>
        <v/>
      </c>
      <c r="AC1185" s="10" t="str">
        <f>IF(C1185=403,HEX2DEC(_xlfn.CONCAT(N1185,M1185,L1185,K1185))/1000,"")</f>
        <v/>
      </c>
    </row>
    <row r="1186" ht="14.25">
      <c r="A1186" s="7">
        <f>'Filtered Data'!A1185</f>
        <v>23588</v>
      </c>
      <c r="B1186" s="7">
        <f>'Filtered Data'!B1185</f>
        <v>0</v>
      </c>
      <c r="C1186" s="7">
        <f>'Filtered Data'!C1185</f>
        <v>400</v>
      </c>
      <c r="D1186" s="7">
        <f>'Filtered Data'!D1185</f>
        <v>0</v>
      </c>
      <c r="E1186" s="7">
        <f>'Filtered Data'!E1185</f>
        <v>0</v>
      </c>
      <c r="F1186" s="7">
        <f>'Filtered Data'!F1185</f>
        <v>8</v>
      </c>
      <c r="G1186" s="7" t="str">
        <f>'Filtered Data'!G1185</f>
        <v>01</v>
      </c>
      <c r="H1186" s="7" t="str">
        <f>'Filtered Data'!H1185</f>
        <v>00</v>
      </c>
      <c r="I1186" s="7" t="str">
        <f>'Filtered Data'!I1185</f>
        <v>c</v>
      </c>
      <c r="J1186" s="7" t="str">
        <f>'Filtered Data'!J1185</f>
        <v>00</v>
      </c>
      <c r="K1186" s="7" t="str">
        <f>'Filtered Data'!K1185</f>
        <v>00</v>
      </c>
      <c r="L1186" s="7" t="str">
        <f>'Filtered Data'!L1185</f>
        <v>00</v>
      </c>
      <c r="M1186" s="7" t="str">
        <f>'Filtered Data'!M1185</f>
        <v>00</v>
      </c>
      <c r="N1186" s="7" t="str">
        <f>'Filtered Data'!N1185</f>
        <v>00</v>
      </c>
      <c r="R1186" s="10" t="str">
        <f>IF(C1186=401,(HEX2DEC(_xlfn.CONCAT(H1186,G1186))/1000),"")</f>
        <v/>
      </c>
      <c r="S1186" s="6">
        <f>HEX2DEC(_xlfn.CONCAT(N1186,M1186,L1186,K1186))</f>
        <v>0</v>
      </c>
      <c r="T1186" s="6">
        <f>IF(S1186&gt;2147483647,S1186-4294967296,S1186)</f>
        <v>0</v>
      </c>
      <c r="U1186" s="6" t="str">
        <f>IF(C1186=401,T1186/1000,"")</f>
        <v/>
      </c>
      <c r="X1186" s="10" t="str">
        <f>IF(C1186=402,HEX2DEC(G1186),"")</f>
        <v/>
      </c>
      <c r="Y1186" s="10" t="str">
        <f>IF(C1186=402,HEX2DEC(_xlfn.CONCAT(N1186,M1186,L1186,K1186))/1000,"")</f>
        <v/>
      </c>
      <c r="AC1186" s="10" t="str">
        <f>IF(C1186=403,HEX2DEC(_xlfn.CONCAT(N1186,M1186,L1186,K1186))/1000,"")</f>
        <v/>
      </c>
    </row>
    <row r="1187" ht="14.25">
      <c r="A1187" s="7">
        <f>'Filtered Data'!A1186</f>
        <v>23621</v>
      </c>
      <c r="B1187" s="7">
        <f>'Filtered Data'!B1186</f>
        <v>0</v>
      </c>
      <c r="C1187" s="7">
        <f>'Filtered Data'!C1186</f>
        <v>201</v>
      </c>
      <c r="D1187" s="7">
        <f>'Filtered Data'!D1186</f>
        <v>0</v>
      </c>
      <c r="E1187" s="7">
        <f>'Filtered Data'!E1186</f>
        <v>0</v>
      </c>
      <c r="F1187" s="7">
        <f>'Filtered Data'!F1186</f>
        <v>6</v>
      </c>
      <c r="G1187" s="7" t="str">
        <f>'Filtered Data'!G1186</f>
        <v>c8</v>
      </c>
      <c r="H1187" s="7" t="str">
        <f>'Filtered Data'!H1186</f>
        <v>00</v>
      </c>
      <c r="I1187" s="7" t="str">
        <f>'Filtered Data'!I1186</f>
        <v>00</v>
      </c>
      <c r="J1187" s="7" t="str">
        <f>'Filtered Data'!J1186</f>
        <v>00</v>
      </c>
      <c r="K1187" s="7" t="str">
        <f>'Filtered Data'!K1186</f>
        <v>62</v>
      </c>
      <c r="L1187" s="7" t="str">
        <f>'Filtered Data'!L1186</f>
        <v>00</v>
      </c>
      <c r="M1187" s="7" t="str">
        <f>'Filtered Data'!M1186</f>
        <v/>
      </c>
      <c r="N1187" s="7" t="str">
        <f>'Filtered Data'!N1186</f>
        <v/>
      </c>
      <c r="R1187" s="10" t="str">
        <f>IF(C1187=401,(HEX2DEC(_xlfn.CONCAT(H1187,G1187))/1000),"")</f>
        <v/>
      </c>
      <c r="S1187" s="6">
        <f>HEX2DEC(_xlfn.CONCAT(N1187,M1187,L1187,K1187))</f>
        <v>98</v>
      </c>
      <c r="T1187" s="6">
        <f>IF(S1187&gt;2147483647,S1187-4294967296,S1187)</f>
        <v>98</v>
      </c>
      <c r="U1187" s="6" t="str">
        <f>IF(C1187=401,T1187/1000,"")</f>
        <v/>
      </c>
      <c r="X1187" s="10" t="str">
        <f>IF(C1187=402,HEX2DEC(G1187),"")</f>
        <v/>
      </c>
      <c r="Y1187" s="10" t="str">
        <f>IF(C1187=402,HEX2DEC(_xlfn.CONCAT(N1187,M1187,L1187,K1187))/1000,"")</f>
        <v/>
      </c>
      <c r="AC1187" s="10" t="str">
        <f>IF(C1187=403,HEX2DEC(_xlfn.CONCAT(N1187,M1187,L1187,K1187))/1000,"")</f>
        <v/>
      </c>
    </row>
    <row r="1188" ht="14.25">
      <c r="A1188" s="7">
        <f>'Filtered Data'!A1187</f>
        <v>23622</v>
      </c>
      <c r="B1188" s="7">
        <f>'Filtered Data'!B1187</f>
        <v>1</v>
      </c>
      <c r="C1188" s="7">
        <f>'Filtered Data'!C1187</f>
        <v>300</v>
      </c>
      <c r="D1188" s="7">
        <f>'Filtered Data'!D1187</f>
        <v>0</v>
      </c>
      <c r="E1188" s="7">
        <f>'Filtered Data'!E1187</f>
        <v>0</v>
      </c>
      <c r="F1188" s="7">
        <f>'Filtered Data'!F1187</f>
        <v>8</v>
      </c>
      <c r="G1188" s="7" t="str">
        <f>'Filtered Data'!G1187</f>
        <v>03</v>
      </c>
      <c r="H1188" s="7" t="str">
        <f>'Filtered Data'!H1187</f>
        <v>5a</v>
      </c>
      <c r="I1188" s="7" t="str">
        <f>'Filtered Data'!I1187</f>
        <v>64</v>
      </c>
      <c r="J1188" s="7" t="str">
        <f>'Filtered Data'!J1187</f>
        <v>5a</v>
      </c>
      <c r="K1188" s="7" t="str">
        <f>'Filtered Data'!K1187</f>
        <v>41</v>
      </c>
      <c r="L1188" s="7" t="str">
        <f>'Filtered Data'!L1187</f>
        <v>00</v>
      </c>
      <c r="M1188" s="7" t="str">
        <f>'Filtered Data'!M1187</f>
        <v>32</v>
      </c>
      <c r="N1188" s="7" t="str">
        <f>'Filtered Data'!N1187</f>
        <v>23</v>
      </c>
      <c r="R1188" s="10" t="str">
        <f>IF(C1188=401,(HEX2DEC(_xlfn.CONCAT(H1188,G1188))/1000),"")</f>
        <v/>
      </c>
      <c r="S1188" s="6">
        <f>HEX2DEC(_xlfn.CONCAT(N1188,M1188,L1188,K1188))</f>
        <v>590479425</v>
      </c>
      <c r="T1188" s="6">
        <f>IF(S1188&gt;2147483647,S1188-4294967296,S1188)</f>
        <v>590479425</v>
      </c>
      <c r="U1188" s="6" t="str">
        <f>IF(C1188=401,T1188/1000,"")</f>
        <v/>
      </c>
      <c r="X1188" s="10" t="str">
        <f>IF(C1188=402,HEX2DEC(G1188),"")</f>
        <v/>
      </c>
      <c r="Y1188" s="10" t="str">
        <f>IF(C1188=402,HEX2DEC(_xlfn.CONCAT(N1188,M1188,L1188,K1188))/1000,"")</f>
        <v/>
      </c>
      <c r="AC1188" s="10" t="str">
        <f>IF(C1188=403,HEX2DEC(_xlfn.CONCAT(N1188,M1188,L1188,K1188))/1000,"")</f>
        <v/>
      </c>
    </row>
    <row r="1189" ht="14.25">
      <c r="A1189" s="7">
        <f>'Filtered Data'!A1188</f>
        <v>23623</v>
      </c>
      <c r="B1189" s="7">
        <f>'Filtered Data'!B1188</f>
        <v>1</v>
      </c>
      <c r="C1189" s="7">
        <f>'Filtered Data'!C1188</f>
        <v>301</v>
      </c>
      <c r="D1189" s="7">
        <f>'Filtered Data'!D1188</f>
        <v>0</v>
      </c>
      <c r="E1189" s="7">
        <f>'Filtered Data'!E1188</f>
        <v>0</v>
      </c>
      <c r="F1189" s="7">
        <f>'Filtered Data'!F1188</f>
        <v>3</v>
      </c>
      <c r="G1189" s="7" t="str">
        <f>'Filtered Data'!G1188</f>
        <v>96</v>
      </c>
      <c r="H1189" s="7" t="str">
        <f>'Filtered Data'!H1188</f>
        <v>03</v>
      </c>
      <c r="I1189" s="7" t="str">
        <f>'Filtered Data'!I1188</f>
        <v>00</v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>IF(C1189=401,(HEX2DEC(_xlfn.CONCAT(H1189,G1189))/1000),"")</f>
        <v/>
      </c>
      <c r="S1189" s="6">
        <f>HEX2DEC(_xlfn.CONCAT(N1189,M1189,L1189,K1189))</f>
        <v>0</v>
      </c>
      <c r="T1189" s="6">
        <f>IF(S1189&gt;2147483647,S1189-4294967296,S1189)</f>
        <v>0</v>
      </c>
      <c r="U1189" s="6" t="str">
        <f>IF(C1189=401,T1189/1000,"")</f>
        <v/>
      </c>
      <c r="X1189" s="10" t="str">
        <f>IF(C1189=402,HEX2DEC(G1189),"")</f>
        <v/>
      </c>
      <c r="Y1189" s="10" t="str">
        <f>IF(C1189=402,HEX2DEC(_xlfn.CONCAT(N1189,M1189,L1189,K1189))/1000,"")</f>
        <v/>
      </c>
      <c r="AC1189" s="10" t="str">
        <f>IF(C1189=403,HEX2DEC(_xlfn.CONCAT(N1189,M1189,L1189,K1189))/1000,"")</f>
        <v/>
      </c>
    </row>
    <row r="1190" ht="14.25">
      <c r="A1190" s="7">
        <f>'Filtered Data'!A1189</f>
        <v>23633</v>
      </c>
      <c r="B1190" s="7">
        <f>'Filtered Data'!B1189</f>
        <v>0</v>
      </c>
      <c r="C1190" s="7">
        <f>'Filtered Data'!C1189</f>
        <v>203</v>
      </c>
      <c r="D1190" s="7">
        <f>'Filtered Data'!D1189</f>
        <v>0</v>
      </c>
      <c r="E1190" s="7">
        <f>'Filtered Data'!E1189</f>
        <v>0</v>
      </c>
      <c r="F1190" s="7">
        <f>'Filtered Data'!F1189</f>
        <v>8</v>
      </c>
      <c r="G1190" s="7" t="str">
        <f>'Filtered Data'!G1189</f>
        <v>00</v>
      </c>
      <c r="H1190" s="7" t="str">
        <f>'Filtered Data'!H1189</f>
        <v>00</v>
      </c>
      <c r="I1190" s="7" t="str">
        <f>'Filtered Data'!I1189</f>
        <v>00</v>
      </c>
      <c r="J1190" s="7" t="str">
        <f>'Filtered Data'!J1189</f>
        <v>00</v>
      </c>
      <c r="K1190" s="7" t="str">
        <f>'Filtered Data'!K1189</f>
        <v>00</v>
      </c>
      <c r="L1190" s="7" t="str">
        <f>'Filtered Data'!L1189</f>
        <v>00</v>
      </c>
      <c r="M1190" s="7" t="str">
        <f>'Filtered Data'!M1189</f>
        <v>00</v>
      </c>
      <c r="N1190" s="7" t="str">
        <f>'Filtered Data'!N1189</f>
        <v>00</v>
      </c>
      <c r="R1190" s="10" t="str">
        <f>IF(C1190=401,(HEX2DEC(_xlfn.CONCAT(H1190,G1190))/1000),"")</f>
        <v/>
      </c>
      <c r="S1190" s="6">
        <f>HEX2DEC(_xlfn.CONCAT(N1190,M1190,L1190,K1190))</f>
        <v>0</v>
      </c>
      <c r="T1190" s="6">
        <f>IF(S1190&gt;2147483647,S1190-4294967296,S1190)</f>
        <v>0</v>
      </c>
      <c r="U1190" s="6" t="str">
        <f>IF(C1190=401,T1190/1000,"")</f>
        <v/>
      </c>
      <c r="X1190" s="10" t="str">
        <f>IF(C1190=402,HEX2DEC(G1190),"")</f>
        <v/>
      </c>
      <c r="Y1190" s="10" t="str">
        <f>IF(C1190=402,HEX2DEC(_xlfn.CONCAT(N1190,M1190,L1190,K1190))/1000,"")</f>
        <v/>
      </c>
      <c r="AC1190" s="10" t="str">
        <f>IF(C1190=403,HEX2DEC(_xlfn.CONCAT(N1190,M1190,L1190,K1190))/1000,"")</f>
        <v/>
      </c>
    </row>
    <row r="1191" ht="14.25">
      <c r="A1191" s="7">
        <f>'Filtered Data'!A1190</f>
        <v>23668</v>
      </c>
      <c r="B1191" s="7">
        <f>'Filtered Data'!B1190</f>
        <v>0</v>
      </c>
      <c r="C1191" s="7">
        <f>'Filtered Data'!C1190</f>
        <v>401</v>
      </c>
      <c r="D1191" s="7">
        <f>'Filtered Data'!D1190</f>
        <v>0</v>
      </c>
      <c r="E1191" s="7">
        <f>'Filtered Data'!E1190</f>
        <v>0</v>
      </c>
      <c r="F1191" s="7">
        <f>'Filtered Data'!F1190</f>
        <v>8</v>
      </c>
      <c r="G1191" s="7" t="str">
        <f>'Filtered Data'!G1190</f>
        <v>69</v>
      </c>
      <c r="H1191" s="7" t="str">
        <f>'Filtered Data'!H1190</f>
        <v>9a</v>
      </c>
      <c r="I1191" s="7" t="str">
        <f>'Filtered Data'!I1190</f>
        <v>00</v>
      </c>
      <c r="J1191" s="7" t="str">
        <f>'Filtered Data'!J1190</f>
        <v>00</v>
      </c>
      <c r="K1191" s="7" t="str">
        <f>'Filtered Data'!K1190</f>
        <v>4e</v>
      </c>
      <c r="L1191" s="7" t="str">
        <f>'Filtered Data'!L1190</f>
        <v>00</v>
      </c>
      <c r="M1191" s="7" t="str">
        <f>'Filtered Data'!M1190</f>
        <v>00</v>
      </c>
      <c r="N1191" s="7" t="str">
        <f>'Filtered Data'!N1190</f>
        <v>00</v>
      </c>
      <c r="R1191" s="10">
        <f>IF(C1191=401,(HEX2DEC(_xlfn.CONCAT(H1191,G1191))/1000),"")</f>
        <v>39.529000000000003</v>
      </c>
      <c r="S1191" s="6">
        <f>HEX2DEC(_xlfn.CONCAT(N1191,M1191,L1191,K1191))</f>
        <v>78</v>
      </c>
      <c r="T1191" s="6">
        <f>IF(S1191&gt;2147483647,S1191-4294967296,S1191)</f>
        <v>78</v>
      </c>
      <c r="U1191" s="6">
        <f>IF(C1191=401,T1191/1000,"")</f>
        <v>7.8e-002</v>
      </c>
      <c r="X1191" s="10" t="str">
        <f>IF(C1191=402,HEX2DEC(G1191),"")</f>
        <v/>
      </c>
      <c r="Y1191" s="10" t="str">
        <f>IF(C1191=402,HEX2DEC(_xlfn.CONCAT(N1191,M1191,L1191,K1191))/1000,"")</f>
        <v/>
      </c>
      <c r="AC1191" s="10" t="str">
        <f>IF(C1191=403,HEX2DEC(_xlfn.CONCAT(N1191,M1191,L1191,K1191))/1000,"")</f>
        <v/>
      </c>
    </row>
    <row r="1192" ht="14.25">
      <c r="A1192" s="7">
        <f>'Filtered Data'!A1191</f>
        <v>23673</v>
      </c>
      <c r="B1192" s="7">
        <f>'Filtered Data'!B1191</f>
        <v>1</v>
      </c>
      <c r="C1192" s="7">
        <f>'Filtered Data'!C1191</f>
        <v>300</v>
      </c>
      <c r="D1192" s="7">
        <f>'Filtered Data'!D1191</f>
        <v>0</v>
      </c>
      <c r="E1192" s="7">
        <f>'Filtered Data'!E1191</f>
        <v>0</v>
      </c>
      <c r="F1192" s="7">
        <f>'Filtered Data'!F1191</f>
        <v>8</v>
      </c>
      <c r="G1192" s="7" t="str">
        <f>'Filtered Data'!G1191</f>
        <v>03</v>
      </c>
      <c r="H1192" s="7" t="str">
        <f>'Filtered Data'!H1191</f>
        <v>5a</v>
      </c>
      <c r="I1192" s="7" t="str">
        <f>'Filtered Data'!I1191</f>
        <v>64</v>
      </c>
      <c r="J1192" s="7" t="str">
        <f>'Filtered Data'!J1191</f>
        <v>5a</v>
      </c>
      <c r="K1192" s="7" t="str">
        <f>'Filtered Data'!K1191</f>
        <v>41</v>
      </c>
      <c r="L1192" s="7" t="str">
        <f>'Filtered Data'!L1191</f>
        <v>00</v>
      </c>
      <c r="M1192" s="7" t="str">
        <f>'Filtered Data'!M1191</f>
        <v>32</v>
      </c>
      <c r="N1192" s="7" t="str">
        <f>'Filtered Data'!N1191</f>
        <v>64</v>
      </c>
      <c r="R1192" s="10" t="str">
        <f>IF(C1192=401,(HEX2DEC(_xlfn.CONCAT(H1192,G1192))/1000),"")</f>
        <v/>
      </c>
      <c r="S1192" s="6">
        <f>HEX2DEC(_xlfn.CONCAT(N1192,M1192,L1192,K1192))</f>
        <v>1680998465</v>
      </c>
      <c r="T1192" s="6">
        <f>IF(S1192&gt;2147483647,S1192-4294967296,S1192)</f>
        <v>1680998465</v>
      </c>
      <c r="U1192" s="6" t="str">
        <f>IF(C1192=401,T1192/1000,"")</f>
        <v/>
      </c>
      <c r="X1192" s="10" t="str">
        <f>IF(C1192=402,HEX2DEC(G1192),"")</f>
        <v/>
      </c>
      <c r="Y1192" s="10" t="str">
        <f>IF(C1192=402,HEX2DEC(_xlfn.CONCAT(N1192,M1192,L1192,K1192))/1000,"")</f>
        <v/>
      </c>
      <c r="AC1192" s="10" t="str">
        <f>IF(C1192=403,HEX2DEC(_xlfn.CONCAT(N1192,M1192,L1192,K1192))/1000,"")</f>
        <v/>
      </c>
    </row>
    <row r="1193" ht="14.25">
      <c r="A1193" s="7">
        <f>'Filtered Data'!A1192</f>
        <v>23674</v>
      </c>
      <c r="B1193" s="7">
        <f>'Filtered Data'!B1192</f>
        <v>1</v>
      </c>
      <c r="C1193" s="7">
        <f>'Filtered Data'!C1192</f>
        <v>301</v>
      </c>
      <c r="D1193" s="7">
        <f>'Filtered Data'!D1192</f>
        <v>0</v>
      </c>
      <c r="E1193" s="7">
        <f>'Filtered Data'!E1192</f>
        <v>0</v>
      </c>
      <c r="F1193" s="7">
        <f>'Filtered Data'!F1192</f>
        <v>3</v>
      </c>
      <c r="G1193" s="7" t="str">
        <f>'Filtered Data'!G1192</f>
        <v>03</v>
      </c>
      <c r="H1193" s="7" t="str">
        <f>'Filtered Data'!H1192</f>
        <v>04</v>
      </c>
      <c r="I1193" s="7" t="str">
        <f>'Filtered Data'!I1192</f>
        <v>00</v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>IF(C1193=401,(HEX2DEC(_xlfn.CONCAT(H1193,G1193))/1000),"")</f>
        <v/>
      </c>
      <c r="S1193" s="6">
        <f>HEX2DEC(_xlfn.CONCAT(N1193,M1193,L1193,K1193))</f>
        <v>0</v>
      </c>
      <c r="T1193" s="6">
        <f>IF(S1193&gt;2147483647,S1193-4294967296,S1193)</f>
        <v>0</v>
      </c>
      <c r="U1193" s="6" t="str">
        <f>IF(C1193=401,T1193/1000,"")</f>
        <v/>
      </c>
      <c r="X1193" s="10" t="str">
        <f>IF(C1193=402,HEX2DEC(G1193),"")</f>
        <v/>
      </c>
      <c r="Y1193" s="10" t="str">
        <f>IF(C1193=402,HEX2DEC(_xlfn.CONCAT(N1193,M1193,L1193,K1193))/1000,"")</f>
        <v/>
      </c>
      <c r="AC1193" s="10" t="str">
        <f>IF(C1193=403,HEX2DEC(_xlfn.CONCAT(N1193,M1193,L1193,K1193))/1000,"")</f>
        <v/>
      </c>
    </row>
    <row r="1194" ht="14.25">
      <c r="A1194" s="7">
        <f>'Filtered Data'!A1193</f>
        <v>23688</v>
      </c>
      <c r="B1194" s="7">
        <f>'Filtered Data'!B1193</f>
        <v>0</v>
      </c>
      <c r="C1194" s="7">
        <f>'Filtered Data'!C1193</f>
        <v>400</v>
      </c>
      <c r="D1194" s="7">
        <f>'Filtered Data'!D1193</f>
        <v>0</v>
      </c>
      <c r="E1194" s="7">
        <f>'Filtered Data'!E1193</f>
        <v>0</v>
      </c>
      <c r="F1194" s="7">
        <f>'Filtered Data'!F1193</f>
        <v>8</v>
      </c>
      <c r="G1194" s="7" t="str">
        <f>'Filtered Data'!G1193</f>
        <v>01</v>
      </c>
      <c r="H1194" s="7" t="str">
        <f>'Filtered Data'!H1193</f>
        <v>00</v>
      </c>
      <c r="I1194" s="7" t="str">
        <f>'Filtered Data'!I1193</f>
        <v>c</v>
      </c>
      <c r="J1194" s="7" t="str">
        <f>'Filtered Data'!J1193</f>
        <v>00</v>
      </c>
      <c r="K1194" s="7" t="str">
        <f>'Filtered Data'!K1193</f>
        <v>00</v>
      </c>
      <c r="L1194" s="7" t="str">
        <f>'Filtered Data'!L1193</f>
        <v>00</v>
      </c>
      <c r="M1194" s="7" t="str">
        <f>'Filtered Data'!M1193</f>
        <v>00</v>
      </c>
      <c r="N1194" s="7" t="str">
        <f>'Filtered Data'!N1193</f>
        <v>00</v>
      </c>
      <c r="R1194" s="10" t="str">
        <f>IF(C1194=401,(HEX2DEC(_xlfn.CONCAT(H1194,G1194))/1000),"")</f>
        <v/>
      </c>
      <c r="S1194" s="6">
        <f>HEX2DEC(_xlfn.CONCAT(N1194,M1194,L1194,K1194))</f>
        <v>0</v>
      </c>
      <c r="T1194" s="6">
        <f>IF(S1194&gt;2147483647,S1194-4294967296,S1194)</f>
        <v>0</v>
      </c>
      <c r="U1194" s="6" t="str">
        <f>IF(C1194=401,T1194/1000,"")</f>
        <v/>
      </c>
      <c r="X1194" s="10" t="str">
        <f>IF(C1194=402,HEX2DEC(G1194),"")</f>
        <v/>
      </c>
      <c r="Y1194" s="10" t="str">
        <f>IF(C1194=402,HEX2DEC(_xlfn.CONCAT(N1194,M1194,L1194,K1194))/1000,"")</f>
        <v/>
      </c>
      <c r="AC1194" s="10" t="str">
        <f>IF(C1194=403,HEX2DEC(_xlfn.CONCAT(N1194,M1194,L1194,K1194))/1000,"")</f>
        <v/>
      </c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>IF(C1195=401,(HEX2DEC(_xlfn.CONCAT(H1195,G1195))/1000),"")</f>
        <v/>
      </c>
      <c r="S1195" s="6">
        <f>HEX2DEC(_xlfn.CONCAT(N1195,M1195,L1195,K1195))</f>
        <v>0</v>
      </c>
      <c r="T1195" s="6">
        <f>IF(S1195&gt;2147483647,S1195-4294967296,S1195)</f>
        <v>0</v>
      </c>
      <c r="U1195" s="6" t="str">
        <f>IF(C1195=401,T1195/1000,"")</f>
        <v/>
      </c>
      <c r="X1195" s="10" t="str">
        <f>IF(C1195=402,HEX2DEC(G1195),"")</f>
        <v/>
      </c>
      <c r="Y1195" s="10" t="str">
        <f>IF(C1195=402,HEX2DEC(_xlfn.CONCAT(N1195,M1195,L1195,K1195))/1000,"")</f>
        <v/>
      </c>
      <c r="AC1195" s="10" t="str">
        <f>IF(C1195=403,HEX2DEC(_xlfn.CONCAT(N1195,M1195,L1195,K1195))/1000,"")</f>
        <v/>
      </c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>IF(C1196=401,(HEX2DEC(_xlfn.CONCAT(H1196,G1196))/1000),"")</f>
        <v/>
      </c>
      <c r="S1196" s="6">
        <f>HEX2DEC(_xlfn.CONCAT(N1196,M1196,L1196,K1196))</f>
        <v>0</v>
      </c>
      <c r="T1196" s="6">
        <f>IF(S1196&gt;2147483647,S1196-4294967296,S1196)</f>
        <v>0</v>
      </c>
      <c r="U1196" s="6" t="str">
        <f>IF(C1196=401,T1196/1000,"")</f>
        <v/>
      </c>
      <c r="X1196" s="10" t="str">
        <f>IF(C1196=402,HEX2DEC(G1196),"")</f>
        <v/>
      </c>
      <c r="Y1196" s="10" t="str">
        <f>IF(C1196=402,HEX2DEC(_xlfn.CONCAT(N1196,M1196,L1196,K1196))/1000,"")</f>
        <v/>
      </c>
      <c r="AC1196" s="10" t="str">
        <f>IF(C1196=403,HEX2DEC(_xlfn.CONCAT(N1196,M1196,L1196,K1196))/1000,"")</f>
        <v/>
      </c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>IF(C1197=401,(HEX2DEC(_xlfn.CONCAT(H1197,G1197))/1000),"")</f>
        <v/>
      </c>
      <c r="S1197" s="6">
        <f>HEX2DEC(_xlfn.CONCAT(N1197,M1197,L1197,K1197))</f>
        <v>0</v>
      </c>
      <c r="T1197" s="6">
        <f>IF(S1197&gt;2147483647,S1197-4294967296,S1197)</f>
        <v>0</v>
      </c>
      <c r="U1197" s="6" t="str">
        <f>IF(C1197=401,T1197/1000,"")</f>
        <v/>
      </c>
      <c r="X1197" s="10" t="str">
        <f>IF(C1197=402,HEX2DEC(G1197),"")</f>
        <v/>
      </c>
      <c r="Y1197" s="10" t="str">
        <f>IF(C1197=402,HEX2DEC(_xlfn.CONCAT(N1197,M1197,L1197,K1197))/1000,"")</f>
        <v/>
      </c>
      <c r="AC1197" s="10" t="str">
        <f>IF(C1197=403,HEX2DEC(_xlfn.CONCAT(N1197,M1197,L1197,K1197))/1000,"")</f>
        <v/>
      </c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>IF(C1198=401,(HEX2DEC(_xlfn.CONCAT(H1198,G1198))/1000),"")</f>
        <v/>
      </c>
      <c r="S1198" s="6">
        <f>HEX2DEC(_xlfn.CONCAT(N1198,M1198,L1198,K1198))</f>
        <v>0</v>
      </c>
      <c r="T1198" s="6">
        <f>IF(S1198&gt;2147483647,S1198-4294967296,S1198)</f>
        <v>0</v>
      </c>
      <c r="U1198" s="6" t="str">
        <f>IF(C1198=401,T1198/1000,"")</f>
        <v/>
      </c>
      <c r="X1198" s="10" t="str">
        <f>IF(C1198=402,HEX2DEC(G1198),"")</f>
        <v/>
      </c>
      <c r="Y1198" s="10" t="str">
        <f>IF(C1198=402,HEX2DEC(_xlfn.CONCAT(N1198,M1198,L1198,K1198))/1000,"")</f>
        <v/>
      </c>
      <c r="AC1198" s="10" t="str">
        <f>IF(C1198=403,HEX2DEC(_xlfn.CONCAT(N1198,M1198,L1198,K1198))/1000,"")</f>
        <v/>
      </c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>IF(C1199=401,(HEX2DEC(_xlfn.CONCAT(H1199,G1199))/1000),"")</f>
        <v/>
      </c>
      <c r="S1199" s="6">
        <f>HEX2DEC(_xlfn.CONCAT(N1199,M1199,L1199,K1199))</f>
        <v>0</v>
      </c>
      <c r="T1199" s="6">
        <f>IF(S1199&gt;2147483647,S1199-4294967296,S1199)</f>
        <v>0</v>
      </c>
      <c r="U1199" s="6" t="str">
        <f>IF(C1199=401,T1199/1000,"")</f>
        <v/>
      </c>
      <c r="X1199" s="10" t="str">
        <f>IF(C1199=402,HEX2DEC(G1199),"")</f>
        <v/>
      </c>
      <c r="Y1199" s="10" t="str">
        <f>IF(C1199=402,HEX2DEC(_xlfn.CONCAT(N1199,M1199,L1199,K1199))/1000,"")</f>
        <v/>
      </c>
      <c r="AC1199" s="10" t="str">
        <f>IF(C1199=403,HEX2DEC(_xlfn.CONCAT(N1199,M1199,L1199,K1199))/1000,"")</f>
        <v/>
      </c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>IF(C1200=401,(HEX2DEC(_xlfn.CONCAT(H1200,G1200))/1000),"")</f>
        <v/>
      </c>
      <c r="S1200" s="6">
        <f>HEX2DEC(_xlfn.CONCAT(N1200,M1200,L1200,K1200))</f>
        <v>0</v>
      </c>
      <c r="T1200" s="6">
        <f>IF(S1200&gt;2147483647,S1200-4294967296,S1200)</f>
        <v>0</v>
      </c>
      <c r="U1200" s="6" t="str">
        <f>IF(C1200=401,T1200/1000,"")</f>
        <v/>
      </c>
      <c r="X1200" s="10" t="str">
        <f>IF(C1200=402,HEX2DEC(G1200),"")</f>
        <v/>
      </c>
      <c r="Y1200" s="10" t="str">
        <f>IF(C1200=402,HEX2DEC(_xlfn.CONCAT(N1200,M1200,L1200,K1200))/1000,"")</f>
        <v/>
      </c>
      <c r="AC1200" s="10" t="str">
        <f>IF(C1200=403,HEX2DEC(_xlfn.CONCAT(N1200,M1200,L1200,K1200))/1000,"")</f>
        <v/>
      </c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>IF(C1201=401,(HEX2DEC(_xlfn.CONCAT(H1201,G1201))/1000),"")</f>
        <v/>
      </c>
      <c r="S1201" s="6">
        <f>HEX2DEC(_xlfn.CONCAT(N1201,M1201,L1201,K1201))</f>
        <v>0</v>
      </c>
      <c r="T1201" s="6">
        <f>IF(S1201&gt;2147483647,S1201-4294967296,S1201)</f>
        <v>0</v>
      </c>
      <c r="U1201" s="6" t="str">
        <f>IF(C1201=401,T1201/1000,"")</f>
        <v/>
      </c>
      <c r="X1201" s="10" t="str">
        <f>IF(C1201=402,HEX2DEC(G1201),"")</f>
        <v/>
      </c>
      <c r="Y1201" s="10" t="str">
        <f>IF(C1201=402,HEX2DEC(_xlfn.CONCAT(N1201,M1201,L1201,K1201))/1000,"")</f>
        <v/>
      </c>
      <c r="AC1201" s="10" t="str">
        <f>IF(C1201=403,HEX2DEC(_xlfn.CONCAT(N1201,M1201,L1201,K1201))/1000,"")</f>
        <v/>
      </c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>IF(C1202=401,(HEX2DEC(_xlfn.CONCAT(H1202,G1202))/1000),"")</f>
        <v/>
      </c>
      <c r="S1202" s="6">
        <f>HEX2DEC(_xlfn.CONCAT(N1202,M1202,L1202,K1202))</f>
        <v>0</v>
      </c>
      <c r="T1202" s="6">
        <f>IF(S1202&gt;2147483647,S1202-4294967296,S1202)</f>
        <v>0</v>
      </c>
      <c r="U1202" s="6" t="str">
        <f>IF(C1202=401,T1202/1000,"")</f>
        <v/>
      </c>
      <c r="X1202" s="10" t="str">
        <f>IF(C1202=402,HEX2DEC(G1202),"")</f>
        <v/>
      </c>
      <c r="Y1202" s="10" t="str">
        <f>IF(C1202=402,HEX2DEC(_xlfn.CONCAT(N1202,M1202,L1202,K1202))/1000,"")</f>
        <v/>
      </c>
      <c r="AC1202" s="10" t="str">
        <f>IF(C1202=403,HEX2DEC(_xlfn.CONCAT(N1202,M1202,L1202,K1202))/1000,"")</f>
        <v/>
      </c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>IF(C1203=401,(HEX2DEC(_xlfn.CONCAT(H1203,G1203))/1000),"")</f>
        <v/>
      </c>
      <c r="S1203" s="6">
        <f>HEX2DEC(_xlfn.CONCAT(N1203,M1203,L1203,K1203))</f>
        <v>0</v>
      </c>
      <c r="T1203" s="6">
        <f>IF(S1203&gt;2147483647,S1203-4294967296,S1203)</f>
        <v>0</v>
      </c>
      <c r="U1203" s="6" t="str">
        <f>IF(C1203=401,T1203/1000,"")</f>
        <v/>
      </c>
      <c r="X1203" s="10" t="str">
        <f>IF(C1203=402,HEX2DEC(G1203),"")</f>
        <v/>
      </c>
      <c r="Y1203" s="10" t="str">
        <f>IF(C1203=402,HEX2DEC(_xlfn.CONCAT(N1203,M1203,L1203,K1203))/1000,"")</f>
        <v/>
      </c>
      <c r="AC1203" s="10" t="str">
        <f>IF(C1203=403,HEX2DEC(_xlfn.CONCAT(N1203,M1203,L1203,K1203))/1000,"")</f>
        <v/>
      </c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>IF(C1204=401,(HEX2DEC(_xlfn.CONCAT(H1204,G1204))/1000),"")</f>
        <v/>
      </c>
      <c r="S1204" s="6">
        <f>HEX2DEC(_xlfn.CONCAT(N1204,M1204,L1204,K1204))</f>
        <v>0</v>
      </c>
      <c r="T1204" s="6">
        <f>IF(S1204&gt;2147483647,S1204-4294967296,S1204)</f>
        <v>0</v>
      </c>
      <c r="U1204" s="6" t="str">
        <f>IF(C1204=401,T1204/1000,"")</f>
        <v/>
      </c>
      <c r="X1204" s="10" t="str">
        <f>IF(C1204=402,HEX2DEC(G1204),"")</f>
        <v/>
      </c>
      <c r="Y1204" s="10" t="str">
        <f>IF(C1204=402,HEX2DEC(_xlfn.CONCAT(N1204,M1204,L1204,K1204))/1000,"")</f>
        <v/>
      </c>
      <c r="AC1204" s="10" t="str">
        <f>IF(C1204=403,HEX2DEC(_xlfn.CONCAT(N1204,M1204,L1204,K1204))/1000,"")</f>
        <v/>
      </c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>IF(C1205=401,(HEX2DEC(_xlfn.CONCAT(H1205,G1205))/1000),"")</f>
        <v/>
      </c>
      <c r="S1205" s="6">
        <f>HEX2DEC(_xlfn.CONCAT(N1205,M1205,L1205,K1205))</f>
        <v>0</v>
      </c>
      <c r="T1205" s="6">
        <f>IF(S1205&gt;2147483647,S1205-4294967296,S1205)</f>
        <v>0</v>
      </c>
      <c r="U1205" s="6" t="str">
        <f>IF(C1205=401,T1205/1000,"")</f>
        <v/>
      </c>
      <c r="X1205" s="10" t="str">
        <f>IF(C1205=402,HEX2DEC(G1205),"")</f>
        <v/>
      </c>
      <c r="Y1205" s="10" t="str">
        <f>IF(C1205=402,HEX2DEC(_xlfn.CONCAT(N1205,M1205,L1205,K1205))/1000,"")</f>
        <v/>
      </c>
      <c r="AC1205" s="10" t="str">
        <f>IF(C1205=403,HEX2DEC(_xlfn.CONCAT(N1205,M1205,L1205,K1205))/1000,"")</f>
        <v/>
      </c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>IF(C1206=401,(HEX2DEC(_xlfn.CONCAT(H1206,G1206))/1000),"")</f>
        <v/>
      </c>
      <c r="S1206" s="6">
        <f>HEX2DEC(_xlfn.CONCAT(N1206,M1206,L1206,K1206))</f>
        <v>0</v>
      </c>
      <c r="T1206" s="6">
        <f>IF(S1206&gt;2147483647,S1206-4294967296,S1206)</f>
        <v>0</v>
      </c>
      <c r="U1206" s="6" t="str">
        <f>IF(C1206=401,T1206/1000,"")</f>
        <v/>
      </c>
      <c r="X1206" s="10" t="str">
        <f>IF(C1206=402,HEX2DEC(G1206),"")</f>
        <v/>
      </c>
      <c r="Y1206" s="10" t="str">
        <f>IF(C1206=402,HEX2DEC(_xlfn.CONCAT(N1206,M1206,L1206,K1206))/1000,"")</f>
        <v/>
      </c>
      <c r="AC1206" s="10" t="str">
        <f>IF(C1206=403,HEX2DEC(_xlfn.CONCAT(N1206,M1206,L1206,K1206))/1000,"")</f>
        <v/>
      </c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>IF(C1207=401,(HEX2DEC(_xlfn.CONCAT(H1207,G1207))/1000),"")</f>
        <v/>
      </c>
      <c r="S1207" s="6">
        <f>HEX2DEC(_xlfn.CONCAT(N1207,M1207,L1207,K1207))</f>
        <v>0</v>
      </c>
      <c r="T1207" s="6">
        <f>IF(S1207&gt;2147483647,S1207-4294967296,S1207)</f>
        <v>0</v>
      </c>
      <c r="U1207" s="6" t="str">
        <f>IF(C1207=401,T1207/1000,"")</f>
        <v/>
      </c>
      <c r="X1207" s="10" t="str">
        <f>IF(C1207=402,HEX2DEC(G1207),"")</f>
        <v/>
      </c>
      <c r="Y1207" s="10" t="str">
        <f>IF(C1207=402,HEX2DEC(_xlfn.CONCAT(N1207,M1207,L1207,K1207))/1000,"")</f>
        <v/>
      </c>
      <c r="AC1207" s="10" t="str">
        <f>IF(C1207=403,HEX2DEC(_xlfn.CONCAT(N1207,M1207,L1207,K1207))/1000,"")</f>
        <v/>
      </c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>IF(C1208=401,(HEX2DEC(_xlfn.CONCAT(H1208,G1208))/1000),"")</f>
        <v/>
      </c>
      <c r="S1208" s="6">
        <f>HEX2DEC(_xlfn.CONCAT(N1208,M1208,L1208,K1208))</f>
        <v>0</v>
      </c>
      <c r="T1208" s="6">
        <f>IF(S1208&gt;2147483647,S1208-4294967296,S1208)</f>
        <v>0</v>
      </c>
      <c r="U1208" s="6" t="str">
        <f>IF(C1208=401,T1208/1000,"")</f>
        <v/>
      </c>
      <c r="X1208" s="10" t="str">
        <f>IF(C1208=402,HEX2DEC(G1208),"")</f>
        <v/>
      </c>
      <c r="Y1208" s="10" t="str">
        <f>IF(C1208=402,HEX2DEC(_xlfn.CONCAT(N1208,M1208,L1208,K1208))/1000,"")</f>
        <v/>
      </c>
      <c r="AC1208" s="10" t="str">
        <f>IF(C1208=403,HEX2DEC(_xlfn.CONCAT(N1208,M1208,L1208,K1208))/1000,"")</f>
        <v/>
      </c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>IF(C1209=401,(HEX2DEC(_xlfn.CONCAT(H1209,G1209))/1000),"")</f>
        <v/>
      </c>
      <c r="S1209" s="6">
        <f>HEX2DEC(_xlfn.CONCAT(N1209,M1209,L1209,K1209))</f>
        <v>0</v>
      </c>
      <c r="T1209" s="6">
        <f>IF(S1209&gt;2147483647,S1209-4294967296,S1209)</f>
        <v>0</v>
      </c>
      <c r="U1209" s="6" t="str">
        <f>IF(C1209=401,T1209/1000,"")</f>
        <v/>
      </c>
      <c r="X1209" s="10" t="str">
        <f>IF(C1209=402,HEX2DEC(G1209),"")</f>
        <v/>
      </c>
      <c r="Y1209" s="10" t="str">
        <f>IF(C1209=402,HEX2DEC(_xlfn.CONCAT(N1209,M1209,L1209,K1209))/1000,"")</f>
        <v/>
      </c>
      <c r="AC1209" s="10" t="str">
        <f>IF(C1209=403,HEX2DEC(_xlfn.CONCAT(N1209,M1209,L1209,K1209))/1000,"")</f>
        <v/>
      </c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>IF(C1210=401,(HEX2DEC(_xlfn.CONCAT(H1210,G1210))/1000),"")</f>
        <v/>
      </c>
      <c r="S1210" s="6">
        <f>HEX2DEC(_xlfn.CONCAT(N1210,M1210,L1210,K1210))</f>
        <v>0</v>
      </c>
      <c r="T1210" s="6">
        <f>IF(S1210&gt;2147483647,S1210-4294967296,S1210)</f>
        <v>0</v>
      </c>
      <c r="U1210" s="6" t="str">
        <f>IF(C1210=401,T1210/1000,"")</f>
        <v/>
      </c>
      <c r="X1210" s="10" t="str">
        <f>IF(C1210=402,HEX2DEC(G1210),"")</f>
        <v/>
      </c>
      <c r="Y1210" s="10" t="str">
        <f>IF(C1210=402,HEX2DEC(_xlfn.CONCAT(N1210,M1210,L1210,K1210))/1000,"")</f>
        <v/>
      </c>
      <c r="AC1210" s="10" t="str">
        <f>IF(C1210=403,HEX2DEC(_xlfn.CONCAT(N1210,M1210,L1210,K1210))/1000,"")</f>
        <v/>
      </c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>IF(C1211=401,(HEX2DEC(_xlfn.CONCAT(H1211,G1211))/1000),"")</f>
        <v/>
      </c>
      <c r="S1211" s="6">
        <f>HEX2DEC(_xlfn.CONCAT(N1211,M1211,L1211,K1211))</f>
        <v>0</v>
      </c>
      <c r="T1211" s="6">
        <f>IF(S1211&gt;2147483647,S1211-4294967296,S1211)</f>
        <v>0</v>
      </c>
      <c r="U1211" s="6" t="str">
        <f>IF(C1211=401,T1211/1000,"")</f>
        <v/>
      </c>
      <c r="X1211" s="10" t="str">
        <f>IF(C1211=402,HEX2DEC(G1211),"")</f>
        <v/>
      </c>
      <c r="Y1211" s="10" t="str">
        <f>IF(C1211=402,HEX2DEC(_xlfn.CONCAT(N1211,M1211,L1211,K1211))/1000,"")</f>
        <v/>
      </c>
      <c r="AC1211" s="10" t="str">
        <f>IF(C1211=403,HEX2DEC(_xlfn.CONCAT(N1211,M1211,L1211,K1211))/1000,"")</f>
        <v/>
      </c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>IF(C1212=401,(HEX2DEC(_xlfn.CONCAT(H1212,G1212))/1000),"")</f>
        <v/>
      </c>
      <c r="S1212" s="6">
        <f>HEX2DEC(_xlfn.CONCAT(N1212,M1212,L1212,K1212))</f>
        <v>0</v>
      </c>
      <c r="T1212" s="6">
        <f>IF(S1212&gt;2147483647,S1212-4294967296,S1212)</f>
        <v>0</v>
      </c>
      <c r="U1212" s="6" t="str">
        <f>IF(C1212=401,T1212/1000,"")</f>
        <v/>
      </c>
      <c r="X1212" s="10" t="str">
        <f>IF(C1212=402,HEX2DEC(G1212),"")</f>
        <v/>
      </c>
      <c r="Y1212" s="10" t="str">
        <f>IF(C1212=402,HEX2DEC(_xlfn.CONCAT(N1212,M1212,L1212,K1212))/1000,"")</f>
        <v/>
      </c>
      <c r="AC1212" s="10" t="str">
        <f>IF(C1212=403,HEX2DEC(_xlfn.CONCAT(N1212,M1212,L1212,K1212))/1000,"")</f>
        <v/>
      </c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>IF(C1213=401,(HEX2DEC(_xlfn.CONCAT(H1213,G1213))/1000),"")</f>
        <v/>
      </c>
      <c r="S1213" s="6">
        <f>HEX2DEC(_xlfn.CONCAT(N1213,M1213,L1213,K1213))</f>
        <v>0</v>
      </c>
      <c r="T1213" s="6">
        <f>IF(S1213&gt;2147483647,S1213-4294967296,S1213)</f>
        <v>0</v>
      </c>
      <c r="U1213" s="6" t="str">
        <f>IF(C1213=401,T1213/1000,"")</f>
        <v/>
      </c>
      <c r="X1213" s="10" t="str">
        <f>IF(C1213=402,HEX2DEC(G1213),"")</f>
        <v/>
      </c>
      <c r="Y1213" s="10" t="str">
        <f>IF(C1213=402,HEX2DEC(_xlfn.CONCAT(N1213,M1213,L1213,K1213))/1000,"")</f>
        <v/>
      </c>
      <c r="AC1213" s="10" t="str">
        <f>IF(C1213=403,HEX2DEC(_xlfn.CONCAT(N1213,M1213,L1213,K1213))/1000,"")</f>
        <v/>
      </c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>IF(C1214=401,(HEX2DEC(_xlfn.CONCAT(H1214,G1214))/1000),"")</f>
        <v/>
      </c>
      <c r="S1214" s="6">
        <f>HEX2DEC(_xlfn.CONCAT(N1214,M1214,L1214,K1214))</f>
        <v>0</v>
      </c>
      <c r="T1214" s="6">
        <f>IF(S1214&gt;2147483647,S1214-4294967296,S1214)</f>
        <v>0</v>
      </c>
      <c r="U1214" s="6" t="str">
        <f>IF(C1214=401,T1214/1000,"")</f>
        <v/>
      </c>
      <c r="X1214" s="10" t="str">
        <f>IF(C1214=402,HEX2DEC(G1214),"")</f>
        <v/>
      </c>
      <c r="Y1214" s="10" t="str">
        <f>IF(C1214=402,HEX2DEC(_xlfn.CONCAT(N1214,M1214,L1214,K1214))/1000,"")</f>
        <v/>
      </c>
      <c r="AC1214" s="10" t="str">
        <f>IF(C1214=403,HEX2DEC(_xlfn.CONCAT(N1214,M1214,L1214,K1214))/1000,"")</f>
        <v/>
      </c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>IF(C1215=401,(HEX2DEC(_xlfn.CONCAT(H1215,G1215))/1000),"")</f>
        <v/>
      </c>
      <c r="S1215" s="6">
        <f>HEX2DEC(_xlfn.CONCAT(N1215,M1215,L1215,K1215))</f>
        <v>0</v>
      </c>
      <c r="T1215" s="6">
        <f>IF(S1215&gt;2147483647,S1215-4294967296,S1215)</f>
        <v>0</v>
      </c>
      <c r="U1215" s="6" t="str">
        <f>IF(C1215=401,T1215/1000,"")</f>
        <v/>
      </c>
      <c r="X1215" s="10" t="str">
        <f>IF(C1215=402,HEX2DEC(G1215),"")</f>
        <v/>
      </c>
      <c r="Y1215" s="10" t="str">
        <f>IF(C1215=402,HEX2DEC(_xlfn.CONCAT(N1215,M1215,L1215,K1215))/1000,"")</f>
        <v/>
      </c>
      <c r="AC1215" s="10" t="str">
        <f>IF(C1215=403,HEX2DEC(_xlfn.CONCAT(N1215,M1215,L1215,K1215))/1000,"")</f>
        <v/>
      </c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>IF(C1216=401,(HEX2DEC(_xlfn.CONCAT(H1216,G1216))/1000),"")</f>
        <v/>
      </c>
      <c r="S1216" s="6">
        <f>HEX2DEC(_xlfn.CONCAT(N1216,M1216,L1216,K1216))</f>
        <v>0</v>
      </c>
      <c r="T1216" s="6">
        <f>IF(S1216&gt;2147483647,S1216-4294967296,S1216)</f>
        <v>0</v>
      </c>
      <c r="U1216" s="6" t="str">
        <f>IF(C1216=401,T1216/1000,"")</f>
        <v/>
      </c>
      <c r="X1216" s="10" t="str">
        <f>IF(C1216=402,HEX2DEC(G1216),"")</f>
        <v/>
      </c>
      <c r="Y1216" s="10" t="str">
        <f>IF(C1216=402,HEX2DEC(_xlfn.CONCAT(N1216,M1216,L1216,K1216))/1000,"")</f>
        <v/>
      </c>
      <c r="AC1216" s="10" t="str">
        <f>IF(C1216=403,HEX2DEC(_xlfn.CONCAT(N1216,M1216,L1216,K1216))/1000,"")</f>
        <v/>
      </c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>IF(C1217=401,(HEX2DEC(_xlfn.CONCAT(H1217,G1217))/1000),"")</f>
        <v/>
      </c>
      <c r="S1217" s="6">
        <f>HEX2DEC(_xlfn.CONCAT(N1217,M1217,L1217,K1217))</f>
        <v>0</v>
      </c>
      <c r="T1217" s="6">
        <f>IF(S1217&gt;2147483647,S1217-4294967296,S1217)</f>
        <v>0</v>
      </c>
      <c r="U1217" s="6" t="str">
        <f>IF(C1217=401,T1217/1000,"")</f>
        <v/>
      </c>
      <c r="X1217" s="10" t="str">
        <f>IF(C1217=402,HEX2DEC(G1217),"")</f>
        <v/>
      </c>
      <c r="Y1217" s="10" t="str">
        <f>IF(C1217=402,HEX2DEC(_xlfn.CONCAT(N1217,M1217,L1217,K1217))/1000,"")</f>
        <v/>
      </c>
      <c r="AC1217" s="10" t="str">
        <f>IF(C1217=403,HEX2DEC(_xlfn.CONCAT(N1217,M1217,L1217,K1217))/1000,"")</f>
        <v/>
      </c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>IF(C1218=401,(HEX2DEC(_xlfn.CONCAT(H1218,G1218))/1000),"")</f>
        <v/>
      </c>
      <c r="S1218" s="6">
        <f>HEX2DEC(_xlfn.CONCAT(N1218,M1218,L1218,K1218))</f>
        <v>0</v>
      </c>
      <c r="T1218" s="6">
        <f>IF(S1218&gt;2147483647,S1218-4294967296,S1218)</f>
        <v>0</v>
      </c>
      <c r="U1218" s="6" t="str">
        <f>IF(C1218=401,T1218/1000,"")</f>
        <v/>
      </c>
      <c r="X1218" s="10" t="str">
        <f>IF(C1218=402,HEX2DEC(G1218),"")</f>
        <v/>
      </c>
      <c r="Y1218" s="10" t="str">
        <f>IF(C1218=402,HEX2DEC(_xlfn.CONCAT(N1218,M1218,L1218,K1218))/1000,"")</f>
        <v/>
      </c>
      <c r="AC1218" s="10" t="str">
        <f>IF(C1218=403,HEX2DEC(_xlfn.CONCAT(N1218,M1218,L1218,K1218))/1000,"")</f>
        <v/>
      </c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>IF(C1219=401,(HEX2DEC(_xlfn.CONCAT(H1219,G1219))/1000),"")</f>
        <v/>
      </c>
      <c r="S1219" s="6">
        <f>HEX2DEC(_xlfn.CONCAT(N1219,M1219,L1219,K1219))</f>
        <v>0</v>
      </c>
      <c r="T1219" s="6">
        <f>IF(S1219&gt;2147483647,S1219-4294967296,S1219)</f>
        <v>0</v>
      </c>
      <c r="U1219" s="6" t="str">
        <f>IF(C1219=401,T1219/1000,"")</f>
        <v/>
      </c>
      <c r="X1219" s="10" t="str">
        <f>IF(C1219=402,HEX2DEC(G1219),"")</f>
        <v/>
      </c>
      <c r="Y1219" s="10" t="str">
        <f>IF(C1219=402,HEX2DEC(_xlfn.CONCAT(N1219,M1219,L1219,K1219))/1000,"")</f>
        <v/>
      </c>
      <c r="AC1219" s="10" t="str">
        <f>IF(C1219=403,HEX2DEC(_xlfn.CONCAT(N1219,M1219,L1219,K1219))/1000,"")</f>
        <v/>
      </c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>IF(C1220=401,(HEX2DEC(_xlfn.CONCAT(H1220,G1220))/1000),"")</f>
        <v/>
      </c>
      <c r="S1220" s="6">
        <f>HEX2DEC(_xlfn.CONCAT(N1220,M1220,L1220,K1220))</f>
        <v>0</v>
      </c>
      <c r="T1220" s="6">
        <f>IF(S1220&gt;2147483647,S1220-4294967296,S1220)</f>
        <v>0</v>
      </c>
      <c r="U1220" s="6" t="str">
        <f>IF(C1220=401,T1220/1000,"")</f>
        <v/>
      </c>
      <c r="X1220" s="10" t="str">
        <f>IF(C1220=402,HEX2DEC(G1220),"")</f>
        <v/>
      </c>
      <c r="Y1220" s="10" t="str">
        <f>IF(C1220=402,HEX2DEC(_xlfn.CONCAT(N1220,M1220,L1220,K1220))/1000,"")</f>
        <v/>
      </c>
      <c r="AC1220" s="10" t="str">
        <f>IF(C1220=403,HEX2DEC(_xlfn.CONCAT(N1220,M1220,L1220,K1220))/1000,"")</f>
        <v/>
      </c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>IF(C1221=401,(HEX2DEC(_xlfn.CONCAT(H1221,G1221))/1000),"")</f>
        <v/>
      </c>
      <c r="S1221" s="6">
        <f>HEX2DEC(_xlfn.CONCAT(N1221,M1221,L1221,K1221))</f>
        <v>0</v>
      </c>
      <c r="T1221" s="6">
        <f>IF(S1221&gt;2147483647,S1221-4294967296,S1221)</f>
        <v>0</v>
      </c>
      <c r="U1221" s="6" t="str">
        <f>IF(C1221=401,T1221/1000,"")</f>
        <v/>
      </c>
      <c r="X1221" s="10" t="str">
        <f>IF(C1221=402,HEX2DEC(G1221),"")</f>
        <v/>
      </c>
      <c r="Y1221" s="10" t="str">
        <f>IF(C1221=402,HEX2DEC(_xlfn.CONCAT(N1221,M1221,L1221,K1221))/1000,"")</f>
        <v/>
      </c>
      <c r="AC1221" s="10" t="str">
        <f>IF(C1221=403,HEX2DEC(_xlfn.CONCAT(N1221,M1221,L1221,K1221))/1000,"")</f>
        <v/>
      </c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>IF(C1222=401,(HEX2DEC(_xlfn.CONCAT(H1222,G1222))/1000),"")</f>
        <v/>
      </c>
      <c r="S1222" s="6">
        <f>HEX2DEC(_xlfn.CONCAT(N1222,M1222,L1222,K1222))</f>
        <v>0</v>
      </c>
      <c r="T1222" s="6">
        <f>IF(S1222&gt;2147483647,S1222-4294967296,S1222)</f>
        <v>0</v>
      </c>
      <c r="U1222" s="6" t="str">
        <f>IF(C1222=401,T1222/1000,"")</f>
        <v/>
      </c>
      <c r="X1222" s="10" t="str">
        <f>IF(C1222=402,HEX2DEC(G1222),"")</f>
        <v/>
      </c>
      <c r="Y1222" s="10" t="str">
        <f>IF(C1222=402,HEX2DEC(_xlfn.CONCAT(N1222,M1222,L1222,K1222))/1000,"")</f>
        <v/>
      </c>
      <c r="AC1222" s="10" t="str">
        <f>IF(C1222=403,HEX2DEC(_xlfn.CONCAT(N1222,M1222,L1222,K1222))/1000,"")</f>
        <v/>
      </c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>IF(C1223=401,(HEX2DEC(_xlfn.CONCAT(H1223,G1223))/1000),"")</f>
        <v/>
      </c>
      <c r="S1223" s="6">
        <f>HEX2DEC(_xlfn.CONCAT(N1223,M1223,L1223,K1223))</f>
        <v>0</v>
      </c>
      <c r="T1223" s="6">
        <f>IF(S1223&gt;2147483647,S1223-4294967296,S1223)</f>
        <v>0</v>
      </c>
      <c r="U1223" s="6" t="str">
        <f>IF(C1223=401,T1223/1000,"")</f>
        <v/>
      </c>
      <c r="X1223" s="10" t="str">
        <f>IF(C1223=402,HEX2DEC(G1223),"")</f>
        <v/>
      </c>
      <c r="Y1223" s="10" t="str">
        <f>IF(C1223=402,HEX2DEC(_xlfn.CONCAT(N1223,M1223,L1223,K1223))/1000,"")</f>
        <v/>
      </c>
      <c r="AC1223" s="10" t="str">
        <f>IF(C1223=403,HEX2DEC(_xlfn.CONCAT(N1223,M1223,L1223,K1223))/1000,"")</f>
        <v/>
      </c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>IF(C1224=401,(HEX2DEC(_xlfn.CONCAT(H1224,G1224))/1000),"")</f>
        <v/>
      </c>
      <c r="S1224" s="6">
        <f>HEX2DEC(_xlfn.CONCAT(N1224,M1224,L1224,K1224))</f>
        <v>0</v>
      </c>
      <c r="T1224" s="6">
        <f>IF(S1224&gt;2147483647,S1224-4294967296,S1224)</f>
        <v>0</v>
      </c>
      <c r="U1224" s="6" t="str">
        <f>IF(C1224=401,T1224/1000,"")</f>
        <v/>
      </c>
      <c r="X1224" s="10" t="str">
        <f>IF(C1224=402,HEX2DEC(G1224),"")</f>
        <v/>
      </c>
      <c r="Y1224" s="10" t="str">
        <f>IF(C1224=402,HEX2DEC(_xlfn.CONCAT(N1224,M1224,L1224,K1224))/1000,"")</f>
        <v/>
      </c>
      <c r="AC1224" s="10" t="str">
        <f>IF(C1224=403,HEX2DEC(_xlfn.CONCAT(N1224,M1224,L1224,K1224))/1000,"")</f>
        <v/>
      </c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>IF(C1225=401,(HEX2DEC(_xlfn.CONCAT(H1225,G1225))/1000),"")</f>
        <v/>
      </c>
      <c r="S1225" s="6">
        <f>HEX2DEC(_xlfn.CONCAT(N1225,M1225,L1225,K1225))</f>
        <v>0</v>
      </c>
      <c r="T1225" s="6">
        <f>IF(S1225&gt;2147483647,S1225-4294967296,S1225)</f>
        <v>0</v>
      </c>
      <c r="U1225" s="6" t="str">
        <f>IF(C1225=401,T1225/1000,"")</f>
        <v/>
      </c>
      <c r="X1225" s="10" t="str">
        <f>IF(C1225=402,HEX2DEC(G1225),"")</f>
        <v/>
      </c>
      <c r="Y1225" s="10" t="str">
        <f>IF(C1225=402,HEX2DEC(_xlfn.CONCAT(N1225,M1225,L1225,K1225))/1000,"")</f>
        <v/>
      </c>
      <c r="AC1225" s="10" t="str">
        <f>IF(C1225=403,HEX2DEC(_xlfn.CONCAT(N1225,M1225,L1225,K1225))/1000,"")</f>
        <v/>
      </c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>IF(C1226=401,(HEX2DEC(_xlfn.CONCAT(H1226,G1226))/1000),"")</f>
        <v/>
      </c>
      <c r="S1226" s="6">
        <f>HEX2DEC(_xlfn.CONCAT(N1226,M1226,L1226,K1226))</f>
        <v>0</v>
      </c>
      <c r="T1226" s="6">
        <f>IF(S1226&gt;2147483647,S1226-4294967296,S1226)</f>
        <v>0</v>
      </c>
      <c r="U1226" s="6" t="str">
        <f>IF(C1226=401,T1226/1000,"")</f>
        <v/>
      </c>
      <c r="X1226" s="10" t="str">
        <f>IF(C1226=402,HEX2DEC(G1226),"")</f>
        <v/>
      </c>
      <c r="Y1226" s="10" t="str">
        <f>IF(C1226=402,HEX2DEC(_xlfn.CONCAT(N1226,M1226,L1226,K1226))/1000,"")</f>
        <v/>
      </c>
      <c r="AC1226" s="10" t="str">
        <f>IF(C1226=403,HEX2DEC(_xlfn.CONCAT(N1226,M1226,L1226,K1226))/1000,"")</f>
        <v/>
      </c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>IF(C1227=401,(HEX2DEC(_xlfn.CONCAT(H1227,G1227))/1000),"")</f>
        <v/>
      </c>
      <c r="S1227" s="6">
        <f>HEX2DEC(_xlfn.CONCAT(N1227,M1227,L1227,K1227))</f>
        <v>0</v>
      </c>
      <c r="T1227" s="6">
        <f>IF(S1227&gt;2147483647,S1227-4294967296,S1227)</f>
        <v>0</v>
      </c>
      <c r="U1227" s="6" t="str">
        <f>IF(C1227=401,T1227/1000,"")</f>
        <v/>
      </c>
      <c r="X1227" s="10" t="str">
        <f>IF(C1227=402,HEX2DEC(G1227),"")</f>
        <v/>
      </c>
      <c r="Y1227" s="10" t="str">
        <f>IF(C1227=402,HEX2DEC(_xlfn.CONCAT(N1227,M1227,L1227,K1227))/1000,"")</f>
        <v/>
      </c>
      <c r="AC1227" s="10" t="str">
        <f>IF(C1227=403,HEX2DEC(_xlfn.CONCAT(N1227,M1227,L1227,K1227))/1000,"")</f>
        <v/>
      </c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>IF(C1228=401,(HEX2DEC(_xlfn.CONCAT(H1228,G1228))/1000),"")</f>
        <v/>
      </c>
      <c r="S1228" s="6">
        <f>HEX2DEC(_xlfn.CONCAT(N1228,M1228,L1228,K1228))</f>
        <v>0</v>
      </c>
      <c r="T1228" s="6">
        <f>IF(S1228&gt;2147483647,S1228-4294967296,S1228)</f>
        <v>0</v>
      </c>
      <c r="U1228" s="6" t="str">
        <f>IF(C1228=401,T1228/1000,"")</f>
        <v/>
      </c>
      <c r="X1228" s="10" t="str">
        <f>IF(C1228=402,HEX2DEC(G1228),"")</f>
        <v/>
      </c>
      <c r="Y1228" s="10" t="str">
        <f>IF(C1228=402,HEX2DEC(_xlfn.CONCAT(N1228,M1228,L1228,K1228))/1000,"")</f>
        <v/>
      </c>
      <c r="AC1228" s="10" t="str">
        <f>IF(C1228=403,HEX2DEC(_xlfn.CONCAT(N1228,M1228,L1228,K1228))/1000,"")</f>
        <v/>
      </c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>IF(C1229=401,(HEX2DEC(_xlfn.CONCAT(H1229,G1229))/1000),"")</f>
        <v/>
      </c>
      <c r="S1229" s="6">
        <f>HEX2DEC(_xlfn.CONCAT(N1229,M1229,L1229,K1229))</f>
        <v>0</v>
      </c>
      <c r="T1229" s="6">
        <f>IF(S1229&gt;2147483647,S1229-4294967296,S1229)</f>
        <v>0</v>
      </c>
      <c r="U1229" s="6" t="str">
        <f>IF(C1229=401,T1229/1000,"")</f>
        <v/>
      </c>
      <c r="X1229" s="10" t="str">
        <f>IF(C1229=402,HEX2DEC(G1229),"")</f>
        <v/>
      </c>
      <c r="Y1229" s="10" t="str">
        <f>IF(C1229=402,HEX2DEC(_xlfn.CONCAT(N1229,M1229,L1229,K1229))/1000,"")</f>
        <v/>
      </c>
      <c r="AC1229" s="10" t="str">
        <f>IF(C1229=403,HEX2DEC(_xlfn.CONCAT(N1229,M1229,L1229,K1229))/1000,"")</f>
        <v/>
      </c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>IF(C1230=401,(HEX2DEC(_xlfn.CONCAT(H1230,G1230))/1000),"")</f>
        <v/>
      </c>
      <c r="S1230" s="6">
        <f>HEX2DEC(_xlfn.CONCAT(N1230,M1230,L1230,K1230))</f>
        <v>0</v>
      </c>
      <c r="T1230" s="6">
        <f>IF(S1230&gt;2147483647,S1230-4294967296,S1230)</f>
        <v>0</v>
      </c>
      <c r="U1230" s="6" t="str">
        <f>IF(C1230=401,T1230/1000,"")</f>
        <v/>
      </c>
      <c r="X1230" s="10" t="str">
        <f>IF(C1230=402,HEX2DEC(G1230),"")</f>
        <v/>
      </c>
      <c r="Y1230" s="10" t="str">
        <f>IF(C1230=402,HEX2DEC(_xlfn.CONCAT(N1230,M1230,L1230,K1230))/1000,"")</f>
        <v/>
      </c>
      <c r="AC1230" s="10" t="str">
        <f>IF(C1230=403,HEX2DEC(_xlfn.CONCAT(N1230,M1230,L1230,K1230))/1000,"")</f>
        <v/>
      </c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>IF(C1231=401,(HEX2DEC(_xlfn.CONCAT(H1231,G1231))/1000),"")</f>
        <v/>
      </c>
      <c r="S1231" s="6">
        <f>HEX2DEC(_xlfn.CONCAT(N1231,M1231,L1231,K1231))</f>
        <v>0</v>
      </c>
      <c r="T1231" s="6">
        <f>IF(S1231&gt;2147483647,S1231-4294967296,S1231)</f>
        <v>0</v>
      </c>
      <c r="U1231" s="6" t="str">
        <f>IF(C1231=401,T1231/1000,"")</f>
        <v/>
      </c>
      <c r="X1231" s="10" t="str">
        <f>IF(C1231=402,HEX2DEC(G1231),"")</f>
        <v/>
      </c>
      <c r="Y1231" s="10" t="str">
        <f>IF(C1231=402,HEX2DEC(_xlfn.CONCAT(N1231,M1231,L1231,K1231))/1000,"")</f>
        <v/>
      </c>
      <c r="AC1231" s="10" t="str">
        <f>IF(C1231=403,HEX2DEC(_xlfn.CONCAT(N1231,M1231,L1231,K1231))/1000,"")</f>
        <v/>
      </c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>IF(C1232=401,(HEX2DEC(_xlfn.CONCAT(H1232,G1232))/1000),"")</f>
        <v/>
      </c>
      <c r="S1232" s="6">
        <f>HEX2DEC(_xlfn.CONCAT(N1232,M1232,L1232,K1232))</f>
        <v>0</v>
      </c>
      <c r="T1232" s="6">
        <f>IF(S1232&gt;2147483647,S1232-4294967296,S1232)</f>
        <v>0</v>
      </c>
      <c r="U1232" s="6" t="str">
        <f>IF(C1232=401,T1232/1000,"")</f>
        <v/>
      </c>
      <c r="X1232" s="10" t="str">
        <f>IF(C1232=402,HEX2DEC(G1232),"")</f>
        <v/>
      </c>
      <c r="Y1232" s="10" t="str">
        <f>IF(C1232=402,HEX2DEC(_xlfn.CONCAT(N1232,M1232,L1232,K1232))/1000,"")</f>
        <v/>
      </c>
      <c r="AC1232" s="10" t="str">
        <f>IF(C1232=403,HEX2DEC(_xlfn.CONCAT(N1232,M1232,L1232,K1232))/1000,"")</f>
        <v/>
      </c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>IF(C1233=401,(HEX2DEC(_xlfn.CONCAT(H1233,G1233))/1000),"")</f>
        <v/>
      </c>
      <c r="S1233" s="6">
        <f>HEX2DEC(_xlfn.CONCAT(N1233,M1233,L1233,K1233))</f>
        <v>0</v>
      </c>
      <c r="T1233" s="6">
        <f>IF(S1233&gt;2147483647,S1233-4294967296,S1233)</f>
        <v>0</v>
      </c>
      <c r="U1233" s="6" t="str">
        <f>IF(C1233=401,T1233/1000,"")</f>
        <v/>
      </c>
      <c r="X1233" s="10" t="str">
        <f>IF(C1233=402,HEX2DEC(G1233),"")</f>
        <v/>
      </c>
      <c r="Y1233" s="10" t="str">
        <f>IF(C1233=402,HEX2DEC(_xlfn.CONCAT(N1233,M1233,L1233,K1233))/1000,"")</f>
        <v/>
      </c>
      <c r="AC1233" s="10" t="str">
        <f>IF(C1233=403,HEX2DEC(_xlfn.CONCAT(N1233,M1233,L1233,K1233))/1000,"")</f>
        <v/>
      </c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>IF(C1234=401,(HEX2DEC(_xlfn.CONCAT(H1234,G1234))/1000),"")</f>
        <v/>
      </c>
      <c r="S1234" s="6">
        <f>HEX2DEC(_xlfn.CONCAT(N1234,M1234,L1234,K1234))</f>
        <v>0</v>
      </c>
      <c r="T1234" s="6">
        <f>IF(S1234&gt;2147483647,S1234-4294967296,S1234)</f>
        <v>0</v>
      </c>
      <c r="U1234" s="6" t="str">
        <f>IF(C1234=401,T1234/1000,"")</f>
        <v/>
      </c>
      <c r="X1234" s="10" t="str">
        <f>IF(C1234=402,HEX2DEC(G1234),"")</f>
        <v/>
      </c>
      <c r="Y1234" s="10" t="str">
        <f>IF(C1234=402,HEX2DEC(_xlfn.CONCAT(N1234,M1234,L1234,K1234))/1000,"")</f>
        <v/>
      </c>
      <c r="AC1234" s="10" t="str">
        <f>IF(C1234=403,HEX2DEC(_xlfn.CONCAT(N1234,M1234,L1234,K1234))/1000,"")</f>
        <v/>
      </c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>IF(C1235=401,(HEX2DEC(_xlfn.CONCAT(H1235,G1235))/1000),"")</f>
        <v/>
      </c>
      <c r="S1235" s="6">
        <f>HEX2DEC(_xlfn.CONCAT(N1235,M1235,L1235,K1235))</f>
        <v>0</v>
      </c>
      <c r="T1235" s="6">
        <f>IF(S1235&gt;2147483647,S1235-4294967296,S1235)</f>
        <v>0</v>
      </c>
      <c r="U1235" s="6" t="str">
        <f>IF(C1235=401,T1235/1000,"")</f>
        <v/>
      </c>
      <c r="X1235" s="10" t="str">
        <f>IF(C1235=402,HEX2DEC(G1235),"")</f>
        <v/>
      </c>
      <c r="Y1235" s="10" t="str">
        <f>IF(C1235=402,HEX2DEC(_xlfn.CONCAT(N1235,M1235,L1235,K1235))/1000,"")</f>
        <v/>
      </c>
      <c r="AC1235" s="10" t="str">
        <f>IF(C1235=403,HEX2DEC(_xlfn.CONCAT(N1235,M1235,L1235,K1235))/1000,"")</f>
        <v/>
      </c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>IF(C1236=401,(HEX2DEC(_xlfn.CONCAT(H1236,G1236))/1000),"")</f>
        <v/>
      </c>
      <c r="S1236" s="6">
        <f>HEX2DEC(_xlfn.CONCAT(N1236,M1236,L1236,K1236))</f>
        <v>0</v>
      </c>
      <c r="T1236" s="6">
        <f>IF(S1236&gt;2147483647,S1236-4294967296,S1236)</f>
        <v>0</v>
      </c>
      <c r="U1236" s="6" t="str">
        <f>IF(C1236=401,T1236/1000,"")</f>
        <v/>
      </c>
      <c r="X1236" s="10" t="str">
        <f>IF(C1236=402,HEX2DEC(G1236),"")</f>
        <v/>
      </c>
      <c r="Y1236" s="10" t="str">
        <f>IF(C1236=402,HEX2DEC(_xlfn.CONCAT(N1236,M1236,L1236,K1236))/1000,"")</f>
        <v/>
      </c>
      <c r="AC1236" s="10" t="str">
        <f>IF(C1236=403,HEX2DEC(_xlfn.CONCAT(N1236,M1236,L1236,K1236))/1000,"")</f>
        <v/>
      </c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>IF(C1237=401,(HEX2DEC(_xlfn.CONCAT(H1237,G1237))/1000),"")</f>
        <v/>
      </c>
      <c r="S1237" s="6">
        <f>HEX2DEC(_xlfn.CONCAT(N1237,M1237,L1237,K1237))</f>
        <v>0</v>
      </c>
      <c r="T1237" s="6">
        <f>IF(S1237&gt;2147483647,S1237-4294967296,S1237)</f>
        <v>0</v>
      </c>
      <c r="U1237" s="6" t="str">
        <f>IF(C1237=401,T1237/1000,"")</f>
        <v/>
      </c>
      <c r="X1237" s="10" t="str">
        <f>IF(C1237=402,HEX2DEC(G1237),"")</f>
        <v/>
      </c>
      <c r="Y1237" s="10" t="str">
        <f>IF(C1237=402,HEX2DEC(_xlfn.CONCAT(N1237,M1237,L1237,K1237))/1000,"")</f>
        <v/>
      </c>
      <c r="AC1237" s="10" t="str">
        <f>IF(C1237=403,HEX2DEC(_xlfn.CONCAT(N1237,M1237,L1237,K1237))/1000,"")</f>
        <v/>
      </c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>IF(C1238=401,(HEX2DEC(_xlfn.CONCAT(H1238,G1238))/1000),"")</f>
        <v/>
      </c>
      <c r="S1238" s="6">
        <f>HEX2DEC(_xlfn.CONCAT(N1238,M1238,L1238,K1238))</f>
        <v>0</v>
      </c>
      <c r="T1238" s="6">
        <f>IF(S1238&gt;2147483647,S1238-4294967296,S1238)</f>
        <v>0</v>
      </c>
      <c r="U1238" s="6" t="str">
        <f>IF(C1238=401,T1238/1000,"")</f>
        <v/>
      </c>
      <c r="X1238" s="10" t="str">
        <f>IF(C1238=402,HEX2DEC(G1238),"")</f>
        <v/>
      </c>
      <c r="Y1238" s="10" t="str">
        <f>IF(C1238=402,HEX2DEC(_xlfn.CONCAT(N1238,M1238,L1238,K1238))/1000,"")</f>
        <v/>
      </c>
      <c r="AC1238" s="10" t="str">
        <f>IF(C1238=403,HEX2DEC(_xlfn.CONCAT(N1238,M1238,L1238,K1238))/1000,"")</f>
        <v/>
      </c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>IF(C1239=401,(HEX2DEC(_xlfn.CONCAT(H1239,G1239))/1000),"")</f>
        <v/>
      </c>
      <c r="S1239" s="6">
        <f>HEX2DEC(_xlfn.CONCAT(N1239,M1239,L1239,K1239))</f>
        <v>0</v>
      </c>
      <c r="T1239" s="6">
        <f>IF(S1239&gt;2147483647,S1239-4294967296,S1239)</f>
        <v>0</v>
      </c>
      <c r="U1239" s="6" t="str">
        <f>IF(C1239=401,T1239/1000,"")</f>
        <v/>
      </c>
      <c r="X1239" s="10" t="str">
        <f>IF(C1239=402,HEX2DEC(G1239),"")</f>
        <v/>
      </c>
      <c r="Y1239" s="10" t="str">
        <f>IF(C1239=402,HEX2DEC(_xlfn.CONCAT(N1239,M1239,L1239,K1239))/1000,"")</f>
        <v/>
      </c>
      <c r="AC1239" s="10" t="str">
        <f>IF(C1239=403,HEX2DEC(_xlfn.CONCAT(N1239,M1239,L1239,K1239))/1000,"")</f>
        <v/>
      </c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>IF(C1240=401,(HEX2DEC(_xlfn.CONCAT(H1240,G1240))/1000),"")</f>
        <v/>
      </c>
      <c r="S1240" s="6">
        <f>HEX2DEC(_xlfn.CONCAT(N1240,M1240,L1240,K1240))</f>
        <v>0</v>
      </c>
      <c r="T1240" s="6">
        <f>IF(S1240&gt;2147483647,S1240-4294967296,S1240)</f>
        <v>0</v>
      </c>
      <c r="U1240" s="6" t="str">
        <f>IF(C1240=401,T1240/1000,"")</f>
        <v/>
      </c>
      <c r="X1240" s="10" t="str">
        <f>IF(C1240=402,HEX2DEC(G1240),"")</f>
        <v/>
      </c>
      <c r="Y1240" s="10" t="str">
        <f>IF(C1240=402,HEX2DEC(_xlfn.CONCAT(N1240,M1240,L1240,K1240))/1000,"")</f>
        <v/>
      </c>
      <c r="AC1240" s="10" t="str">
        <f>IF(C1240=403,HEX2DEC(_xlfn.CONCAT(N1240,M1240,L1240,K1240))/1000,"")</f>
        <v/>
      </c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>IF(C1241=401,(HEX2DEC(_xlfn.CONCAT(H1241,G1241))/1000),"")</f>
        <v/>
      </c>
      <c r="S1241" s="6">
        <f>HEX2DEC(_xlfn.CONCAT(N1241,M1241,L1241,K1241))</f>
        <v>0</v>
      </c>
      <c r="T1241" s="6">
        <f>IF(S1241&gt;2147483647,S1241-4294967296,S1241)</f>
        <v>0</v>
      </c>
      <c r="U1241" s="6" t="str">
        <f>IF(C1241=401,T1241/1000,"")</f>
        <v/>
      </c>
      <c r="X1241" s="10" t="str">
        <f>IF(C1241=402,HEX2DEC(G1241),"")</f>
        <v/>
      </c>
      <c r="Y1241" s="10" t="str">
        <f>IF(C1241=402,HEX2DEC(_xlfn.CONCAT(N1241,M1241,L1241,K1241))/1000,"")</f>
        <v/>
      </c>
      <c r="AC1241" s="10" t="str">
        <f>IF(C1241=403,HEX2DEC(_xlfn.CONCAT(N1241,M1241,L1241,K1241))/1000,"")</f>
        <v/>
      </c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>IF(C1242=401,(HEX2DEC(_xlfn.CONCAT(H1242,G1242))/1000),"")</f>
        <v/>
      </c>
      <c r="S1242" s="6">
        <f>HEX2DEC(_xlfn.CONCAT(N1242,M1242,L1242,K1242))</f>
        <v>0</v>
      </c>
      <c r="T1242" s="6">
        <f>IF(S1242&gt;2147483647,S1242-4294967296,S1242)</f>
        <v>0</v>
      </c>
      <c r="U1242" s="6" t="str">
        <f>IF(C1242=401,T1242/1000,"")</f>
        <v/>
      </c>
      <c r="X1242" s="10" t="str">
        <f>IF(C1242=402,HEX2DEC(G1242),"")</f>
        <v/>
      </c>
      <c r="Y1242" s="10" t="str">
        <f>IF(C1242=402,HEX2DEC(_xlfn.CONCAT(N1242,M1242,L1242,K1242))/1000,"")</f>
        <v/>
      </c>
      <c r="AC1242" s="10" t="str">
        <f>IF(C1242=403,HEX2DEC(_xlfn.CONCAT(N1242,M1242,L1242,K1242))/1000,"")</f>
        <v/>
      </c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>IF(C1243=401,(HEX2DEC(_xlfn.CONCAT(H1243,G1243))/1000),"")</f>
        <v/>
      </c>
      <c r="S1243" s="6">
        <f>HEX2DEC(_xlfn.CONCAT(N1243,M1243,L1243,K1243))</f>
        <v>0</v>
      </c>
      <c r="T1243" s="6">
        <f>IF(S1243&gt;2147483647,S1243-4294967296,S1243)</f>
        <v>0</v>
      </c>
      <c r="U1243" s="6" t="str">
        <f>IF(C1243=401,T1243/1000,"")</f>
        <v/>
      </c>
      <c r="X1243" s="10" t="str">
        <f>IF(C1243=402,HEX2DEC(G1243),"")</f>
        <v/>
      </c>
      <c r="Y1243" s="10" t="str">
        <f>IF(C1243=402,HEX2DEC(_xlfn.CONCAT(N1243,M1243,L1243,K1243))/1000,"")</f>
        <v/>
      </c>
      <c r="AC1243" s="10" t="str">
        <f>IF(C1243=403,HEX2DEC(_xlfn.CONCAT(N1243,M1243,L1243,K1243))/1000,"")</f>
        <v/>
      </c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>IF(C1244=401,(HEX2DEC(_xlfn.CONCAT(H1244,G1244))/1000),"")</f>
        <v/>
      </c>
      <c r="S1244" s="6">
        <f>HEX2DEC(_xlfn.CONCAT(N1244,M1244,L1244,K1244))</f>
        <v>0</v>
      </c>
      <c r="T1244" s="6">
        <f>IF(S1244&gt;2147483647,S1244-4294967296,S1244)</f>
        <v>0</v>
      </c>
      <c r="U1244" s="6" t="str">
        <f>IF(C1244=401,T1244/1000,"")</f>
        <v/>
      </c>
      <c r="X1244" s="10" t="str">
        <f>IF(C1244=402,HEX2DEC(G1244),"")</f>
        <v/>
      </c>
      <c r="Y1244" s="10" t="str">
        <f>IF(C1244=402,HEX2DEC(_xlfn.CONCAT(N1244,M1244,L1244,K1244))/1000,"")</f>
        <v/>
      </c>
      <c r="AC1244" s="10" t="str">
        <f>IF(C1244=403,HEX2DEC(_xlfn.CONCAT(N1244,M1244,L1244,K1244))/1000,"")</f>
        <v/>
      </c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>IF(C1245=401,(HEX2DEC(_xlfn.CONCAT(H1245,G1245))/1000),"")</f>
        <v/>
      </c>
      <c r="S1245" s="6">
        <f>HEX2DEC(_xlfn.CONCAT(N1245,M1245,L1245,K1245))</f>
        <v>0</v>
      </c>
      <c r="T1245" s="6">
        <f>IF(S1245&gt;2147483647,S1245-4294967296,S1245)</f>
        <v>0</v>
      </c>
      <c r="U1245" s="6" t="str">
        <f>IF(C1245=401,T1245/1000,"")</f>
        <v/>
      </c>
      <c r="X1245" s="10" t="str">
        <f>IF(C1245=402,HEX2DEC(G1245),"")</f>
        <v/>
      </c>
      <c r="Y1245" s="10" t="str">
        <f>IF(C1245=402,HEX2DEC(_xlfn.CONCAT(N1245,M1245,L1245,K1245))/1000,"")</f>
        <v/>
      </c>
      <c r="AC1245" s="10" t="str">
        <f>IF(C1245=403,HEX2DEC(_xlfn.CONCAT(N1245,M1245,L1245,K1245))/1000,"")</f>
        <v/>
      </c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>IF(C1246=401,(HEX2DEC(_xlfn.CONCAT(H1246,G1246))/1000),"")</f>
        <v/>
      </c>
      <c r="S1246" s="6">
        <f>HEX2DEC(_xlfn.CONCAT(N1246,M1246,L1246,K1246))</f>
        <v>0</v>
      </c>
      <c r="T1246" s="6">
        <f>IF(S1246&gt;2147483647,S1246-4294967296,S1246)</f>
        <v>0</v>
      </c>
      <c r="U1246" s="6" t="str">
        <f>IF(C1246=401,T1246/1000,"")</f>
        <v/>
      </c>
      <c r="X1246" s="10" t="str">
        <f>IF(C1246=402,HEX2DEC(G1246),"")</f>
        <v/>
      </c>
      <c r="Y1246" s="10" t="str">
        <f>IF(C1246=402,HEX2DEC(_xlfn.CONCAT(N1246,M1246,L1246,K1246))/1000,"")</f>
        <v/>
      </c>
      <c r="AC1246" s="10" t="str">
        <f>IF(C1246=403,HEX2DEC(_xlfn.CONCAT(N1246,M1246,L1246,K1246))/1000,"")</f>
        <v/>
      </c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>IF(C1247=401,(HEX2DEC(_xlfn.CONCAT(H1247,G1247))/1000),"")</f>
        <v/>
      </c>
      <c r="S1247" s="6">
        <f>HEX2DEC(_xlfn.CONCAT(N1247,M1247,L1247,K1247))</f>
        <v>0</v>
      </c>
      <c r="T1247" s="6">
        <f>IF(S1247&gt;2147483647,S1247-4294967296,S1247)</f>
        <v>0</v>
      </c>
      <c r="U1247" s="6" t="str">
        <f>IF(C1247=401,T1247/1000,"")</f>
        <v/>
      </c>
      <c r="X1247" s="10" t="str">
        <f>IF(C1247=402,HEX2DEC(G1247),"")</f>
        <v/>
      </c>
      <c r="Y1247" s="10" t="str">
        <f>IF(C1247=402,HEX2DEC(_xlfn.CONCAT(N1247,M1247,L1247,K1247))/1000,"")</f>
        <v/>
      </c>
      <c r="AC1247" s="10" t="str">
        <f>IF(C1247=403,HEX2DEC(_xlfn.CONCAT(N1247,M1247,L1247,K1247))/1000,"")</f>
        <v/>
      </c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>IF(C1248=401,(HEX2DEC(_xlfn.CONCAT(H1248,G1248))/1000),"")</f>
        <v/>
      </c>
      <c r="S1248" s="6">
        <f>HEX2DEC(_xlfn.CONCAT(N1248,M1248,L1248,K1248))</f>
        <v>0</v>
      </c>
      <c r="T1248" s="6">
        <f>IF(S1248&gt;2147483647,S1248-4294967296,S1248)</f>
        <v>0</v>
      </c>
      <c r="U1248" s="6" t="str">
        <f>IF(C1248=401,T1248/1000,"")</f>
        <v/>
      </c>
      <c r="X1248" s="10" t="str">
        <f>IF(C1248=402,HEX2DEC(G1248),"")</f>
        <v/>
      </c>
      <c r="Y1248" s="10" t="str">
        <f>IF(C1248=402,HEX2DEC(_xlfn.CONCAT(N1248,M1248,L1248,K1248))/1000,"")</f>
        <v/>
      </c>
      <c r="AC1248" s="10" t="str">
        <f>IF(C1248=403,HEX2DEC(_xlfn.CONCAT(N1248,M1248,L1248,K1248))/1000,"")</f>
        <v/>
      </c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>IF(C1249=401,(HEX2DEC(_xlfn.CONCAT(H1249,G1249))/1000),"")</f>
        <v/>
      </c>
      <c r="S1249" s="6">
        <f>HEX2DEC(_xlfn.CONCAT(N1249,M1249,L1249,K1249))</f>
        <v>0</v>
      </c>
      <c r="T1249" s="6">
        <f>IF(S1249&gt;2147483647,S1249-4294967296,S1249)</f>
        <v>0</v>
      </c>
      <c r="U1249" s="6" t="str">
        <f>IF(C1249=401,T1249/1000,"")</f>
        <v/>
      </c>
      <c r="X1249" s="10" t="str">
        <f>IF(C1249=402,HEX2DEC(G1249),"")</f>
        <v/>
      </c>
      <c r="Y1249" s="10" t="str">
        <f>IF(C1249=402,HEX2DEC(_xlfn.CONCAT(N1249,M1249,L1249,K1249))/1000,"")</f>
        <v/>
      </c>
      <c r="AC1249" s="10" t="str">
        <f>IF(C1249=403,HEX2DEC(_xlfn.CONCAT(N1249,M1249,L1249,K1249))/1000,"")</f>
        <v/>
      </c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>IF(C1250=401,(HEX2DEC(_xlfn.CONCAT(H1250,G1250))/1000),"")</f>
        <v/>
      </c>
      <c r="S1250" s="6">
        <f>HEX2DEC(_xlfn.CONCAT(N1250,M1250,L1250,K1250))</f>
        <v>0</v>
      </c>
      <c r="T1250" s="6">
        <f>IF(S1250&gt;2147483647,S1250-4294967296,S1250)</f>
        <v>0</v>
      </c>
      <c r="U1250" s="6" t="str">
        <f>IF(C1250=401,T1250/1000,"")</f>
        <v/>
      </c>
      <c r="X1250" s="10" t="str">
        <f>IF(C1250=402,HEX2DEC(G1250),"")</f>
        <v/>
      </c>
      <c r="Y1250" s="10" t="str">
        <f>IF(C1250=402,HEX2DEC(_xlfn.CONCAT(N1250,M1250,L1250,K1250))/1000,"")</f>
        <v/>
      </c>
      <c r="AC1250" s="10" t="str">
        <f>IF(C1250=403,HEX2DEC(_xlfn.CONCAT(N1250,M1250,L1250,K1250))/1000,"")</f>
        <v/>
      </c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>IF(C1251=401,(HEX2DEC(_xlfn.CONCAT(H1251,G1251))/1000),"")</f>
        <v/>
      </c>
      <c r="S1251" s="6">
        <f>HEX2DEC(_xlfn.CONCAT(N1251,M1251,L1251,K1251))</f>
        <v>0</v>
      </c>
      <c r="T1251" s="6">
        <f>IF(S1251&gt;2147483647,S1251-4294967296,S1251)</f>
        <v>0</v>
      </c>
      <c r="U1251" s="6" t="str">
        <f>IF(C1251=401,T1251/1000,"")</f>
        <v/>
      </c>
      <c r="X1251" s="10" t="str">
        <f>IF(C1251=402,HEX2DEC(G1251),"")</f>
        <v/>
      </c>
      <c r="Y1251" s="10" t="str">
        <f>IF(C1251=402,HEX2DEC(_xlfn.CONCAT(N1251,M1251,L1251,K1251))/1000,"")</f>
        <v/>
      </c>
      <c r="AC1251" s="10" t="str">
        <f>IF(C1251=403,HEX2DEC(_xlfn.CONCAT(N1251,M1251,L1251,K1251))/1000,"")</f>
        <v/>
      </c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>IF(C1252=401,(HEX2DEC(_xlfn.CONCAT(H1252,G1252))/1000),"")</f>
        <v/>
      </c>
      <c r="S1252" s="6">
        <f>HEX2DEC(_xlfn.CONCAT(N1252,M1252,L1252,K1252))</f>
        <v>0</v>
      </c>
      <c r="T1252" s="6">
        <f>IF(S1252&gt;2147483647,S1252-4294967296,S1252)</f>
        <v>0</v>
      </c>
      <c r="U1252" s="6" t="str">
        <f>IF(C1252=401,T1252/1000,"")</f>
        <v/>
      </c>
      <c r="X1252" s="10" t="str">
        <f>IF(C1252=402,HEX2DEC(G1252),"")</f>
        <v/>
      </c>
      <c r="Y1252" s="10" t="str">
        <f>IF(C1252=402,HEX2DEC(_xlfn.CONCAT(N1252,M1252,L1252,K1252))/1000,"")</f>
        <v/>
      </c>
      <c r="AC1252" s="10" t="str">
        <f>IF(C1252=403,HEX2DEC(_xlfn.CONCAT(N1252,M1252,L1252,K1252))/1000,"")</f>
        <v/>
      </c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>IF(C1253=401,(HEX2DEC(_xlfn.CONCAT(H1253,G1253))/1000),"")</f>
        <v/>
      </c>
      <c r="S1253" s="6">
        <f>HEX2DEC(_xlfn.CONCAT(N1253,M1253,L1253,K1253))</f>
        <v>0</v>
      </c>
      <c r="T1253" s="6">
        <f>IF(S1253&gt;2147483647,S1253-4294967296,S1253)</f>
        <v>0</v>
      </c>
      <c r="U1253" s="6" t="str">
        <f>IF(C1253=401,T1253/1000,"")</f>
        <v/>
      </c>
      <c r="X1253" s="10" t="str">
        <f>IF(C1253=402,HEX2DEC(G1253),"")</f>
        <v/>
      </c>
      <c r="Y1253" s="10" t="str">
        <f>IF(C1253=402,HEX2DEC(_xlfn.CONCAT(N1253,M1253,L1253,K1253))/1000,"")</f>
        <v/>
      </c>
      <c r="AC1253" s="10" t="str">
        <f>IF(C1253=403,HEX2DEC(_xlfn.CONCAT(N1253,M1253,L1253,K1253))/1000,"")</f>
        <v/>
      </c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>IF(C1254=401,(HEX2DEC(_xlfn.CONCAT(H1254,G1254))/1000),"")</f>
        <v/>
      </c>
      <c r="S1254" s="6">
        <f>HEX2DEC(_xlfn.CONCAT(N1254,M1254,L1254,K1254))</f>
        <v>0</v>
      </c>
      <c r="T1254" s="6">
        <f>IF(S1254&gt;2147483647,S1254-4294967296,S1254)</f>
        <v>0</v>
      </c>
      <c r="U1254" s="6" t="str">
        <f>IF(C1254=401,T1254/1000,"")</f>
        <v/>
      </c>
      <c r="X1254" s="10" t="str">
        <f>IF(C1254=402,HEX2DEC(G1254),"")</f>
        <v/>
      </c>
      <c r="Y1254" s="10" t="str">
        <f>IF(C1254=402,HEX2DEC(_xlfn.CONCAT(N1254,M1254,L1254,K1254))/1000,"")</f>
        <v/>
      </c>
      <c r="AC1254" s="10" t="str">
        <f>IF(C1254=403,HEX2DEC(_xlfn.CONCAT(N1254,M1254,L1254,K1254))/1000,"")</f>
        <v/>
      </c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>IF(C1255=401,(HEX2DEC(_xlfn.CONCAT(H1255,G1255))/1000),"")</f>
        <v/>
      </c>
      <c r="S1255" s="6">
        <f>HEX2DEC(_xlfn.CONCAT(N1255,M1255,L1255,K1255))</f>
        <v>0</v>
      </c>
      <c r="T1255" s="6">
        <f>IF(S1255&gt;2147483647,S1255-4294967296,S1255)</f>
        <v>0</v>
      </c>
      <c r="U1255" s="6" t="str">
        <f>IF(C1255=401,T1255/1000,"")</f>
        <v/>
      </c>
      <c r="X1255" s="10" t="str">
        <f>IF(C1255=402,HEX2DEC(G1255),"")</f>
        <v/>
      </c>
      <c r="Y1255" s="10" t="str">
        <f>IF(C1255=402,HEX2DEC(_xlfn.CONCAT(N1255,M1255,L1255,K1255))/1000,"")</f>
        <v/>
      </c>
      <c r="AC1255" s="10" t="str">
        <f>IF(C1255=403,HEX2DEC(_xlfn.CONCAT(N1255,M1255,L1255,K1255))/1000,"")</f>
        <v/>
      </c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>IF(C1256=401,(HEX2DEC(_xlfn.CONCAT(H1256,G1256))/1000),"")</f>
        <v/>
      </c>
      <c r="S1256" s="6">
        <f>HEX2DEC(_xlfn.CONCAT(N1256,M1256,L1256,K1256))</f>
        <v>0</v>
      </c>
      <c r="T1256" s="6">
        <f>IF(S1256&gt;2147483647,S1256-4294967296,S1256)</f>
        <v>0</v>
      </c>
      <c r="U1256" s="6" t="str">
        <f>IF(C1256=401,T1256/1000,"")</f>
        <v/>
      </c>
      <c r="X1256" s="10" t="str">
        <f>IF(C1256=402,HEX2DEC(G1256),"")</f>
        <v/>
      </c>
      <c r="Y1256" s="10" t="str">
        <f>IF(C1256=402,HEX2DEC(_xlfn.CONCAT(N1256,M1256,L1256,K1256))/1000,"")</f>
        <v/>
      </c>
      <c r="AC1256" s="10" t="str">
        <f>IF(C1256=403,HEX2DEC(_xlfn.CONCAT(N1256,M1256,L1256,K1256))/1000,"")</f>
        <v/>
      </c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>IF(C1257=401,(HEX2DEC(_xlfn.CONCAT(H1257,G1257))/1000),"")</f>
        <v/>
      </c>
      <c r="S1257" s="6">
        <f>HEX2DEC(_xlfn.CONCAT(N1257,M1257,L1257,K1257))</f>
        <v>0</v>
      </c>
      <c r="T1257" s="6">
        <f>IF(S1257&gt;2147483647,S1257-4294967296,S1257)</f>
        <v>0</v>
      </c>
      <c r="U1257" s="6" t="str">
        <f>IF(C1257=401,T1257/1000,"")</f>
        <v/>
      </c>
      <c r="X1257" s="10" t="str">
        <f>IF(C1257=402,HEX2DEC(G1257),"")</f>
        <v/>
      </c>
      <c r="Y1257" s="10" t="str">
        <f>IF(C1257=402,HEX2DEC(_xlfn.CONCAT(N1257,M1257,L1257,K1257))/1000,"")</f>
        <v/>
      </c>
      <c r="AC1257" s="10" t="str">
        <f>IF(C1257=403,HEX2DEC(_xlfn.CONCAT(N1257,M1257,L1257,K1257))/1000,"")</f>
        <v/>
      </c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>IF(C1258=401,(HEX2DEC(_xlfn.CONCAT(H1258,G1258))/1000),"")</f>
        <v/>
      </c>
      <c r="S1258" s="6">
        <f>HEX2DEC(_xlfn.CONCAT(N1258,M1258,L1258,K1258))</f>
        <v>0</v>
      </c>
      <c r="T1258" s="6">
        <f>IF(S1258&gt;2147483647,S1258-4294967296,S1258)</f>
        <v>0</v>
      </c>
      <c r="U1258" s="6" t="str">
        <f>IF(C1258=401,T1258/1000,"")</f>
        <v/>
      </c>
      <c r="X1258" s="10" t="str">
        <f>IF(C1258=402,HEX2DEC(G1258),"")</f>
        <v/>
      </c>
      <c r="Y1258" s="10" t="str">
        <f>IF(C1258=402,HEX2DEC(_xlfn.CONCAT(N1258,M1258,L1258,K1258))/1000,"")</f>
        <v/>
      </c>
      <c r="AC1258" s="10" t="str">
        <f>IF(C1258=403,HEX2DEC(_xlfn.CONCAT(N1258,M1258,L1258,K1258))/1000,"")</f>
        <v/>
      </c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>IF(C1259=401,(HEX2DEC(_xlfn.CONCAT(H1259,G1259))/1000),"")</f>
        <v/>
      </c>
      <c r="S1259" s="6">
        <f>HEX2DEC(_xlfn.CONCAT(N1259,M1259,L1259,K1259))</f>
        <v>0</v>
      </c>
      <c r="T1259" s="6">
        <f>IF(S1259&gt;2147483647,S1259-4294967296,S1259)</f>
        <v>0</v>
      </c>
      <c r="U1259" s="6" t="str">
        <f>IF(C1259=401,T1259/1000,"")</f>
        <v/>
      </c>
      <c r="X1259" s="10" t="str">
        <f>IF(C1259=402,HEX2DEC(G1259),"")</f>
        <v/>
      </c>
      <c r="Y1259" s="10" t="str">
        <f>IF(C1259=402,HEX2DEC(_xlfn.CONCAT(N1259,M1259,L1259,K1259))/1000,"")</f>
        <v/>
      </c>
      <c r="AC1259" s="10" t="str">
        <f>IF(C1259=403,HEX2DEC(_xlfn.CONCAT(N1259,M1259,L1259,K1259))/1000,"")</f>
        <v/>
      </c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>IF(C1260=401,(HEX2DEC(_xlfn.CONCAT(H1260,G1260))/1000),"")</f>
        <v/>
      </c>
      <c r="S1260" s="6">
        <f>HEX2DEC(_xlfn.CONCAT(N1260,M1260,L1260,K1260))</f>
        <v>0</v>
      </c>
      <c r="T1260" s="6">
        <f>IF(S1260&gt;2147483647,S1260-4294967296,S1260)</f>
        <v>0</v>
      </c>
      <c r="U1260" s="6" t="str">
        <f>IF(C1260=401,T1260/1000,"")</f>
        <v/>
      </c>
      <c r="X1260" s="10" t="str">
        <f>IF(C1260=402,HEX2DEC(G1260),"")</f>
        <v/>
      </c>
      <c r="Y1260" s="10" t="str">
        <f>IF(C1260=402,HEX2DEC(_xlfn.CONCAT(N1260,M1260,L1260,K1260))/1000,"")</f>
        <v/>
      </c>
      <c r="AC1260" s="10" t="str">
        <f>IF(C1260=403,HEX2DEC(_xlfn.CONCAT(N1260,M1260,L1260,K1260))/1000,"")</f>
        <v/>
      </c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>IF(C1261=401,(HEX2DEC(_xlfn.CONCAT(H1261,G1261))/1000),"")</f>
        <v/>
      </c>
      <c r="S1261" s="6">
        <f>HEX2DEC(_xlfn.CONCAT(N1261,M1261,L1261,K1261))</f>
        <v>0</v>
      </c>
      <c r="T1261" s="6">
        <f>IF(S1261&gt;2147483647,S1261-4294967296,S1261)</f>
        <v>0</v>
      </c>
      <c r="U1261" s="6" t="str">
        <f>IF(C1261=401,T1261/1000,"")</f>
        <v/>
      </c>
      <c r="X1261" s="10" t="str">
        <f>IF(C1261=402,HEX2DEC(G1261),"")</f>
        <v/>
      </c>
      <c r="Y1261" s="10" t="str">
        <f>IF(C1261=402,HEX2DEC(_xlfn.CONCAT(N1261,M1261,L1261,K1261))/1000,"")</f>
        <v/>
      </c>
      <c r="AC1261" s="10" t="str">
        <f>IF(C1261=403,HEX2DEC(_xlfn.CONCAT(N1261,M1261,L1261,K1261))/1000,"")</f>
        <v/>
      </c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>IF(C1262=401,(HEX2DEC(_xlfn.CONCAT(H1262,G1262))/1000),"")</f>
        <v/>
      </c>
      <c r="S1262" s="6">
        <f>HEX2DEC(_xlfn.CONCAT(N1262,M1262,L1262,K1262))</f>
        <v>0</v>
      </c>
      <c r="T1262" s="6">
        <f>IF(S1262&gt;2147483647,S1262-4294967296,S1262)</f>
        <v>0</v>
      </c>
      <c r="U1262" s="6" t="str">
        <f>IF(C1262=401,T1262/1000,"")</f>
        <v/>
      </c>
      <c r="X1262" s="10" t="str">
        <f>IF(C1262=402,HEX2DEC(G1262),"")</f>
        <v/>
      </c>
      <c r="Y1262" s="10" t="str">
        <f>IF(C1262=402,HEX2DEC(_xlfn.CONCAT(N1262,M1262,L1262,K1262))/1000,"")</f>
        <v/>
      </c>
      <c r="AC1262" s="10" t="str">
        <f>IF(C1262=403,HEX2DEC(_xlfn.CONCAT(N1262,M1262,L1262,K1262))/1000,"")</f>
        <v/>
      </c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>IF(C1263=401,(HEX2DEC(_xlfn.CONCAT(H1263,G1263))/1000),"")</f>
        <v/>
      </c>
      <c r="S1263" s="6">
        <f>HEX2DEC(_xlfn.CONCAT(N1263,M1263,L1263,K1263))</f>
        <v>0</v>
      </c>
      <c r="T1263" s="6">
        <f>IF(S1263&gt;2147483647,S1263-4294967296,S1263)</f>
        <v>0</v>
      </c>
      <c r="U1263" s="6" t="str">
        <f>IF(C1263=401,T1263/1000,"")</f>
        <v/>
      </c>
      <c r="X1263" s="10" t="str">
        <f>IF(C1263=402,HEX2DEC(G1263),"")</f>
        <v/>
      </c>
      <c r="Y1263" s="10" t="str">
        <f>IF(C1263=402,HEX2DEC(_xlfn.CONCAT(N1263,M1263,L1263,K1263))/1000,"")</f>
        <v/>
      </c>
      <c r="AC1263" s="10" t="str">
        <f>IF(C1263=403,HEX2DEC(_xlfn.CONCAT(N1263,M1263,L1263,K1263))/1000,"")</f>
        <v/>
      </c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>IF(C1264=401,(HEX2DEC(_xlfn.CONCAT(H1264,G1264))/1000),"")</f>
        <v/>
      </c>
      <c r="S1264" s="6">
        <f>HEX2DEC(_xlfn.CONCAT(N1264,M1264,L1264,K1264))</f>
        <v>0</v>
      </c>
      <c r="T1264" s="6">
        <f>IF(S1264&gt;2147483647,S1264-4294967296,S1264)</f>
        <v>0</v>
      </c>
      <c r="U1264" s="6" t="str">
        <f>IF(C1264=401,T1264/1000,"")</f>
        <v/>
      </c>
      <c r="X1264" s="10" t="str">
        <f>IF(C1264=402,HEX2DEC(G1264),"")</f>
        <v/>
      </c>
      <c r="Y1264" s="10" t="str">
        <f>IF(C1264=402,HEX2DEC(_xlfn.CONCAT(N1264,M1264,L1264,K1264))/1000,"")</f>
        <v/>
      </c>
      <c r="AC1264" s="10" t="str">
        <f>IF(C1264=403,HEX2DEC(_xlfn.CONCAT(N1264,M1264,L1264,K1264))/1000,"")</f>
        <v/>
      </c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>IF(C1265=401,(HEX2DEC(_xlfn.CONCAT(H1265,G1265))/1000),"")</f>
        <v/>
      </c>
      <c r="S1265" s="6">
        <f>HEX2DEC(_xlfn.CONCAT(N1265,M1265,L1265,K1265))</f>
        <v>0</v>
      </c>
      <c r="T1265" s="6">
        <f>IF(S1265&gt;2147483647,S1265-4294967296,S1265)</f>
        <v>0</v>
      </c>
      <c r="U1265" s="6" t="str">
        <f>IF(C1265=401,T1265/1000,"")</f>
        <v/>
      </c>
      <c r="X1265" s="10" t="str">
        <f>IF(C1265=402,HEX2DEC(G1265),"")</f>
        <v/>
      </c>
      <c r="Y1265" s="10" t="str">
        <f>IF(C1265=402,HEX2DEC(_xlfn.CONCAT(N1265,M1265,L1265,K1265))/1000,"")</f>
        <v/>
      </c>
      <c r="AC1265" s="10" t="str">
        <f>IF(C1265=403,HEX2DEC(_xlfn.CONCAT(N1265,M1265,L1265,K1265))/1000,"")</f>
        <v/>
      </c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>IF(C1266=401,(HEX2DEC(_xlfn.CONCAT(H1266,G1266))/1000),"")</f>
        <v/>
      </c>
      <c r="S1266" s="6">
        <f>HEX2DEC(_xlfn.CONCAT(N1266,M1266,L1266,K1266))</f>
        <v>0</v>
      </c>
      <c r="T1266" s="6">
        <f>IF(S1266&gt;2147483647,S1266-4294967296,S1266)</f>
        <v>0</v>
      </c>
      <c r="U1266" s="6" t="str">
        <f>IF(C1266=401,T1266/1000,"")</f>
        <v/>
      </c>
      <c r="X1266" s="10" t="str">
        <f>IF(C1266=402,HEX2DEC(G1266),"")</f>
        <v/>
      </c>
      <c r="Y1266" s="10" t="str">
        <f>IF(C1266=402,HEX2DEC(_xlfn.CONCAT(N1266,M1266,L1266,K1266))/1000,"")</f>
        <v/>
      </c>
      <c r="AC1266" s="10" t="str">
        <f>IF(C1266=403,HEX2DEC(_xlfn.CONCAT(N1266,M1266,L1266,K1266))/1000,"")</f>
        <v/>
      </c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>IF(C1267=401,(HEX2DEC(_xlfn.CONCAT(H1267,G1267))/1000),"")</f>
        <v/>
      </c>
      <c r="S1267" s="6">
        <f>HEX2DEC(_xlfn.CONCAT(N1267,M1267,L1267,K1267))</f>
        <v>0</v>
      </c>
      <c r="T1267" s="6">
        <f>IF(S1267&gt;2147483647,S1267-4294967296,S1267)</f>
        <v>0</v>
      </c>
      <c r="U1267" s="6" t="str">
        <f>IF(C1267=401,T1267/1000,"")</f>
        <v/>
      </c>
      <c r="X1267" s="10" t="str">
        <f>IF(C1267=402,HEX2DEC(G1267),"")</f>
        <v/>
      </c>
      <c r="Y1267" s="10" t="str">
        <f>IF(C1267=402,HEX2DEC(_xlfn.CONCAT(N1267,M1267,L1267,K1267))/1000,"")</f>
        <v/>
      </c>
      <c r="AC1267" s="10" t="str">
        <f>IF(C1267=403,HEX2DEC(_xlfn.CONCAT(N1267,M1267,L1267,K1267))/1000,"")</f>
        <v/>
      </c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>IF(C1268=401,(HEX2DEC(_xlfn.CONCAT(H1268,G1268))/1000),"")</f>
        <v/>
      </c>
      <c r="S1268" s="6">
        <f>HEX2DEC(_xlfn.CONCAT(N1268,M1268,L1268,K1268))</f>
        <v>0</v>
      </c>
      <c r="T1268" s="6">
        <f>IF(S1268&gt;2147483647,S1268-4294967296,S1268)</f>
        <v>0</v>
      </c>
      <c r="U1268" s="6" t="str">
        <f>IF(C1268=401,T1268/1000,"")</f>
        <v/>
      </c>
      <c r="X1268" s="10" t="str">
        <f>IF(C1268=402,HEX2DEC(G1268),"")</f>
        <v/>
      </c>
      <c r="Y1268" s="10" t="str">
        <f>IF(C1268=402,HEX2DEC(_xlfn.CONCAT(N1268,M1268,L1268,K1268))/1000,"")</f>
        <v/>
      </c>
      <c r="AC1268" s="10" t="str">
        <f>IF(C1268=403,HEX2DEC(_xlfn.CONCAT(N1268,M1268,L1268,K1268))/1000,"")</f>
        <v/>
      </c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>IF(C1269=401,(HEX2DEC(_xlfn.CONCAT(H1269,G1269))/1000),"")</f>
        <v/>
      </c>
      <c r="S1269" s="6">
        <f>HEX2DEC(_xlfn.CONCAT(N1269,M1269,L1269,K1269))</f>
        <v>0</v>
      </c>
      <c r="T1269" s="6">
        <f>IF(S1269&gt;2147483647,S1269-4294967296,S1269)</f>
        <v>0</v>
      </c>
      <c r="U1269" s="6" t="str">
        <f>IF(C1269=401,T1269/1000,"")</f>
        <v/>
      </c>
      <c r="X1269" s="10" t="str">
        <f>IF(C1269=402,HEX2DEC(G1269),"")</f>
        <v/>
      </c>
      <c r="Y1269" s="10" t="str">
        <f>IF(C1269=402,HEX2DEC(_xlfn.CONCAT(N1269,M1269,L1269,K1269))/1000,"")</f>
        <v/>
      </c>
      <c r="AC1269" s="10" t="str">
        <f>IF(C1269=403,HEX2DEC(_xlfn.CONCAT(N1269,M1269,L1269,K1269))/1000,"")</f>
        <v/>
      </c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>IF(C1270=401,(HEX2DEC(_xlfn.CONCAT(H1270,G1270))/1000),"")</f>
        <v/>
      </c>
      <c r="S1270" s="6">
        <f>HEX2DEC(_xlfn.CONCAT(N1270,M1270,L1270,K1270))</f>
        <v>0</v>
      </c>
      <c r="T1270" s="6">
        <f>IF(S1270&gt;2147483647,S1270-4294967296,S1270)</f>
        <v>0</v>
      </c>
      <c r="U1270" s="6" t="str">
        <f>IF(C1270=401,T1270/1000,"")</f>
        <v/>
      </c>
      <c r="X1270" s="10" t="str">
        <f>IF(C1270=402,HEX2DEC(G1270),"")</f>
        <v/>
      </c>
      <c r="Y1270" s="10" t="str">
        <f>IF(C1270=402,HEX2DEC(_xlfn.CONCAT(N1270,M1270,L1270,K1270))/1000,"")</f>
        <v/>
      </c>
      <c r="AC1270" s="10" t="str">
        <f>IF(C1270=403,HEX2DEC(_xlfn.CONCAT(N1270,M1270,L1270,K1270))/1000,"")</f>
        <v/>
      </c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>IF(C1271=401,(HEX2DEC(_xlfn.CONCAT(H1271,G1271))/1000),"")</f>
        <v/>
      </c>
      <c r="S1271" s="6">
        <f>HEX2DEC(_xlfn.CONCAT(N1271,M1271,L1271,K1271))</f>
        <v>0</v>
      </c>
      <c r="T1271" s="6">
        <f>IF(S1271&gt;2147483647,S1271-4294967296,S1271)</f>
        <v>0</v>
      </c>
      <c r="U1271" s="6" t="str">
        <f>IF(C1271=401,T1271/1000,"")</f>
        <v/>
      </c>
      <c r="X1271" s="10" t="str">
        <f>IF(C1271=402,HEX2DEC(G1271),"")</f>
        <v/>
      </c>
      <c r="Y1271" s="10" t="str">
        <f>IF(C1271=402,HEX2DEC(_xlfn.CONCAT(N1271,M1271,L1271,K1271))/1000,"")</f>
        <v/>
      </c>
      <c r="AC1271" s="10" t="str">
        <f>IF(C1271=403,HEX2DEC(_xlfn.CONCAT(N1271,M1271,L1271,K1271))/1000,"")</f>
        <v/>
      </c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>IF(C1272=401,(HEX2DEC(_xlfn.CONCAT(H1272,G1272))/1000),"")</f>
        <v/>
      </c>
      <c r="S1272" s="6">
        <f>HEX2DEC(_xlfn.CONCAT(N1272,M1272,L1272,K1272))</f>
        <v>0</v>
      </c>
      <c r="T1272" s="6">
        <f>IF(S1272&gt;2147483647,S1272-4294967296,S1272)</f>
        <v>0</v>
      </c>
      <c r="U1272" s="6" t="str">
        <f>IF(C1272=401,T1272/1000,"")</f>
        <v/>
      </c>
      <c r="X1272" s="10" t="str">
        <f>IF(C1272=402,HEX2DEC(G1272),"")</f>
        <v/>
      </c>
      <c r="Y1272" s="10" t="str">
        <f>IF(C1272=402,HEX2DEC(_xlfn.CONCAT(N1272,M1272,L1272,K1272))/1000,"")</f>
        <v/>
      </c>
      <c r="AC1272" s="10" t="str">
        <f>IF(C1272=403,HEX2DEC(_xlfn.CONCAT(N1272,M1272,L1272,K1272))/1000,"")</f>
        <v/>
      </c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>IF(C1273=401,(HEX2DEC(_xlfn.CONCAT(H1273,G1273))/1000),"")</f>
        <v/>
      </c>
      <c r="S1273" s="6">
        <f>HEX2DEC(_xlfn.CONCAT(N1273,M1273,L1273,K1273))</f>
        <v>0</v>
      </c>
      <c r="T1273" s="6">
        <f>IF(S1273&gt;2147483647,S1273-4294967296,S1273)</f>
        <v>0</v>
      </c>
      <c r="U1273" s="6" t="str">
        <f>IF(C1273=401,T1273/1000,"")</f>
        <v/>
      </c>
      <c r="X1273" s="10" t="str">
        <f>IF(C1273=402,HEX2DEC(G1273),"")</f>
        <v/>
      </c>
      <c r="Y1273" s="10" t="str">
        <f>IF(C1273=402,HEX2DEC(_xlfn.CONCAT(N1273,M1273,L1273,K1273))/1000,"")</f>
        <v/>
      </c>
      <c r="AC1273" s="10" t="str">
        <f>IF(C1273=403,HEX2DEC(_xlfn.CONCAT(N1273,M1273,L1273,K1273))/1000,"")</f>
        <v/>
      </c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>IF(C1274=401,(HEX2DEC(_xlfn.CONCAT(H1274,G1274))/1000),"")</f>
        <v/>
      </c>
      <c r="S1274" s="6">
        <f>HEX2DEC(_xlfn.CONCAT(N1274,M1274,L1274,K1274))</f>
        <v>0</v>
      </c>
      <c r="T1274" s="6">
        <f>IF(S1274&gt;2147483647,S1274-4294967296,S1274)</f>
        <v>0</v>
      </c>
      <c r="U1274" s="6" t="str">
        <f>IF(C1274=401,T1274/1000,"")</f>
        <v/>
      </c>
      <c r="X1274" s="10" t="str">
        <f>IF(C1274=402,HEX2DEC(G1274),"")</f>
        <v/>
      </c>
      <c r="Y1274" s="10" t="str">
        <f>IF(C1274=402,HEX2DEC(_xlfn.CONCAT(N1274,M1274,L1274,K1274))/1000,"")</f>
        <v/>
      </c>
      <c r="AC1274" s="10" t="str">
        <f>IF(C1274=403,HEX2DEC(_xlfn.CONCAT(N1274,M1274,L1274,K1274))/1000,"")</f>
        <v/>
      </c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>IF(C1275=401,(HEX2DEC(_xlfn.CONCAT(H1275,G1275))/1000),"")</f>
        <v/>
      </c>
      <c r="S1275" s="6">
        <f>HEX2DEC(_xlfn.CONCAT(N1275,M1275,L1275,K1275))</f>
        <v>0</v>
      </c>
      <c r="T1275" s="6">
        <f>IF(S1275&gt;2147483647,S1275-4294967296,S1275)</f>
        <v>0</v>
      </c>
      <c r="U1275" s="6" t="str">
        <f>IF(C1275=401,T1275/1000,"")</f>
        <v/>
      </c>
      <c r="X1275" s="10" t="str">
        <f>IF(C1275=402,HEX2DEC(G1275),"")</f>
        <v/>
      </c>
      <c r="Y1275" s="10" t="str">
        <f>IF(C1275=402,HEX2DEC(_xlfn.CONCAT(N1275,M1275,L1275,K1275))/1000,"")</f>
        <v/>
      </c>
      <c r="AC1275" s="10" t="str">
        <f>IF(C1275=403,HEX2DEC(_xlfn.CONCAT(N1275,M1275,L1275,K1275))/1000,"")</f>
        <v/>
      </c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>IF(C1276=401,(HEX2DEC(_xlfn.CONCAT(H1276,G1276))/1000),"")</f>
        <v/>
      </c>
      <c r="S1276" s="6">
        <f>HEX2DEC(_xlfn.CONCAT(N1276,M1276,L1276,K1276))</f>
        <v>0</v>
      </c>
      <c r="T1276" s="6">
        <f>IF(S1276&gt;2147483647,S1276-4294967296,S1276)</f>
        <v>0</v>
      </c>
      <c r="U1276" s="6" t="str">
        <f>IF(C1276=401,T1276/1000,"")</f>
        <v/>
      </c>
      <c r="X1276" s="10" t="str">
        <f>IF(C1276=402,HEX2DEC(G1276),"")</f>
        <v/>
      </c>
      <c r="Y1276" s="10" t="str">
        <f>IF(C1276=402,HEX2DEC(_xlfn.CONCAT(N1276,M1276,L1276,K1276))/1000,"")</f>
        <v/>
      </c>
      <c r="AC1276" s="10" t="str">
        <f>IF(C1276=403,HEX2DEC(_xlfn.CONCAT(N1276,M1276,L1276,K1276))/1000,"")</f>
        <v/>
      </c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>IF(C1277=401,(HEX2DEC(_xlfn.CONCAT(H1277,G1277))/1000),"")</f>
        <v/>
      </c>
      <c r="S1277" s="6">
        <f>HEX2DEC(_xlfn.CONCAT(N1277,M1277,L1277,K1277))</f>
        <v>0</v>
      </c>
      <c r="T1277" s="6">
        <f>IF(S1277&gt;2147483647,S1277-4294967296,S1277)</f>
        <v>0</v>
      </c>
      <c r="U1277" s="6" t="str">
        <f>IF(C1277=401,T1277/1000,"")</f>
        <v/>
      </c>
      <c r="X1277" s="10" t="str">
        <f>IF(C1277=402,HEX2DEC(G1277),"")</f>
        <v/>
      </c>
      <c r="Y1277" s="10" t="str">
        <f>IF(C1277=402,HEX2DEC(_xlfn.CONCAT(N1277,M1277,L1277,K1277))/1000,"")</f>
        <v/>
      </c>
      <c r="AC1277" s="10" t="str">
        <f>IF(C1277=403,HEX2DEC(_xlfn.CONCAT(N1277,M1277,L1277,K1277))/1000,"")</f>
        <v/>
      </c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>IF(C1278=401,(HEX2DEC(_xlfn.CONCAT(H1278,G1278))/1000),"")</f>
        <v/>
      </c>
      <c r="S1278" s="6">
        <f>HEX2DEC(_xlfn.CONCAT(N1278,M1278,L1278,K1278))</f>
        <v>0</v>
      </c>
      <c r="T1278" s="6">
        <f>IF(S1278&gt;2147483647,S1278-4294967296,S1278)</f>
        <v>0</v>
      </c>
      <c r="U1278" s="6" t="str">
        <f>IF(C1278=401,T1278/1000,"")</f>
        <v/>
      </c>
      <c r="X1278" s="10" t="str">
        <f>IF(C1278=402,HEX2DEC(G1278),"")</f>
        <v/>
      </c>
      <c r="Y1278" s="10" t="str">
        <f>IF(C1278=402,HEX2DEC(_xlfn.CONCAT(N1278,M1278,L1278,K1278))/1000,"")</f>
        <v/>
      </c>
      <c r="AC1278" s="10" t="str">
        <f>IF(C1278=403,HEX2DEC(_xlfn.CONCAT(N1278,M1278,L1278,K1278))/1000,"")</f>
        <v/>
      </c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>IF(C1279=401,(HEX2DEC(_xlfn.CONCAT(H1279,G1279))/1000),"")</f>
        <v/>
      </c>
      <c r="S1279" s="6">
        <f>HEX2DEC(_xlfn.CONCAT(N1279,M1279,L1279,K1279))</f>
        <v>0</v>
      </c>
      <c r="T1279" s="6">
        <f>IF(S1279&gt;2147483647,S1279-4294967296,S1279)</f>
        <v>0</v>
      </c>
      <c r="U1279" s="6" t="str">
        <f>IF(C1279=401,T1279/1000,"")</f>
        <v/>
      </c>
      <c r="X1279" s="10" t="str">
        <f>IF(C1279=402,HEX2DEC(G1279),"")</f>
        <v/>
      </c>
      <c r="Y1279" s="10" t="str">
        <f>IF(C1279=402,HEX2DEC(_xlfn.CONCAT(N1279,M1279,L1279,K1279))/1000,"")</f>
        <v/>
      </c>
      <c r="AC1279" s="10" t="str">
        <f>IF(C1279=403,HEX2DEC(_xlfn.CONCAT(N1279,M1279,L1279,K1279))/1000,"")</f>
        <v/>
      </c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>IF(C1280=401,(HEX2DEC(_xlfn.CONCAT(H1280,G1280))/1000),"")</f>
        <v/>
      </c>
      <c r="S1280" s="6">
        <f>HEX2DEC(_xlfn.CONCAT(N1280,M1280,L1280,K1280))</f>
        <v>0</v>
      </c>
      <c r="T1280" s="6">
        <f>IF(S1280&gt;2147483647,S1280-4294967296,S1280)</f>
        <v>0</v>
      </c>
      <c r="U1280" s="6" t="str">
        <f>IF(C1280=401,T1280/1000,"")</f>
        <v/>
      </c>
      <c r="X1280" s="10" t="str">
        <f>IF(C1280=402,HEX2DEC(G1280),"")</f>
        <v/>
      </c>
      <c r="Y1280" s="10" t="str">
        <f>IF(C1280=402,HEX2DEC(_xlfn.CONCAT(N1280,M1280,L1280,K1280))/1000,"")</f>
        <v/>
      </c>
      <c r="AC1280" s="10" t="str">
        <f>IF(C1280=403,HEX2DEC(_xlfn.CONCAT(N1280,M1280,L1280,K1280))/1000,"")</f>
        <v/>
      </c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>IF(C1281=401,(HEX2DEC(_xlfn.CONCAT(H1281,G1281))/1000),"")</f>
        <v/>
      </c>
      <c r="S1281" s="6">
        <f>HEX2DEC(_xlfn.CONCAT(N1281,M1281,L1281,K1281))</f>
        <v>0</v>
      </c>
      <c r="T1281" s="6">
        <f>IF(S1281&gt;2147483647,S1281-4294967296,S1281)</f>
        <v>0</v>
      </c>
      <c r="U1281" s="6" t="str">
        <f>IF(C1281=401,T1281/1000,"")</f>
        <v/>
      </c>
      <c r="X1281" s="10" t="str">
        <f>IF(C1281=402,HEX2DEC(G1281),"")</f>
        <v/>
      </c>
      <c r="Y1281" s="10" t="str">
        <f>IF(C1281=402,HEX2DEC(_xlfn.CONCAT(N1281,M1281,L1281,K1281))/1000,"")</f>
        <v/>
      </c>
      <c r="AC1281" s="10" t="str">
        <f>IF(C1281=403,HEX2DEC(_xlfn.CONCAT(N1281,M1281,L1281,K1281))/1000,"")</f>
        <v/>
      </c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>IF(C1282=401,(HEX2DEC(_xlfn.CONCAT(H1282,G1282))/1000),"")</f>
        <v/>
      </c>
      <c r="S1282" s="6">
        <f>HEX2DEC(_xlfn.CONCAT(N1282,M1282,L1282,K1282))</f>
        <v>0</v>
      </c>
      <c r="T1282" s="6">
        <f>IF(S1282&gt;2147483647,S1282-4294967296,S1282)</f>
        <v>0</v>
      </c>
      <c r="U1282" s="6" t="str">
        <f>IF(C1282=401,T1282/1000,"")</f>
        <v/>
      </c>
      <c r="X1282" s="10" t="str">
        <f>IF(C1282=402,HEX2DEC(G1282),"")</f>
        <v/>
      </c>
      <c r="Y1282" s="10" t="str">
        <f>IF(C1282=402,HEX2DEC(_xlfn.CONCAT(N1282,M1282,L1282,K1282))/1000,"")</f>
        <v/>
      </c>
      <c r="AC1282" s="10" t="str">
        <f>IF(C1282=403,HEX2DEC(_xlfn.CONCAT(N1282,M1282,L1282,K1282))/1000,"")</f>
        <v/>
      </c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>IF(C1283=401,(HEX2DEC(_xlfn.CONCAT(H1283,G1283))/1000),"")</f>
        <v/>
      </c>
      <c r="S1283" s="6">
        <f>HEX2DEC(_xlfn.CONCAT(N1283,M1283,L1283,K1283))</f>
        <v>0</v>
      </c>
      <c r="T1283" s="6">
        <f>IF(S1283&gt;2147483647,S1283-4294967296,S1283)</f>
        <v>0</v>
      </c>
      <c r="U1283" s="6" t="str">
        <f>IF(C1283=401,T1283/1000,"")</f>
        <v/>
      </c>
      <c r="X1283" s="10" t="str">
        <f>IF(C1283=402,HEX2DEC(G1283),"")</f>
        <v/>
      </c>
      <c r="Y1283" s="10" t="str">
        <f>IF(C1283=402,HEX2DEC(_xlfn.CONCAT(N1283,M1283,L1283,K1283))/1000,"")</f>
        <v/>
      </c>
      <c r="AC1283" s="10" t="str">
        <f>IF(C1283=403,HEX2DEC(_xlfn.CONCAT(N1283,M1283,L1283,K1283))/1000,"")</f>
        <v/>
      </c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>IF(C1284=401,(HEX2DEC(_xlfn.CONCAT(H1284,G1284))/1000),"")</f>
        <v/>
      </c>
      <c r="S1284" s="6">
        <f>HEX2DEC(_xlfn.CONCAT(N1284,M1284,L1284,K1284))</f>
        <v>0</v>
      </c>
      <c r="T1284" s="6">
        <f>IF(S1284&gt;2147483647,S1284-4294967296,S1284)</f>
        <v>0</v>
      </c>
      <c r="U1284" s="6" t="str">
        <f>IF(C1284=401,T1284/1000,"")</f>
        <v/>
      </c>
      <c r="X1284" s="10" t="str">
        <f>IF(C1284=402,HEX2DEC(G1284),"")</f>
        <v/>
      </c>
      <c r="Y1284" s="10" t="str">
        <f>IF(C1284=402,HEX2DEC(_xlfn.CONCAT(N1284,M1284,L1284,K1284))/1000,"")</f>
        <v/>
      </c>
      <c r="AC1284" s="10" t="str">
        <f>IF(C1284=403,HEX2DEC(_xlfn.CONCAT(N1284,M1284,L1284,K1284))/1000,"")</f>
        <v/>
      </c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>IF(C1285=401,(HEX2DEC(_xlfn.CONCAT(H1285,G1285))/1000),"")</f>
        <v/>
      </c>
      <c r="S1285" s="6">
        <f>HEX2DEC(_xlfn.CONCAT(N1285,M1285,L1285,K1285))</f>
        <v>0</v>
      </c>
      <c r="T1285" s="6">
        <f>IF(S1285&gt;2147483647,S1285-4294967296,S1285)</f>
        <v>0</v>
      </c>
      <c r="U1285" s="6" t="str">
        <f>IF(C1285=401,T1285/1000,"")</f>
        <v/>
      </c>
      <c r="X1285" s="10" t="str">
        <f>IF(C1285=402,HEX2DEC(G1285),"")</f>
        <v/>
      </c>
      <c r="Y1285" s="10" t="str">
        <f>IF(C1285=402,HEX2DEC(_xlfn.CONCAT(N1285,M1285,L1285,K1285))/1000,"")</f>
        <v/>
      </c>
      <c r="AC1285" s="10" t="str">
        <f>IF(C1285=403,HEX2DEC(_xlfn.CONCAT(N1285,M1285,L1285,K1285))/1000,"")</f>
        <v/>
      </c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>IF(C1286=401,(HEX2DEC(_xlfn.CONCAT(H1286,G1286))/1000),"")</f>
        <v/>
      </c>
      <c r="S1286" s="6">
        <f>HEX2DEC(_xlfn.CONCAT(N1286,M1286,L1286,K1286))</f>
        <v>0</v>
      </c>
      <c r="T1286" s="6">
        <f>IF(S1286&gt;2147483647,S1286-4294967296,S1286)</f>
        <v>0</v>
      </c>
      <c r="U1286" s="6" t="str">
        <f>IF(C1286=401,T1286/1000,"")</f>
        <v/>
      </c>
      <c r="X1286" s="10" t="str">
        <f>IF(C1286=402,HEX2DEC(G1286),"")</f>
        <v/>
      </c>
      <c r="Y1286" s="10" t="str">
        <f>IF(C1286=402,HEX2DEC(_xlfn.CONCAT(N1286,M1286,L1286,K1286))/1000,"")</f>
        <v/>
      </c>
      <c r="AC1286" s="10" t="str">
        <f>IF(C1286=403,HEX2DEC(_xlfn.CONCAT(N1286,M1286,L1286,K1286))/1000,"")</f>
        <v/>
      </c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>IF(C1287=401,(HEX2DEC(_xlfn.CONCAT(H1287,G1287))/1000),"")</f>
        <v/>
      </c>
      <c r="S1287" s="6">
        <f>HEX2DEC(_xlfn.CONCAT(N1287,M1287,L1287,K1287))</f>
        <v>0</v>
      </c>
      <c r="T1287" s="6">
        <f>IF(S1287&gt;2147483647,S1287-4294967296,S1287)</f>
        <v>0</v>
      </c>
      <c r="U1287" s="6" t="str">
        <f>IF(C1287=401,T1287/1000,"")</f>
        <v/>
      </c>
      <c r="X1287" s="10" t="str">
        <f>IF(C1287=402,HEX2DEC(G1287),"")</f>
        <v/>
      </c>
      <c r="Y1287" s="10" t="str">
        <f>IF(C1287=402,HEX2DEC(_xlfn.CONCAT(N1287,M1287,L1287,K1287))/1000,"")</f>
        <v/>
      </c>
      <c r="AC1287" s="10" t="str">
        <f>IF(C1287=403,HEX2DEC(_xlfn.CONCAT(N1287,M1287,L1287,K1287))/1000,"")</f>
        <v/>
      </c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>IF(C1288=401,(HEX2DEC(_xlfn.CONCAT(H1288,G1288))/1000),"")</f>
        <v/>
      </c>
      <c r="S1288" s="6">
        <f>HEX2DEC(_xlfn.CONCAT(N1288,M1288,L1288,K1288))</f>
        <v>0</v>
      </c>
      <c r="T1288" s="6">
        <f>IF(S1288&gt;2147483647,S1288-4294967296,S1288)</f>
        <v>0</v>
      </c>
      <c r="U1288" s="6" t="str">
        <f>IF(C1288=401,T1288/1000,"")</f>
        <v/>
      </c>
      <c r="X1288" s="10" t="str">
        <f>IF(C1288=402,HEX2DEC(G1288),"")</f>
        <v/>
      </c>
      <c r="Y1288" s="10" t="str">
        <f>IF(C1288=402,HEX2DEC(_xlfn.CONCAT(N1288,M1288,L1288,K1288))/1000,"")</f>
        <v/>
      </c>
      <c r="AC1288" s="10" t="str">
        <f>IF(C1288=403,HEX2DEC(_xlfn.CONCAT(N1288,M1288,L1288,K1288))/1000,"")</f>
        <v/>
      </c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>IF(C1289=401,(HEX2DEC(_xlfn.CONCAT(H1289,G1289))/1000),"")</f>
        <v/>
      </c>
      <c r="S1289" s="6">
        <f>HEX2DEC(_xlfn.CONCAT(N1289,M1289,L1289,K1289))</f>
        <v>0</v>
      </c>
      <c r="T1289" s="6">
        <f>IF(S1289&gt;2147483647,S1289-4294967296,S1289)</f>
        <v>0</v>
      </c>
      <c r="U1289" s="6" t="str">
        <f>IF(C1289=401,T1289/1000,"")</f>
        <v/>
      </c>
      <c r="X1289" s="10" t="str">
        <f>IF(C1289=402,HEX2DEC(G1289),"")</f>
        <v/>
      </c>
      <c r="Y1289" s="10" t="str">
        <f>IF(C1289=402,HEX2DEC(_xlfn.CONCAT(N1289,M1289,L1289,K1289))/1000,"")</f>
        <v/>
      </c>
      <c r="AC1289" s="10" t="str">
        <f>IF(C1289=403,HEX2DEC(_xlfn.CONCAT(N1289,M1289,L1289,K1289))/1000,"")</f>
        <v/>
      </c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>IF(C1290=401,(HEX2DEC(_xlfn.CONCAT(H1290,G1290))/1000),"")</f>
        <v/>
      </c>
      <c r="S1290" s="6">
        <f>HEX2DEC(_xlfn.CONCAT(N1290,M1290,L1290,K1290))</f>
        <v>0</v>
      </c>
      <c r="T1290" s="6">
        <f>IF(S1290&gt;2147483647,S1290-4294967296,S1290)</f>
        <v>0</v>
      </c>
      <c r="U1290" s="6" t="str">
        <f>IF(C1290=401,T1290/1000,"")</f>
        <v/>
      </c>
      <c r="X1290" s="10" t="str">
        <f>IF(C1290=402,HEX2DEC(G1290),"")</f>
        <v/>
      </c>
      <c r="Y1290" s="10" t="str">
        <f>IF(C1290=402,HEX2DEC(_xlfn.CONCAT(N1290,M1290,L1290,K1290))/1000,"")</f>
        <v/>
      </c>
      <c r="AC1290" s="10" t="str">
        <f>IF(C1290=403,HEX2DEC(_xlfn.CONCAT(N1290,M1290,L1290,K1290))/1000,"")</f>
        <v/>
      </c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>IF(C1291=401,(HEX2DEC(_xlfn.CONCAT(H1291,G1291))/1000),"")</f>
        <v/>
      </c>
      <c r="S1291" s="6">
        <f>HEX2DEC(_xlfn.CONCAT(N1291,M1291,L1291,K1291))</f>
        <v>0</v>
      </c>
      <c r="T1291" s="6">
        <f>IF(S1291&gt;2147483647,S1291-4294967296,S1291)</f>
        <v>0</v>
      </c>
      <c r="U1291" s="6" t="str">
        <f>IF(C1291=401,T1291/1000,"")</f>
        <v/>
      </c>
      <c r="X1291" s="10" t="str">
        <f>IF(C1291=402,HEX2DEC(G1291),"")</f>
        <v/>
      </c>
      <c r="Y1291" s="10" t="str">
        <f>IF(C1291=402,HEX2DEC(_xlfn.CONCAT(N1291,M1291,L1291,K1291))/1000,"")</f>
        <v/>
      </c>
      <c r="AC1291" s="10" t="str">
        <f>IF(C1291=403,HEX2DEC(_xlfn.CONCAT(N1291,M1291,L1291,K1291))/1000,"")</f>
        <v/>
      </c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>IF(C1292=401,(HEX2DEC(_xlfn.CONCAT(H1292,G1292))/1000),"")</f>
        <v/>
      </c>
      <c r="S1292" s="6">
        <f>HEX2DEC(_xlfn.CONCAT(N1292,M1292,L1292,K1292))</f>
        <v>0</v>
      </c>
      <c r="T1292" s="6">
        <f>IF(S1292&gt;2147483647,S1292-4294967296,S1292)</f>
        <v>0</v>
      </c>
      <c r="U1292" s="6" t="str">
        <f>IF(C1292=401,T1292/1000,"")</f>
        <v/>
      </c>
      <c r="X1292" s="10" t="str">
        <f>IF(C1292=402,HEX2DEC(G1292),"")</f>
        <v/>
      </c>
      <c r="Y1292" s="10" t="str">
        <f>IF(C1292=402,HEX2DEC(_xlfn.CONCAT(N1292,M1292,L1292,K1292))/1000,"")</f>
        <v/>
      </c>
      <c r="AC1292" s="10" t="str">
        <f>IF(C1292=403,HEX2DEC(_xlfn.CONCAT(N1292,M1292,L1292,K1292))/1000,"")</f>
        <v/>
      </c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>IF(C1293=401,(HEX2DEC(_xlfn.CONCAT(H1293,G1293))/1000),"")</f>
        <v/>
      </c>
      <c r="S1293" s="6">
        <f>HEX2DEC(_xlfn.CONCAT(N1293,M1293,L1293,K1293))</f>
        <v>0</v>
      </c>
      <c r="T1293" s="6">
        <f>IF(S1293&gt;2147483647,S1293-4294967296,S1293)</f>
        <v>0</v>
      </c>
      <c r="U1293" s="6" t="str">
        <f>IF(C1293=401,T1293/1000,"")</f>
        <v/>
      </c>
      <c r="X1293" s="10" t="str">
        <f>IF(C1293=402,HEX2DEC(G1293),"")</f>
        <v/>
      </c>
      <c r="Y1293" s="10" t="str">
        <f>IF(C1293=402,HEX2DEC(_xlfn.CONCAT(N1293,M1293,L1293,K1293))/1000,"")</f>
        <v/>
      </c>
      <c r="AC1293" s="10" t="str">
        <f>IF(C1293=403,HEX2DEC(_xlfn.CONCAT(N1293,M1293,L1293,K1293))/1000,"")</f>
        <v/>
      </c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>IF(C1294=401,(HEX2DEC(_xlfn.CONCAT(H1294,G1294))/1000),"")</f>
        <v/>
      </c>
      <c r="S1294" s="6">
        <f>HEX2DEC(_xlfn.CONCAT(N1294,M1294,L1294,K1294))</f>
        <v>0</v>
      </c>
      <c r="T1294" s="6">
        <f>IF(S1294&gt;2147483647,S1294-4294967296,S1294)</f>
        <v>0</v>
      </c>
      <c r="U1294" s="6" t="str">
        <f>IF(C1294=401,T1294/1000,"")</f>
        <v/>
      </c>
      <c r="X1294" s="10" t="str">
        <f>IF(C1294=402,HEX2DEC(G1294),"")</f>
        <v/>
      </c>
      <c r="Y1294" s="10" t="str">
        <f>IF(C1294=402,HEX2DEC(_xlfn.CONCAT(N1294,M1294,L1294,K1294))/1000,"")</f>
        <v/>
      </c>
      <c r="AC1294" s="10" t="str">
        <f>IF(C1294=403,HEX2DEC(_xlfn.CONCAT(N1294,M1294,L1294,K1294))/1000,"")</f>
        <v/>
      </c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>IF(C1295=401,(HEX2DEC(_xlfn.CONCAT(H1295,G1295))/1000),"")</f>
        <v/>
      </c>
      <c r="S1295" s="6">
        <f>HEX2DEC(_xlfn.CONCAT(N1295,M1295,L1295,K1295))</f>
        <v>0</v>
      </c>
      <c r="T1295" s="6">
        <f>IF(S1295&gt;2147483647,S1295-4294967296,S1295)</f>
        <v>0</v>
      </c>
      <c r="U1295" s="6" t="str">
        <f>IF(C1295=401,T1295/1000,"")</f>
        <v/>
      </c>
      <c r="X1295" s="10" t="str">
        <f>IF(C1295=402,HEX2DEC(G1295),"")</f>
        <v/>
      </c>
      <c r="Y1295" s="10" t="str">
        <f>IF(C1295=402,HEX2DEC(_xlfn.CONCAT(N1295,M1295,L1295,K1295))/1000,"")</f>
        <v/>
      </c>
      <c r="AC1295" s="10" t="str">
        <f>IF(C1295=403,HEX2DEC(_xlfn.CONCAT(N1295,M1295,L1295,K1295))/1000,"")</f>
        <v/>
      </c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>IF(C1296=401,(HEX2DEC(_xlfn.CONCAT(H1296,G1296))/1000),"")</f>
        <v/>
      </c>
      <c r="S1296" s="6">
        <f>HEX2DEC(_xlfn.CONCAT(N1296,M1296,L1296,K1296))</f>
        <v>0</v>
      </c>
      <c r="T1296" s="6">
        <f>IF(S1296&gt;2147483647,S1296-4294967296,S1296)</f>
        <v>0</v>
      </c>
      <c r="U1296" s="6" t="str">
        <f>IF(C1296=401,T1296/1000,"")</f>
        <v/>
      </c>
      <c r="X1296" s="10" t="str">
        <f>IF(C1296=402,HEX2DEC(G1296),"")</f>
        <v/>
      </c>
      <c r="Y1296" s="10" t="str">
        <f>IF(C1296=402,HEX2DEC(_xlfn.CONCAT(N1296,M1296,L1296,K1296))/1000,"")</f>
        <v/>
      </c>
      <c r="AC1296" s="10" t="str">
        <f>IF(C1296=403,HEX2DEC(_xlfn.CONCAT(N1296,M1296,L1296,K1296))/1000,"")</f>
        <v/>
      </c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>IF(C1297=401,(HEX2DEC(_xlfn.CONCAT(H1297,G1297))/1000),"")</f>
        <v/>
      </c>
      <c r="S1297" s="6">
        <f>HEX2DEC(_xlfn.CONCAT(N1297,M1297,L1297,K1297))</f>
        <v>0</v>
      </c>
      <c r="T1297" s="6">
        <f>IF(S1297&gt;2147483647,S1297-4294967296,S1297)</f>
        <v>0</v>
      </c>
      <c r="U1297" s="6" t="str">
        <f>IF(C1297=401,T1297/1000,"")</f>
        <v/>
      </c>
      <c r="X1297" s="10" t="str">
        <f>IF(C1297=402,HEX2DEC(G1297),"")</f>
        <v/>
      </c>
      <c r="Y1297" s="10" t="str">
        <f>IF(C1297=402,HEX2DEC(_xlfn.CONCAT(N1297,M1297,L1297,K1297))/1000,"")</f>
        <v/>
      </c>
      <c r="AC1297" s="10" t="str">
        <f>IF(C1297=403,HEX2DEC(_xlfn.CONCAT(N1297,M1297,L1297,K1297))/1000,"")</f>
        <v/>
      </c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>IF(C1298=401,(HEX2DEC(_xlfn.CONCAT(H1298,G1298))/1000),"")</f>
        <v/>
      </c>
      <c r="S1298" s="6">
        <f>HEX2DEC(_xlfn.CONCAT(N1298,M1298,L1298,K1298))</f>
        <v>0</v>
      </c>
      <c r="T1298" s="6">
        <f>IF(S1298&gt;2147483647,S1298-4294967296,S1298)</f>
        <v>0</v>
      </c>
      <c r="U1298" s="6" t="str">
        <f>IF(C1298=401,T1298/1000,"")</f>
        <v/>
      </c>
      <c r="X1298" s="10" t="str">
        <f>IF(C1298=402,HEX2DEC(G1298),"")</f>
        <v/>
      </c>
      <c r="Y1298" s="10" t="str">
        <f>IF(C1298=402,HEX2DEC(_xlfn.CONCAT(N1298,M1298,L1298,K1298))/1000,"")</f>
        <v/>
      </c>
      <c r="AC1298" s="10" t="str">
        <f>IF(C1298=403,HEX2DEC(_xlfn.CONCAT(N1298,M1298,L1298,K1298))/1000,"")</f>
        <v/>
      </c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>IF(C1299=401,(HEX2DEC(_xlfn.CONCAT(H1299,G1299))/1000),"")</f>
        <v/>
      </c>
      <c r="S1299" s="6">
        <f>HEX2DEC(_xlfn.CONCAT(N1299,M1299,L1299,K1299))</f>
        <v>0</v>
      </c>
      <c r="T1299" s="6">
        <f>IF(S1299&gt;2147483647,S1299-4294967296,S1299)</f>
        <v>0</v>
      </c>
      <c r="U1299" s="6" t="str">
        <f>IF(C1299=401,T1299/1000,"")</f>
        <v/>
      </c>
      <c r="X1299" s="10" t="str">
        <f>IF(C1299=402,HEX2DEC(G1299),"")</f>
        <v/>
      </c>
      <c r="Y1299" s="10" t="str">
        <f>IF(C1299=402,HEX2DEC(_xlfn.CONCAT(N1299,M1299,L1299,K1299))/1000,"")</f>
        <v/>
      </c>
      <c r="AC1299" s="10" t="str">
        <f>IF(C1299=403,HEX2DEC(_xlfn.CONCAT(N1299,M1299,L1299,K1299))/1000,"")</f>
        <v/>
      </c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>IF(C1300=401,(HEX2DEC(_xlfn.CONCAT(H1300,G1300))/1000),"")</f>
        <v/>
      </c>
      <c r="S1300" s="6">
        <f>HEX2DEC(_xlfn.CONCAT(N1300,M1300,L1300,K1300))</f>
        <v>0</v>
      </c>
      <c r="T1300" s="6">
        <f>IF(S1300&gt;2147483647,S1300-4294967296,S1300)</f>
        <v>0</v>
      </c>
      <c r="U1300" s="6" t="str">
        <f>IF(C1300=401,T1300/1000,"")</f>
        <v/>
      </c>
      <c r="X1300" s="10" t="str">
        <f>IF(C1300=402,HEX2DEC(G1300),"")</f>
        <v/>
      </c>
      <c r="Y1300" s="10" t="str">
        <f>IF(C1300=402,HEX2DEC(_xlfn.CONCAT(N1300,M1300,L1300,K1300))/1000,"")</f>
        <v/>
      </c>
      <c r="AC1300" s="10" t="str">
        <f>IF(C1300=403,HEX2DEC(_xlfn.CONCAT(N1300,M1300,L1300,K1300))/1000,"")</f>
        <v/>
      </c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>IF(C1301=401,(HEX2DEC(_xlfn.CONCAT(H1301,G1301))/1000),"")</f>
        <v/>
      </c>
      <c r="S1301" s="6">
        <f>HEX2DEC(_xlfn.CONCAT(N1301,M1301,L1301,K1301))</f>
        <v>0</v>
      </c>
      <c r="T1301" s="6">
        <f>IF(S1301&gt;2147483647,S1301-4294967296,S1301)</f>
        <v>0</v>
      </c>
      <c r="U1301" s="6" t="str">
        <f>IF(C1301=401,T1301/1000,"")</f>
        <v/>
      </c>
      <c r="X1301" s="10" t="str">
        <f>IF(C1301=402,HEX2DEC(G1301),"")</f>
        <v/>
      </c>
      <c r="Y1301" s="10" t="str">
        <f>IF(C1301=402,HEX2DEC(_xlfn.CONCAT(N1301,M1301,L1301,K1301))/1000,"")</f>
        <v/>
      </c>
      <c r="AC1301" s="10" t="str">
        <f>IF(C1301=403,HEX2DEC(_xlfn.CONCAT(N1301,M1301,L1301,K1301))/1000,"")</f>
        <v/>
      </c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>IF(C1302=401,(HEX2DEC(_xlfn.CONCAT(H1302,G1302))/1000),"")</f>
        <v/>
      </c>
      <c r="S1302" s="6">
        <f>HEX2DEC(_xlfn.CONCAT(N1302,M1302,L1302,K1302))</f>
        <v>0</v>
      </c>
      <c r="T1302" s="6">
        <f>IF(S1302&gt;2147483647,S1302-4294967296,S1302)</f>
        <v>0</v>
      </c>
      <c r="U1302" s="6" t="str">
        <f>IF(C1302=401,T1302/1000,"")</f>
        <v/>
      </c>
      <c r="X1302" s="10" t="str">
        <f>IF(C1302=402,HEX2DEC(G1302),"")</f>
        <v/>
      </c>
      <c r="Y1302" s="10" t="str">
        <f>IF(C1302=402,HEX2DEC(_xlfn.CONCAT(N1302,M1302,L1302,K1302))/1000,"")</f>
        <v/>
      </c>
      <c r="AC1302" s="10" t="str">
        <f>IF(C1302=403,HEX2DEC(_xlfn.CONCAT(N1302,M1302,L1302,K1302))/1000,"")</f>
        <v/>
      </c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>IF(C1303=401,(HEX2DEC(_xlfn.CONCAT(H1303,G1303))/1000),"")</f>
        <v/>
      </c>
      <c r="S1303" s="6">
        <f>HEX2DEC(_xlfn.CONCAT(N1303,M1303,L1303,K1303))</f>
        <v>0</v>
      </c>
      <c r="T1303" s="6">
        <f>IF(S1303&gt;2147483647,S1303-4294967296,S1303)</f>
        <v>0</v>
      </c>
      <c r="U1303" s="6" t="str">
        <f>IF(C1303=401,T1303/1000,"")</f>
        <v/>
      </c>
      <c r="X1303" s="10" t="str">
        <f>IF(C1303=402,HEX2DEC(G1303),"")</f>
        <v/>
      </c>
      <c r="Y1303" s="10" t="str">
        <f>IF(C1303=402,HEX2DEC(_xlfn.CONCAT(N1303,M1303,L1303,K1303))/1000,"")</f>
        <v/>
      </c>
      <c r="AC1303" s="10" t="str">
        <f>IF(C1303=403,HEX2DEC(_xlfn.CONCAT(N1303,M1303,L1303,K1303))/1000,"")</f>
        <v/>
      </c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>IF(C1304=401,(HEX2DEC(_xlfn.CONCAT(H1304,G1304))/1000),"")</f>
        <v/>
      </c>
      <c r="S1304" s="6">
        <f>HEX2DEC(_xlfn.CONCAT(N1304,M1304,L1304,K1304))</f>
        <v>0</v>
      </c>
      <c r="T1304" s="6">
        <f>IF(S1304&gt;2147483647,S1304-4294967296,S1304)</f>
        <v>0</v>
      </c>
      <c r="U1304" s="6" t="str">
        <f>IF(C1304=401,T1304/1000,"")</f>
        <v/>
      </c>
      <c r="X1304" s="10" t="str">
        <f>IF(C1304=402,HEX2DEC(G1304),"")</f>
        <v/>
      </c>
      <c r="Y1304" s="10" t="str">
        <f>IF(C1304=402,HEX2DEC(_xlfn.CONCAT(N1304,M1304,L1304,K1304))/1000,"")</f>
        <v/>
      </c>
      <c r="AC1304" s="10" t="str">
        <f>IF(C1304=403,HEX2DEC(_xlfn.CONCAT(N1304,M1304,L1304,K1304))/1000,"")</f>
        <v/>
      </c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>IF(C1305=401,(HEX2DEC(_xlfn.CONCAT(H1305,G1305))/1000),"")</f>
        <v/>
      </c>
      <c r="S1305" s="6">
        <f>HEX2DEC(_xlfn.CONCAT(N1305,M1305,L1305,K1305))</f>
        <v>0</v>
      </c>
      <c r="T1305" s="6">
        <f>IF(S1305&gt;2147483647,S1305-4294967296,S1305)</f>
        <v>0</v>
      </c>
      <c r="U1305" s="6" t="str">
        <f>IF(C1305=401,T1305/1000,"")</f>
        <v/>
      </c>
      <c r="X1305" s="10" t="str">
        <f>IF(C1305=402,HEX2DEC(G1305),"")</f>
        <v/>
      </c>
      <c r="Y1305" s="10" t="str">
        <f>IF(C1305=402,HEX2DEC(_xlfn.CONCAT(N1305,M1305,L1305,K1305))/1000,"")</f>
        <v/>
      </c>
      <c r="AC1305" s="10" t="str">
        <f>IF(C1305=403,HEX2DEC(_xlfn.CONCAT(N1305,M1305,L1305,K1305))/1000,"")</f>
        <v/>
      </c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>IF(C1306=401,(HEX2DEC(_xlfn.CONCAT(H1306,G1306))/1000),"")</f>
        <v/>
      </c>
      <c r="S1306" s="6">
        <f>HEX2DEC(_xlfn.CONCAT(N1306,M1306,L1306,K1306))</f>
        <v>0</v>
      </c>
      <c r="T1306" s="6">
        <f>IF(S1306&gt;2147483647,S1306-4294967296,S1306)</f>
        <v>0</v>
      </c>
      <c r="U1306" s="6" t="str">
        <f>IF(C1306=401,T1306/1000,"")</f>
        <v/>
      </c>
      <c r="X1306" s="10" t="str">
        <f>IF(C1306=402,HEX2DEC(G1306),"")</f>
        <v/>
      </c>
      <c r="Y1306" s="10" t="str">
        <f>IF(C1306=402,HEX2DEC(_xlfn.CONCAT(N1306,M1306,L1306,K1306))/1000,"")</f>
        <v/>
      </c>
      <c r="AC1306" s="10" t="str">
        <f>IF(C1306=403,HEX2DEC(_xlfn.CONCAT(N1306,M1306,L1306,K1306))/1000,"")</f>
        <v/>
      </c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>IF(C1307=401,(HEX2DEC(_xlfn.CONCAT(H1307,G1307))/1000),"")</f>
        <v/>
      </c>
      <c r="S1307" s="6">
        <f>HEX2DEC(_xlfn.CONCAT(N1307,M1307,L1307,K1307))</f>
        <v>0</v>
      </c>
      <c r="T1307" s="6">
        <f>IF(S1307&gt;2147483647,S1307-4294967296,S1307)</f>
        <v>0</v>
      </c>
      <c r="U1307" s="6" t="str">
        <f>IF(C1307=401,T1307/1000,"")</f>
        <v/>
      </c>
      <c r="X1307" s="10" t="str">
        <f>IF(C1307=402,HEX2DEC(G1307),"")</f>
        <v/>
      </c>
      <c r="Y1307" s="10" t="str">
        <f>IF(C1307=402,HEX2DEC(_xlfn.CONCAT(N1307,M1307,L1307,K1307))/1000,"")</f>
        <v/>
      </c>
      <c r="AC1307" s="10" t="str">
        <f>IF(C1307=403,HEX2DEC(_xlfn.CONCAT(N1307,M1307,L1307,K1307))/1000,"")</f>
        <v/>
      </c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>IF(C1308=401,(HEX2DEC(_xlfn.CONCAT(H1308,G1308))/1000),"")</f>
        <v/>
      </c>
      <c r="S1308" s="6">
        <f>HEX2DEC(_xlfn.CONCAT(N1308,M1308,L1308,K1308))</f>
        <v>0</v>
      </c>
      <c r="T1308" s="6">
        <f>IF(S1308&gt;2147483647,S1308-4294967296,S1308)</f>
        <v>0</v>
      </c>
      <c r="U1308" s="6" t="str">
        <f>IF(C1308=401,T1308/1000,"")</f>
        <v/>
      </c>
      <c r="X1308" s="10" t="str">
        <f>IF(C1308=402,HEX2DEC(G1308),"")</f>
        <v/>
      </c>
      <c r="Y1308" s="10" t="str">
        <f>IF(C1308=402,HEX2DEC(_xlfn.CONCAT(N1308,M1308,L1308,K1308))/1000,"")</f>
        <v/>
      </c>
      <c r="AC1308" s="10" t="str">
        <f>IF(C1308=403,HEX2DEC(_xlfn.CONCAT(N1308,M1308,L1308,K1308))/1000,"")</f>
        <v/>
      </c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>IF(C1309=401,(HEX2DEC(_xlfn.CONCAT(H1309,G1309))/1000),"")</f>
        <v/>
      </c>
      <c r="S1309" s="6">
        <f>HEX2DEC(_xlfn.CONCAT(N1309,M1309,L1309,K1309))</f>
        <v>0</v>
      </c>
      <c r="T1309" s="6">
        <f>IF(S1309&gt;2147483647,S1309-4294967296,S1309)</f>
        <v>0</v>
      </c>
      <c r="U1309" s="6" t="str">
        <f>IF(C1309=401,T1309/1000,"")</f>
        <v/>
      </c>
      <c r="X1309" s="10" t="str">
        <f>IF(C1309=402,HEX2DEC(G1309),"")</f>
        <v/>
      </c>
      <c r="Y1309" s="10" t="str">
        <f>IF(C1309=402,HEX2DEC(_xlfn.CONCAT(N1309,M1309,L1309,K1309))/1000,"")</f>
        <v/>
      </c>
      <c r="AC1309" s="10" t="str">
        <f>IF(C1309=403,HEX2DEC(_xlfn.CONCAT(N1309,M1309,L1309,K1309))/1000,"")</f>
        <v/>
      </c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>IF(C1310=401,(HEX2DEC(_xlfn.CONCAT(H1310,G1310))/1000),"")</f>
        <v/>
      </c>
      <c r="S1310" s="6">
        <f>HEX2DEC(_xlfn.CONCAT(N1310,M1310,L1310,K1310))</f>
        <v>0</v>
      </c>
      <c r="T1310" s="6">
        <f>IF(S1310&gt;2147483647,S1310-4294967296,S1310)</f>
        <v>0</v>
      </c>
      <c r="U1310" s="6" t="str">
        <f>IF(C1310=401,T1310/1000,"")</f>
        <v/>
      </c>
      <c r="X1310" s="10" t="str">
        <f>IF(C1310=402,HEX2DEC(G1310),"")</f>
        <v/>
      </c>
      <c r="Y1310" s="10" t="str">
        <f>IF(C1310=402,HEX2DEC(_xlfn.CONCAT(N1310,M1310,L1310,K1310))/1000,"")</f>
        <v/>
      </c>
      <c r="AC1310" s="10" t="str">
        <f>IF(C1310=403,HEX2DEC(_xlfn.CONCAT(N1310,M1310,L1310,K1310))/1000,"")</f>
        <v/>
      </c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>IF(C1311=401,(HEX2DEC(_xlfn.CONCAT(H1311,G1311))/1000),"")</f>
        <v/>
      </c>
      <c r="S1311" s="6">
        <f>HEX2DEC(_xlfn.CONCAT(N1311,M1311,L1311,K1311))</f>
        <v>0</v>
      </c>
      <c r="T1311" s="6">
        <f>IF(S1311&gt;2147483647,S1311-4294967296,S1311)</f>
        <v>0</v>
      </c>
      <c r="U1311" s="6" t="str">
        <f>IF(C1311=401,T1311/1000,"")</f>
        <v/>
      </c>
      <c r="X1311" s="10" t="str">
        <f>IF(C1311=402,HEX2DEC(G1311),"")</f>
        <v/>
      </c>
      <c r="Y1311" s="10" t="str">
        <f>IF(C1311=402,HEX2DEC(_xlfn.CONCAT(N1311,M1311,L1311,K1311))/1000,"")</f>
        <v/>
      </c>
      <c r="AC1311" s="10" t="str">
        <f>IF(C1311=403,HEX2DEC(_xlfn.CONCAT(N1311,M1311,L1311,K1311))/1000,"")</f>
        <v/>
      </c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>IF(C1312=401,(HEX2DEC(_xlfn.CONCAT(H1312,G1312))/1000),"")</f>
        <v/>
      </c>
      <c r="S1312" s="6">
        <f>HEX2DEC(_xlfn.CONCAT(N1312,M1312,L1312,K1312))</f>
        <v>0</v>
      </c>
      <c r="T1312" s="6">
        <f>IF(S1312&gt;2147483647,S1312-4294967296,S1312)</f>
        <v>0</v>
      </c>
      <c r="U1312" s="6" t="str">
        <f>IF(C1312=401,T1312/1000,"")</f>
        <v/>
      </c>
      <c r="X1312" s="10" t="str">
        <f>IF(C1312=402,HEX2DEC(G1312),"")</f>
        <v/>
      </c>
      <c r="Y1312" s="10" t="str">
        <f>IF(C1312=402,HEX2DEC(_xlfn.CONCAT(N1312,M1312,L1312,K1312))/1000,"")</f>
        <v/>
      </c>
      <c r="AC1312" s="10" t="str">
        <f>IF(C1312=403,HEX2DEC(_xlfn.CONCAT(N1312,M1312,L1312,K1312))/1000,"")</f>
        <v/>
      </c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>IF(C1313=401,(HEX2DEC(_xlfn.CONCAT(H1313,G1313))/1000),"")</f>
        <v/>
      </c>
      <c r="S1313" s="6">
        <f>HEX2DEC(_xlfn.CONCAT(N1313,M1313,L1313,K1313))</f>
        <v>0</v>
      </c>
      <c r="T1313" s="6">
        <f>IF(S1313&gt;2147483647,S1313-4294967296,S1313)</f>
        <v>0</v>
      </c>
      <c r="U1313" s="6" t="str">
        <f>IF(C1313=401,T1313/1000,"")</f>
        <v/>
      </c>
      <c r="X1313" s="10" t="str">
        <f>IF(C1313=402,HEX2DEC(G1313),"")</f>
        <v/>
      </c>
      <c r="Y1313" s="10" t="str">
        <f>IF(C1313=402,HEX2DEC(_xlfn.CONCAT(N1313,M1313,L1313,K1313))/1000,"")</f>
        <v/>
      </c>
      <c r="AC1313" s="10" t="str">
        <f>IF(C1313=403,HEX2DEC(_xlfn.CONCAT(N1313,M1313,L1313,K1313))/1000,"")</f>
        <v/>
      </c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>IF(C1314=401,(HEX2DEC(_xlfn.CONCAT(H1314,G1314))/1000),"")</f>
        <v/>
      </c>
      <c r="S1314" s="6">
        <f>HEX2DEC(_xlfn.CONCAT(N1314,M1314,L1314,K1314))</f>
        <v>0</v>
      </c>
      <c r="T1314" s="6">
        <f>IF(S1314&gt;2147483647,S1314-4294967296,S1314)</f>
        <v>0</v>
      </c>
      <c r="U1314" s="6" t="str">
        <f>IF(C1314=401,T1314/1000,"")</f>
        <v/>
      </c>
      <c r="X1314" s="10" t="str">
        <f>IF(C1314=402,HEX2DEC(G1314),"")</f>
        <v/>
      </c>
      <c r="Y1314" s="10" t="str">
        <f>IF(C1314=402,HEX2DEC(_xlfn.CONCAT(N1314,M1314,L1314,K1314))/1000,"")</f>
        <v/>
      </c>
      <c r="AC1314" s="10" t="str">
        <f>IF(C1314=403,HEX2DEC(_xlfn.CONCAT(N1314,M1314,L1314,K1314))/1000,"")</f>
        <v/>
      </c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>IF(C1315=401,(HEX2DEC(_xlfn.CONCAT(H1315,G1315))/1000),"")</f>
        <v/>
      </c>
      <c r="S1315" s="6">
        <f>HEX2DEC(_xlfn.CONCAT(N1315,M1315,L1315,K1315))</f>
        <v>0</v>
      </c>
      <c r="T1315" s="6">
        <f>IF(S1315&gt;2147483647,S1315-4294967296,S1315)</f>
        <v>0</v>
      </c>
      <c r="U1315" s="6" t="str">
        <f>IF(C1315=401,T1315/1000,"")</f>
        <v/>
      </c>
      <c r="X1315" s="10" t="str">
        <f>IF(C1315=402,HEX2DEC(G1315),"")</f>
        <v/>
      </c>
      <c r="Y1315" s="10" t="str">
        <f>IF(C1315=402,HEX2DEC(_xlfn.CONCAT(N1315,M1315,L1315,K1315))/1000,"")</f>
        <v/>
      </c>
      <c r="AC1315" s="10" t="str">
        <f>IF(C1315=403,HEX2DEC(_xlfn.CONCAT(N1315,M1315,L1315,K1315))/1000,"")</f>
        <v/>
      </c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>IF(C1316=401,(HEX2DEC(_xlfn.CONCAT(H1316,G1316))/1000),"")</f>
        <v/>
      </c>
      <c r="S1316" s="6">
        <f>HEX2DEC(_xlfn.CONCAT(N1316,M1316,L1316,K1316))</f>
        <v>0</v>
      </c>
      <c r="T1316" s="6">
        <f>IF(S1316&gt;2147483647,S1316-4294967296,S1316)</f>
        <v>0</v>
      </c>
      <c r="U1316" s="6" t="str">
        <f>IF(C1316=401,T1316/1000,"")</f>
        <v/>
      </c>
      <c r="X1316" s="10" t="str">
        <f>IF(C1316=402,HEX2DEC(G1316),"")</f>
        <v/>
      </c>
      <c r="Y1316" s="10" t="str">
        <f>IF(C1316=402,HEX2DEC(_xlfn.CONCAT(N1316,M1316,L1316,K1316))/1000,"")</f>
        <v/>
      </c>
      <c r="AC1316" s="10" t="str">
        <f>IF(C1316=403,HEX2DEC(_xlfn.CONCAT(N1316,M1316,L1316,K1316))/1000,"")</f>
        <v/>
      </c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>IF(C1317=401,(HEX2DEC(_xlfn.CONCAT(H1317,G1317))/1000),"")</f>
        <v/>
      </c>
      <c r="S1317" s="6">
        <f>HEX2DEC(_xlfn.CONCAT(N1317,M1317,L1317,K1317))</f>
        <v>0</v>
      </c>
      <c r="T1317" s="6">
        <f>IF(S1317&gt;2147483647,S1317-4294967296,S1317)</f>
        <v>0</v>
      </c>
      <c r="U1317" s="6" t="str">
        <f>IF(C1317=401,T1317/1000,"")</f>
        <v/>
      </c>
      <c r="X1317" s="10" t="str">
        <f>IF(C1317=402,HEX2DEC(G1317),"")</f>
        <v/>
      </c>
      <c r="Y1317" s="10" t="str">
        <f>IF(C1317=402,HEX2DEC(_xlfn.CONCAT(N1317,M1317,L1317,K1317))/1000,"")</f>
        <v/>
      </c>
      <c r="AC1317" s="10" t="str">
        <f>IF(C1317=403,HEX2DEC(_xlfn.CONCAT(N1317,M1317,L1317,K1317))/1000,"")</f>
        <v/>
      </c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>IF(C1318=401,(HEX2DEC(_xlfn.CONCAT(H1318,G1318))/1000),"")</f>
        <v/>
      </c>
      <c r="S1318" s="6">
        <f>HEX2DEC(_xlfn.CONCAT(N1318,M1318,L1318,K1318))</f>
        <v>0</v>
      </c>
      <c r="T1318" s="6">
        <f>IF(S1318&gt;2147483647,S1318-4294967296,S1318)</f>
        <v>0</v>
      </c>
      <c r="U1318" s="6" t="str">
        <f>IF(C1318=401,T1318/1000,"")</f>
        <v/>
      </c>
      <c r="X1318" s="10" t="str">
        <f>IF(C1318=402,HEX2DEC(G1318),"")</f>
        <v/>
      </c>
      <c r="Y1318" s="10" t="str">
        <f>IF(C1318=402,HEX2DEC(_xlfn.CONCAT(N1318,M1318,L1318,K1318))/1000,"")</f>
        <v/>
      </c>
      <c r="AC1318" s="10" t="str">
        <f>IF(C1318=403,HEX2DEC(_xlfn.CONCAT(N1318,M1318,L1318,K1318))/1000,"")</f>
        <v/>
      </c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>IF(C1319=401,(HEX2DEC(_xlfn.CONCAT(H1319,G1319))/1000),"")</f>
        <v/>
      </c>
      <c r="S1319" s="6">
        <f>HEX2DEC(_xlfn.CONCAT(N1319,M1319,L1319,K1319))</f>
        <v>0</v>
      </c>
      <c r="T1319" s="6">
        <f>IF(S1319&gt;2147483647,S1319-4294967296,S1319)</f>
        <v>0</v>
      </c>
      <c r="U1319" s="6" t="str">
        <f>IF(C1319=401,T1319/1000,"")</f>
        <v/>
      </c>
      <c r="X1319" s="10" t="str">
        <f>IF(C1319=402,HEX2DEC(G1319),"")</f>
        <v/>
      </c>
      <c r="Y1319" s="10" t="str">
        <f>IF(C1319=402,HEX2DEC(_xlfn.CONCAT(N1319,M1319,L1319,K1319))/1000,"")</f>
        <v/>
      </c>
      <c r="AC1319" s="10" t="str">
        <f>IF(C1319=403,HEX2DEC(_xlfn.CONCAT(N1319,M1319,L1319,K1319))/1000,"")</f>
        <v/>
      </c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>IF(C1320=401,(HEX2DEC(_xlfn.CONCAT(H1320,G1320))/1000),"")</f>
        <v/>
      </c>
      <c r="S1320" s="6">
        <f>HEX2DEC(_xlfn.CONCAT(N1320,M1320,L1320,K1320))</f>
        <v>0</v>
      </c>
      <c r="T1320" s="6">
        <f>IF(S1320&gt;2147483647,S1320-4294967296,S1320)</f>
        <v>0</v>
      </c>
      <c r="U1320" s="6" t="str">
        <f>IF(C1320=401,T1320/1000,"")</f>
        <v/>
      </c>
      <c r="X1320" s="10" t="str">
        <f>IF(C1320=402,HEX2DEC(G1320),"")</f>
        <v/>
      </c>
      <c r="Y1320" s="10" t="str">
        <f>IF(C1320=402,HEX2DEC(_xlfn.CONCAT(N1320,M1320,L1320,K1320))/1000,"")</f>
        <v/>
      </c>
      <c r="AC1320" s="10" t="str">
        <f>IF(C1320=403,HEX2DEC(_xlfn.CONCAT(N1320,M1320,L1320,K1320))/1000,"")</f>
        <v/>
      </c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>IF(C1321=401,(HEX2DEC(_xlfn.CONCAT(H1321,G1321))/1000),"")</f>
        <v/>
      </c>
      <c r="S1321" s="6">
        <f>HEX2DEC(_xlfn.CONCAT(N1321,M1321,L1321,K1321))</f>
        <v>0</v>
      </c>
      <c r="T1321" s="6">
        <f>IF(S1321&gt;2147483647,S1321-4294967296,S1321)</f>
        <v>0</v>
      </c>
      <c r="U1321" s="6" t="str">
        <f>IF(C1321=401,T1321/1000,"")</f>
        <v/>
      </c>
      <c r="X1321" s="10" t="str">
        <f>IF(C1321=402,HEX2DEC(G1321),"")</f>
        <v/>
      </c>
      <c r="Y1321" s="10" t="str">
        <f>IF(C1321=402,HEX2DEC(_xlfn.CONCAT(N1321,M1321,L1321,K1321))/1000,"")</f>
        <v/>
      </c>
      <c r="AC1321" s="10" t="str">
        <f>IF(C1321=403,HEX2DEC(_xlfn.CONCAT(N1321,M1321,L1321,K1321))/1000,"")</f>
        <v/>
      </c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>IF(C1322=401,(HEX2DEC(_xlfn.CONCAT(H1322,G1322))/1000),"")</f>
        <v/>
      </c>
      <c r="S1322" s="6">
        <f>HEX2DEC(_xlfn.CONCAT(N1322,M1322,L1322,K1322))</f>
        <v>0</v>
      </c>
      <c r="T1322" s="6">
        <f>IF(S1322&gt;2147483647,S1322-4294967296,S1322)</f>
        <v>0</v>
      </c>
      <c r="U1322" s="6" t="str">
        <f>IF(C1322=401,T1322/1000,"")</f>
        <v/>
      </c>
      <c r="X1322" s="10" t="str">
        <f>IF(C1322=402,HEX2DEC(G1322),"")</f>
        <v/>
      </c>
      <c r="Y1322" s="10" t="str">
        <f>IF(C1322=402,HEX2DEC(_xlfn.CONCAT(N1322,M1322,L1322,K1322))/1000,"")</f>
        <v/>
      </c>
      <c r="AC1322" s="10" t="str">
        <f>IF(C1322=403,HEX2DEC(_xlfn.CONCAT(N1322,M1322,L1322,K1322))/1000,"")</f>
        <v/>
      </c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>IF(C1323=401,(HEX2DEC(_xlfn.CONCAT(H1323,G1323))/1000),"")</f>
        <v/>
      </c>
      <c r="S1323" s="6">
        <f>HEX2DEC(_xlfn.CONCAT(N1323,M1323,L1323,K1323))</f>
        <v>0</v>
      </c>
      <c r="T1323" s="6">
        <f>IF(S1323&gt;2147483647,S1323-4294967296,S1323)</f>
        <v>0</v>
      </c>
      <c r="U1323" s="6" t="str">
        <f>IF(C1323=401,T1323/1000,"")</f>
        <v/>
      </c>
      <c r="X1323" s="10" t="str">
        <f>IF(C1323=402,HEX2DEC(G1323),"")</f>
        <v/>
      </c>
      <c r="Y1323" s="10" t="str">
        <f>IF(C1323=402,HEX2DEC(_xlfn.CONCAT(N1323,M1323,L1323,K1323))/1000,"")</f>
        <v/>
      </c>
      <c r="AC1323" s="10" t="str">
        <f>IF(C1323=403,HEX2DEC(_xlfn.CONCAT(N1323,M1323,L1323,K1323))/1000,"")</f>
        <v/>
      </c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>IF(C1324=401,(HEX2DEC(_xlfn.CONCAT(H1324,G1324))/1000),"")</f>
        <v/>
      </c>
      <c r="S1324" s="6">
        <f>HEX2DEC(_xlfn.CONCAT(N1324,M1324,L1324,K1324))</f>
        <v>0</v>
      </c>
      <c r="T1324" s="6">
        <f>IF(S1324&gt;2147483647,S1324-4294967296,S1324)</f>
        <v>0</v>
      </c>
      <c r="U1324" s="6" t="str">
        <f>IF(C1324=401,T1324/1000,"")</f>
        <v/>
      </c>
      <c r="X1324" s="10" t="str">
        <f>IF(C1324=402,HEX2DEC(G1324),"")</f>
        <v/>
      </c>
      <c r="Y1324" s="10" t="str">
        <f>IF(C1324=402,HEX2DEC(_xlfn.CONCAT(N1324,M1324,L1324,K1324))/1000,"")</f>
        <v/>
      </c>
      <c r="AC1324" s="10" t="str">
        <f>IF(C1324=403,HEX2DEC(_xlfn.CONCAT(N1324,M1324,L1324,K1324))/1000,"")</f>
        <v/>
      </c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>IF(C1325=401,(HEX2DEC(_xlfn.CONCAT(H1325,G1325))/1000),"")</f>
        <v/>
      </c>
      <c r="S1325" s="6">
        <f>HEX2DEC(_xlfn.CONCAT(N1325,M1325,L1325,K1325))</f>
        <v>0</v>
      </c>
      <c r="T1325" s="6">
        <f>IF(S1325&gt;2147483647,S1325-4294967296,S1325)</f>
        <v>0</v>
      </c>
      <c r="U1325" s="6" t="str">
        <f>IF(C1325=401,T1325/1000,"")</f>
        <v/>
      </c>
      <c r="X1325" s="10" t="str">
        <f>IF(C1325=402,HEX2DEC(G1325),"")</f>
        <v/>
      </c>
      <c r="Y1325" s="10" t="str">
        <f>IF(C1325=402,HEX2DEC(_xlfn.CONCAT(N1325,M1325,L1325,K1325))/1000,"")</f>
        <v/>
      </c>
      <c r="AC1325" s="10" t="str">
        <f>IF(C1325=403,HEX2DEC(_xlfn.CONCAT(N1325,M1325,L1325,K1325))/1000,"")</f>
        <v/>
      </c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>IF(C1326=401,(HEX2DEC(_xlfn.CONCAT(H1326,G1326))/1000),"")</f>
        <v/>
      </c>
      <c r="S1326" s="6">
        <f>HEX2DEC(_xlfn.CONCAT(N1326,M1326,L1326,K1326))</f>
        <v>0</v>
      </c>
      <c r="T1326" s="6">
        <f>IF(S1326&gt;2147483647,S1326-4294967296,S1326)</f>
        <v>0</v>
      </c>
      <c r="U1326" s="6" t="str">
        <f>IF(C1326=401,T1326/1000,"")</f>
        <v/>
      </c>
      <c r="X1326" s="10" t="str">
        <f>IF(C1326=402,HEX2DEC(G1326),"")</f>
        <v/>
      </c>
      <c r="Y1326" s="10" t="str">
        <f>IF(C1326=402,HEX2DEC(_xlfn.CONCAT(N1326,M1326,L1326,K1326))/1000,"")</f>
        <v/>
      </c>
      <c r="AC1326" s="10" t="str">
        <f>IF(C1326=403,HEX2DEC(_xlfn.CONCAT(N1326,M1326,L1326,K1326))/1000,"")</f>
        <v/>
      </c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>IF(C1327=401,(HEX2DEC(_xlfn.CONCAT(H1327,G1327))/1000),"")</f>
        <v/>
      </c>
      <c r="S1327" s="6">
        <f>HEX2DEC(_xlfn.CONCAT(N1327,M1327,L1327,K1327))</f>
        <v>0</v>
      </c>
      <c r="T1327" s="6">
        <f>IF(S1327&gt;2147483647,S1327-4294967296,S1327)</f>
        <v>0</v>
      </c>
      <c r="U1327" s="6" t="str">
        <f>IF(C1327=401,T1327/1000,"")</f>
        <v/>
      </c>
      <c r="X1327" s="10" t="str">
        <f>IF(C1327=402,HEX2DEC(G1327),"")</f>
        <v/>
      </c>
      <c r="Y1327" s="10" t="str">
        <f>IF(C1327=402,HEX2DEC(_xlfn.CONCAT(N1327,M1327,L1327,K1327))/1000,"")</f>
        <v/>
      </c>
      <c r="AC1327" s="10" t="str">
        <f>IF(C1327=403,HEX2DEC(_xlfn.CONCAT(N1327,M1327,L1327,K1327))/1000,"")</f>
        <v/>
      </c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>IF(C1328=401,(HEX2DEC(_xlfn.CONCAT(H1328,G1328))/1000),"")</f>
        <v/>
      </c>
      <c r="S1328" s="6">
        <f>HEX2DEC(_xlfn.CONCAT(N1328,M1328,L1328,K1328))</f>
        <v>0</v>
      </c>
      <c r="T1328" s="6">
        <f>IF(S1328&gt;2147483647,S1328-4294967296,S1328)</f>
        <v>0</v>
      </c>
      <c r="U1328" s="6" t="str">
        <f>IF(C1328=401,T1328/1000,"")</f>
        <v/>
      </c>
      <c r="X1328" s="10" t="str">
        <f>IF(C1328=402,HEX2DEC(G1328),"")</f>
        <v/>
      </c>
      <c r="Y1328" s="10" t="str">
        <f>IF(C1328=402,HEX2DEC(_xlfn.CONCAT(N1328,M1328,L1328,K1328))/1000,"")</f>
        <v/>
      </c>
      <c r="AC1328" s="10" t="str">
        <f>IF(C1328=403,HEX2DEC(_xlfn.CONCAT(N1328,M1328,L1328,K1328))/1000,"")</f>
        <v/>
      </c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>IF(C1329=401,(HEX2DEC(_xlfn.CONCAT(H1329,G1329))/1000),"")</f>
        <v/>
      </c>
      <c r="S1329" s="6">
        <f>HEX2DEC(_xlfn.CONCAT(N1329,M1329,L1329,K1329))</f>
        <v>0</v>
      </c>
      <c r="T1329" s="6">
        <f>IF(S1329&gt;2147483647,S1329-4294967296,S1329)</f>
        <v>0</v>
      </c>
      <c r="U1329" s="6" t="str">
        <f>IF(C1329=401,T1329/1000,"")</f>
        <v/>
      </c>
      <c r="X1329" s="10" t="str">
        <f>IF(C1329=402,HEX2DEC(G1329),"")</f>
        <v/>
      </c>
      <c r="Y1329" s="10" t="str">
        <f>IF(C1329=402,HEX2DEC(_xlfn.CONCAT(N1329,M1329,L1329,K1329))/1000,"")</f>
        <v/>
      </c>
      <c r="AC1329" s="10" t="str">
        <f>IF(C1329=403,HEX2DEC(_xlfn.CONCAT(N1329,M1329,L1329,K1329))/1000,"")</f>
        <v/>
      </c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>IF(C1330=401,(HEX2DEC(_xlfn.CONCAT(H1330,G1330))/1000),"")</f>
        <v/>
      </c>
      <c r="S1330" s="6">
        <f>HEX2DEC(_xlfn.CONCAT(N1330,M1330,L1330,K1330))</f>
        <v>0</v>
      </c>
      <c r="T1330" s="6">
        <f>IF(S1330&gt;2147483647,S1330-4294967296,S1330)</f>
        <v>0</v>
      </c>
      <c r="U1330" s="6" t="str">
        <f>IF(C1330=401,T1330/1000,"")</f>
        <v/>
      </c>
      <c r="X1330" s="10" t="str">
        <f>IF(C1330=402,HEX2DEC(G1330),"")</f>
        <v/>
      </c>
      <c r="Y1330" s="10" t="str">
        <f>IF(C1330=402,HEX2DEC(_xlfn.CONCAT(N1330,M1330,L1330,K1330))/1000,"")</f>
        <v/>
      </c>
      <c r="AC1330" s="10" t="str">
        <f>IF(C1330=403,HEX2DEC(_xlfn.CONCAT(N1330,M1330,L1330,K1330))/1000,"")</f>
        <v/>
      </c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>IF(C1331=401,(HEX2DEC(_xlfn.CONCAT(H1331,G1331))/1000),"")</f>
        <v/>
      </c>
      <c r="S1331" s="6">
        <f>HEX2DEC(_xlfn.CONCAT(N1331,M1331,L1331,K1331))</f>
        <v>0</v>
      </c>
      <c r="T1331" s="6">
        <f>IF(S1331&gt;2147483647,S1331-4294967296,S1331)</f>
        <v>0</v>
      </c>
      <c r="U1331" s="6" t="str">
        <f>IF(C1331=401,T1331/1000,"")</f>
        <v/>
      </c>
      <c r="X1331" s="10" t="str">
        <f>IF(C1331=402,HEX2DEC(G1331),"")</f>
        <v/>
      </c>
      <c r="Y1331" s="10" t="str">
        <f>IF(C1331=402,HEX2DEC(_xlfn.CONCAT(N1331,M1331,L1331,K1331))/1000,"")</f>
        <v/>
      </c>
      <c r="AC1331" s="10" t="str">
        <f>IF(C1331=403,HEX2DEC(_xlfn.CONCAT(N1331,M1331,L1331,K1331))/1000,"")</f>
        <v/>
      </c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>IF(C1332=401,(HEX2DEC(_xlfn.CONCAT(H1332,G1332))/1000),"")</f>
        <v/>
      </c>
      <c r="S1332" s="6">
        <f>HEX2DEC(_xlfn.CONCAT(N1332,M1332,L1332,K1332))</f>
        <v>0</v>
      </c>
      <c r="T1332" s="6">
        <f>IF(S1332&gt;2147483647,S1332-4294967296,S1332)</f>
        <v>0</v>
      </c>
      <c r="U1332" s="6" t="str">
        <f>IF(C1332=401,T1332/1000,"")</f>
        <v/>
      </c>
      <c r="X1332" s="10" t="str">
        <f>IF(C1332=402,HEX2DEC(G1332),"")</f>
        <v/>
      </c>
      <c r="Y1332" s="10" t="str">
        <f>IF(C1332=402,HEX2DEC(_xlfn.CONCAT(N1332,M1332,L1332,K1332))/1000,"")</f>
        <v/>
      </c>
      <c r="AC1332" s="10" t="str">
        <f>IF(C1332=403,HEX2DEC(_xlfn.CONCAT(N1332,M1332,L1332,K1332))/1000,"")</f>
        <v/>
      </c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>IF(C1333=401,(HEX2DEC(_xlfn.CONCAT(H1333,G1333))/1000),"")</f>
        <v/>
      </c>
      <c r="S1333" s="6">
        <f>HEX2DEC(_xlfn.CONCAT(N1333,M1333,L1333,K1333))</f>
        <v>0</v>
      </c>
      <c r="T1333" s="6">
        <f>IF(S1333&gt;2147483647,S1333-4294967296,S1333)</f>
        <v>0</v>
      </c>
      <c r="U1333" s="6" t="str">
        <f>IF(C1333=401,T1333/1000,"")</f>
        <v/>
      </c>
      <c r="X1333" s="10" t="str">
        <f>IF(C1333=402,HEX2DEC(G1333),"")</f>
        <v/>
      </c>
      <c r="Y1333" s="10" t="str">
        <f>IF(C1333=402,HEX2DEC(_xlfn.CONCAT(N1333,M1333,L1333,K1333))/1000,"")</f>
        <v/>
      </c>
      <c r="AC1333" s="10" t="str">
        <f>IF(C1333=403,HEX2DEC(_xlfn.CONCAT(N1333,M1333,L1333,K1333))/1000,"")</f>
        <v/>
      </c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>IF(C1334=401,(HEX2DEC(_xlfn.CONCAT(H1334,G1334))/1000),"")</f>
        <v/>
      </c>
      <c r="S1334" s="6">
        <f>HEX2DEC(_xlfn.CONCAT(N1334,M1334,L1334,K1334))</f>
        <v>0</v>
      </c>
      <c r="T1334" s="6">
        <f>IF(S1334&gt;2147483647,S1334-4294967296,S1334)</f>
        <v>0</v>
      </c>
      <c r="U1334" s="6" t="str">
        <f>IF(C1334=401,T1334/1000,"")</f>
        <v/>
      </c>
      <c r="X1334" s="10" t="str">
        <f>IF(C1334=402,HEX2DEC(G1334),"")</f>
        <v/>
      </c>
      <c r="Y1334" s="10" t="str">
        <f>IF(C1334=402,HEX2DEC(_xlfn.CONCAT(N1334,M1334,L1334,K1334))/1000,"")</f>
        <v/>
      </c>
      <c r="AC1334" s="10" t="str">
        <f>IF(C1334=403,HEX2DEC(_xlfn.CONCAT(N1334,M1334,L1334,K1334))/1000,"")</f>
        <v/>
      </c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>IF(C1335=401,(HEX2DEC(_xlfn.CONCAT(H1335,G1335))/1000),"")</f>
        <v/>
      </c>
      <c r="S1335" s="6">
        <f>HEX2DEC(_xlfn.CONCAT(N1335,M1335,L1335,K1335))</f>
        <v>0</v>
      </c>
      <c r="T1335" s="6">
        <f>IF(S1335&gt;2147483647,S1335-4294967296,S1335)</f>
        <v>0</v>
      </c>
      <c r="U1335" s="6" t="str">
        <f>IF(C1335=401,T1335/1000,"")</f>
        <v/>
      </c>
      <c r="X1335" s="10" t="str">
        <f>IF(C1335=402,HEX2DEC(G1335),"")</f>
        <v/>
      </c>
      <c r="Y1335" s="10" t="str">
        <f>IF(C1335=402,HEX2DEC(_xlfn.CONCAT(N1335,M1335,L1335,K1335))/1000,"")</f>
        <v/>
      </c>
      <c r="AC1335" s="10" t="str">
        <f>IF(C1335=403,HEX2DEC(_xlfn.CONCAT(N1335,M1335,L1335,K1335))/1000,"")</f>
        <v/>
      </c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>IF(C1336=401,(HEX2DEC(_xlfn.CONCAT(H1336,G1336))/1000),"")</f>
        <v/>
      </c>
      <c r="S1336" s="6">
        <f>HEX2DEC(_xlfn.CONCAT(N1336,M1336,L1336,K1336))</f>
        <v>0</v>
      </c>
      <c r="T1336" s="6">
        <f>IF(S1336&gt;2147483647,S1336-4294967296,S1336)</f>
        <v>0</v>
      </c>
      <c r="U1336" s="6" t="str">
        <f>IF(C1336=401,T1336/1000,"")</f>
        <v/>
      </c>
      <c r="X1336" s="10" t="str">
        <f>IF(C1336=402,HEX2DEC(G1336),"")</f>
        <v/>
      </c>
      <c r="Y1336" s="10" t="str">
        <f>IF(C1336=402,HEX2DEC(_xlfn.CONCAT(N1336,M1336,L1336,K1336))/1000,"")</f>
        <v/>
      </c>
      <c r="AC1336" s="10" t="str">
        <f>IF(C1336=403,HEX2DEC(_xlfn.CONCAT(N1336,M1336,L1336,K1336))/1000,"")</f>
        <v/>
      </c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>IF(C1337=401,(HEX2DEC(_xlfn.CONCAT(H1337,G1337))/1000),"")</f>
        <v/>
      </c>
      <c r="S1337" s="6">
        <f>HEX2DEC(_xlfn.CONCAT(N1337,M1337,L1337,K1337))</f>
        <v>0</v>
      </c>
      <c r="T1337" s="6">
        <f>IF(S1337&gt;2147483647,S1337-4294967296,S1337)</f>
        <v>0</v>
      </c>
      <c r="U1337" s="6" t="str">
        <f>IF(C1337=401,T1337/1000,"")</f>
        <v/>
      </c>
      <c r="X1337" s="10" t="str">
        <f>IF(C1337=402,HEX2DEC(G1337),"")</f>
        <v/>
      </c>
      <c r="Y1337" s="10" t="str">
        <f>IF(C1337=402,HEX2DEC(_xlfn.CONCAT(N1337,M1337,L1337,K1337))/1000,"")</f>
        <v/>
      </c>
      <c r="AC1337" s="10" t="str">
        <f>IF(C1337=403,HEX2DEC(_xlfn.CONCAT(N1337,M1337,L1337,K1337))/1000,"")</f>
        <v/>
      </c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>IF(C1338=401,(HEX2DEC(_xlfn.CONCAT(H1338,G1338))/1000),"")</f>
        <v/>
      </c>
      <c r="S1338" s="6">
        <f>HEX2DEC(_xlfn.CONCAT(N1338,M1338,L1338,K1338))</f>
        <v>0</v>
      </c>
      <c r="T1338" s="6">
        <f>IF(S1338&gt;2147483647,S1338-4294967296,S1338)</f>
        <v>0</v>
      </c>
      <c r="U1338" s="6" t="str">
        <f>IF(C1338=401,T1338/1000,"")</f>
        <v/>
      </c>
      <c r="X1338" s="10" t="str">
        <f>IF(C1338=402,HEX2DEC(G1338),"")</f>
        <v/>
      </c>
      <c r="Y1338" s="10" t="str">
        <f>IF(C1338=402,HEX2DEC(_xlfn.CONCAT(N1338,M1338,L1338,K1338))/1000,"")</f>
        <v/>
      </c>
      <c r="AC1338" s="10" t="str">
        <f>IF(C1338=403,HEX2DEC(_xlfn.CONCAT(N1338,M1338,L1338,K1338))/1000,"")</f>
        <v/>
      </c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>IF(C1339=401,(HEX2DEC(_xlfn.CONCAT(H1339,G1339))/1000),"")</f>
        <v/>
      </c>
      <c r="S1339" s="6">
        <f>HEX2DEC(_xlfn.CONCAT(N1339,M1339,L1339,K1339))</f>
        <v>0</v>
      </c>
      <c r="T1339" s="6">
        <f>IF(S1339&gt;2147483647,S1339-4294967296,S1339)</f>
        <v>0</v>
      </c>
      <c r="U1339" s="6" t="str">
        <f>IF(C1339=401,T1339/1000,"")</f>
        <v/>
      </c>
      <c r="X1339" s="10" t="str">
        <f>IF(C1339=402,HEX2DEC(G1339),"")</f>
        <v/>
      </c>
      <c r="Y1339" s="10" t="str">
        <f>IF(C1339=402,HEX2DEC(_xlfn.CONCAT(N1339,M1339,L1339,K1339))/1000,"")</f>
        <v/>
      </c>
      <c r="AC1339" s="10" t="str">
        <f>IF(C1339=403,HEX2DEC(_xlfn.CONCAT(N1339,M1339,L1339,K1339))/1000,"")</f>
        <v/>
      </c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>IF(C1340=401,(HEX2DEC(_xlfn.CONCAT(H1340,G1340))/1000),"")</f>
        <v/>
      </c>
      <c r="S1340" s="6">
        <f>HEX2DEC(_xlfn.CONCAT(N1340,M1340,L1340,K1340))</f>
        <v>0</v>
      </c>
      <c r="T1340" s="6">
        <f>IF(S1340&gt;2147483647,S1340-4294967296,S1340)</f>
        <v>0</v>
      </c>
      <c r="U1340" s="6" t="str">
        <f>IF(C1340=401,T1340/1000,"")</f>
        <v/>
      </c>
      <c r="X1340" s="10" t="str">
        <f>IF(C1340=402,HEX2DEC(G1340),"")</f>
        <v/>
      </c>
      <c r="Y1340" s="10" t="str">
        <f>IF(C1340=402,HEX2DEC(_xlfn.CONCAT(N1340,M1340,L1340,K1340))/1000,"")</f>
        <v/>
      </c>
      <c r="AC1340" s="10" t="str">
        <f>IF(C1340=403,HEX2DEC(_xlfn.CONCAT(N1340,M1340,L1340,K1340))/1000,"")</f>
        <v/>
      </c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>IF(C1341=401,(HEX2DEC(_xlfn.CONCAT(H1341,G1341))/1000),"")</f>
        <v/>
      </c>
      <c r="S1341" s="6">
        <f>HEX2DEC(_xlfn.CONCAT(N1341,M1341,L1341,K1341))</f>
        <v>0</v>
      </c>
      <c r="T1341" s="6">
        <f>IF(S1341&gt;2147483647,S1341-4294967296,S1341)</f>
        <v>0</v>
      </c>
      <c r="U1341" s="6" t="str">
        <f>IF(C1341=401,T1341/1000,"")</f>
        <v/>
      </c>
      <c r="X1341" s="10" t="str">
        <f>IF(C1341=402,HEX2DEC(G1341),"")</f>
        <v/>
      </c>
      <c r="Y1341" s="10" t="str">
        <f>IF(C1341=402,HEX2DEC(_xlfn.CONCAT(N1341,M1341,L1341,K1341))/1000,"")</f>
        <v/>
      </c>
      <c r="AC1341" s="10" t="str">
        <f>IF(C1341=403,HEX2DEC(_xlfn.CONCAT(N1341,M1341,L1341,K1341))/1000,"")</f>
        <v/>
      </c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>IF(C1342=401,(HEX2DEC(_xlfn.CONCAT(H1342,G1342))/1000),"")</f>
        <v/>
      </c>
      <c r="S1342" s="6">
        <f>HEX2DEC(_xlfn.CONCAT(N1342,M1342,L1342,K1342))</f>
        <v>0</v>
      </c>
      <c r="T1342" s="6">
        <f>IF(S1342&gt;2147483647,S1342-4294967296,S1342)</f>
        <v>0</v>
      </c>
      <c r="U1342" s="6" t="str">
        <f>IF(C1342=401,T1342/1000,"")</f>
        <v/>
      </c>
      <c r="X1342" s="10" t="str">
        <f>IF(C1342=402,HEX2DEC(G1342),"")</f>
        <v/>
      </c>
      <c r="Y1342" s="10" t="str">
        <f>IF(C1342=402,HEX2DEC(_xlfn.CONCAT(N1342,M1342,L1342,K1342))/1000,"")</f>
        <v/>
      </c>
      <c r="AC1342" s="10" t="str">
        <f>IF(C1342=403,HEX2DEC(_xlfn.CONCAT(N1342,M1342,L1342,K1342))/1000,"")</f>
        <v/>
      </c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>IF(C1343=401,(HEX2DEC(_xlfn.CONCAT(H1343,G1343))/1000),"")</f>
        <v/>
      </c>
      <c r="S1343" s="6">
        <f>HEX2DEC(_xlfn.CONCAT(N1343,M1343,L1343,K1343))</f>
        <v>0</v>
      </c>
      <c r="T1343" s="6">
        <f>IF(S1343&gt;2147483647,S1343-4294967296,S1343)</f>
        <v>0</v>
      </c>
      <c r="U1343" s="6" t="str">
        <f>IF(C1343=401,T1343/1000,"")</f>
        <v/>
      </c>
      <c r="X1343" s="10" t="str">
        <f>IF(C1343=402,HEX2DEC(G1343),"")</f>
        <v/>
      </c>
      <c r="Y1343" s="10" t="str">
        <f>IF(C1343=402,HEX2DEC(_xlfn.CONCAT(N1343,M1343,L1343,K1343))/1000,"")</f>
        <v/>
      </c>
      <c r="AC1343" s="10" t="str">
        <f>IF(C1343=403,HEX2DEC(_xlfn.CONCAT(N1343,M1343,L1343,K1343))/1000,"")</f>
        <v/>
      </c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>IF(C1344=401,(HEX2DEC(_xlfn.CONCAT(H1344,G1344))/1000),"")</f>
        <v/>
      </c>
      <c r="S1344" s="6">
        <f>HEX2DEC(_xlfn.CONCAT(N1344,M1344,L1344,K1344))</f>
        <v>0</v>
      </c>
      <c r="T1344" s="6">
        <f>IF(S1344&gt;2147483647,S1344-4294967296,S1344)</f>
        <v>0</v>
      </c>
      <c r="U1344" s="6" t="str">
        <f>IF(C1344=401,T1344/1000,"")</f>
        <v/>
      </c>
      <c r="X1344" s="10" t="str">
        <f>IF(C1344=402,HEX2DEC(G1344),"")</f>
        <v/>
      </c>
      <c r="Y1344" s="10" t="str">
        <f>IF(C1344=402,HEX2DEC(_xlfn.CONCAT(N1344,M1344,L1344,K1344))/1000,"")</f>
        <v/>
      </c>
      <c r="AC1344" s="10" t="str">
        <f>IF(C1344=403,HEX2DEC(_xlfn.CONCAT(N1344,M1344,L1344,K1344))/1000,"")</f>
        <v/>
      </c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>IF(C1345=401,(HEX2DEC(_xlfn.CONCAT(H1345,G1345))/1000),"")</f>
        <v/>
      </c>
      <c r="S1345" s="6">
        <f>HEX2DEC(_xlfn.CONCAT(N1345,M1345,L1345,K1345))</f>
        <v>0</v>
      </c>
      <c r="T1345" s="6">
        <f>IF(S1345&gt;2147483647,S1345-4294967296,S1345)</f>
        <v>0</v>
      </c>
      <c r="U1345" s="6" t="str">
        <f>IF(C1345=401,T1345/1000,"")</f>
        <v/>
      </c>
      <c r="X1345" s="10" t="str">
        <f>IF(C1345=402,HEX2DEC(G1345),"")</f>
        <v/>
      </c>
      <c r="Y1345" s="10" t="str">
        <f>IF(C1345=402,HEX2DEC(_xlfn.CONCAT(N1345,M1345,L1345,K1345))/1000,"")</f>
        <v/>
      </c>
      <c r="AC1345" s="10" t="str">
        <f>IF(C1345=403,HEX2DEC(_xlfn.CONCAT(N1345,M1345,L1345,K1345))/1000,"")</f>
        <v/>
      </c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>IF(C1346=401,(HEX2DEC(_xlfn.CONCAT(H1346,G1346))/1000),"")</f>
        <v/>
      </c>
      <c r="S1346" s="6">
        <f>HEX2DEC(_xlfn.CONCAT(N1346,M1346,L1346,K1346))</f>
        <v>0</v>
      </c>
      <c r="T1346" s="6">
        <f>IF(S1346&gt;2147483647,S1346-4294967296,S1346)</f>
        <v>0</v>
      </c>
      <c r="U1346" s="6" t="str">
        <f>IF(C1346=401,T1346/1000,"")</f>
        <v/>
      </c>
      <c r="X1346" s="10" t="str">
        <f>IF(C1346=402,HEX2DEC(G1346),"")</f>
        <v/>
      </c>
      <c r="Y1346" s="10" t="str">
        <f>IF(C1346=402,HEX2DEC(_xlfn.CONCAT(N1346,M1346,L1346,K1346))/1000,"")</f>
        <v/>
      </c>
      <c r="AC1346" s="10" t="str">
        <f>IF(C1346=403,HEX2DEC(_xlfn.CONCAT(N1346,M1346,L1346,K1346))/1000,"")</f>
        <v/>
      </c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>IF(C1347=401,(HEX2DEC(_xlfn.CONCAT(H1347,G1347))/1000),"")</f>
        <v/>
      </c>
      <c r="S1347" s="6">
        <f>HEX2DEC(_xlfn.CONCAT(N1347,M1347,L1347,K1347))</f>
        <v>0</v>
      </c>
      <c r="T1347" s="6">
        <f>IF(S1347&gt;2147483647,S1347-4294967296,S1347)</f>
        <v>0</v>
      </c>
      <c r="U1347" s="6" t="str">
        <f>IF(C1347=401,T1347/1000,"")</f>
        <v/>
      </c>
      <c r="X1347" s="10" t="str">
        <f>IF(C1347=402,HEX2DEC(G1347),"")</f>
        <v/>
      </c>
      <c r="Y1347" s="10" t="str">
        <f>IF(C1347=402,HEX2DEC(_xlfn.CONCAT(N1347,M1347,L1347,K1347))/1000,"")</f>
        <v/>
      </c>
      <c r="AC1347" s="10" t="str">
        <f>IF(C1347=403,HEX2DEC(_xlfn.CONCAT(N1347,M1347,L1347,K1347))/1000,"")</f>
        <v/>
      </c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>IF(C1348=401,(HEX2DEC(_xlfn.CONCAT(H1348,G1348))/1000),"")</f>
        <v/>
      </c>
      <c r="S1348" s="6">
        <f>HEX2DEC(_xlfn.CONCAT(N1348,M1348,L1348,K1348))</f>
        <v>0</v>
      </c>
      <c r="T1348" s="6">
        <f>IF(S1348&gt;2147483647,S1348-4294967296,S1348)</f>
        <v>0</v>
      </c>
      <c r="U1348" s="6" t="str">
        <f>IF(C1348=401,T1348/1000,"")</f>
        <v/>
      </c>
      <c r="X1348" s="10" t="str">
        <f>IF(C1348=402,HEX2DEC(G1348),"")</f>
        <v/>
      </c>
      <c r="Y1348" s="10" t="str">
        <f>IF(C1348=402,HEX2DEC(_xlfn.CONCAT(N1348,M1348,L1348,K1348))/1000,"")</f>
        <v/>
      </c>
      <c r="AC1348" s="10" t="str">
        <f>IF(C1348=403,HEX2DEC(_xlfn.CONCAT(N1348,M1348,L1348,K1348))/1000,"")</f>
        <v/>
      </c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>IF(C1349=401,(HEX2DEC(_xlfn.CONCAT(H1349,G1349))/1000),"")</f>
        <v/>
      </c>
      <c r="S1349" s="6">
        <f>HEX2DEC(_xlfn.CONCAT(N1349,M1349,L1349,K1349))</f>
        <v>0</v>
      </c>
      <c r="T1349" s="6">
        <f>IF(S1349&gt;2147483647,S1349-4294967296,S1349)</f>
        <v>0</v>
      </c>
      <c r="U1349" s="6" t="str">
        <f>IF(C1349=401,T1349/1000,"")</f>
        <v/>
      </c>
      <c r="X1349" s="10" t="str">
        <f>IF(C1349=402,HEX2DEC(G1349),"")</f>
        <v/>
      </c>
      <c r="Y1349" s="10" t="str">
        <f>IF(C1349=402,HEX2DEC(_xlfn.CONCAT(N1349,M1349,L1349,K1349))/1000,"")</f>
        <v/>
      </c>
      <c r="AC1349" s="10" t="str">
        <f>IF(C1349=403,HEX2DEC(_xlfn.CONCAT(N1349,M1349,L1349,K1349))/1000,"")</f>
        <v/>
      </c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>IF(C1350=401,(HEX2DEC(_xlfn.CONCAT(H1350,G1350))/1000),"")</f>
        <v/>
      </c>
      <c r="S1350" s="6">
        <f>HEX2DEC(_xlfn.CONCAT(N1350,M1350,L1350,K1350))</f>
        <v>0</v>
      </c>
      <c r="T1350" s="6">
        <f>IF(S1350&gt;2147483647,S1350-4294967296,S1350)</f>
        <v>0</v>
      </c>
      <c r="U1350" s="6" t="str">
        <f>IF(C1350=401,T1350/1000,"")</f>
        <v/>
      </c>
      <c r="X1350" s="10" t="str">
        <f>IF(C1350=402,HEX2DEC(G1350),"")</f>
        <v/>
      </c>
      <c r="Y1350" s="10" t="str">
        <f>IF(C1350=402,HEX2DEC(_xlfn.CONCAT(N1350,M1350,L1350,K1350))/1000,"")</f>
        <v/>
      </c>
      <c r="AC1350" s="10" t="str">
        <f>IF(C1350=403,HEX2DEC(_xlfn.CONCAT(N1350,M1350,L1350,K1350))/1000,"")</f>
        <v/>
      </c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>IF(C1351=401,(HEX2DEC(_xlfn.CONCAT(H1351,G1351))/1000),"")</f>
        <v/>
      </c>
      <c r="S1351" s="6">
        <f>HEX2DEC(_xlfn.CONCAT(N1351,M1351,L1351,K1351))</f>
        <v>0</v>
      </c>
      <c r="T1351" s="6">
        <f>IF(S1351&gt;2147483647,S1351-4294967296,S1351)</f>
        <v>0</v>
      </c>
      <c r="U1351" s="6" t="str">
        <f>IF(C1351=401,T1351/1000,"")</f>
        <v/>
      </c>
      <c r="X1351" s="10" t="str">
        <f>IF(C1351=402,HEX2DEC(G1351),"")</f>
        <v/>
      </c>
      <c r="Y1351" s="10" t="str">
        <f>IF(C1351=402,HEX2DEC(_xlfn.CONCAT(N1351,M1351,L1351,K1351))/1000,"")</f>
        <v/>
      </c>
      <c r="AC1351" s="10" t="str">
        <f>IF(C1351=403,HEX2DEC(_xlfn.CONCAT(N1351,M1351,L1351,K1351))/1000,"")</f>
        <v/>
      </c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>IF(C1352=401,(HEX2DEC(_xlfn.CONCAT(H1352,G1352))/1000),"")</f>
        <v/>
      </c>
      <c r="S1352" s="6">
        <f>HEX2DEC(_xlfn.CONCAT(N1352,M1352,L1352,K1352))</f>
        <v>0</v>
      </c>
      <c r="T1352" s="6">
        <f>IF(S1352&gt;2147483647,S1352-4294967296,S1352)</f>
        <v>0</v>
      </c>
      <c r="U1352" s="6" t="str">
        <f>IF(C1352=401,T1352/1000,"")</f>
        <v/>
      </c>
      <c r="X1352" s="10" t="str">
        <f>IF(C1352=402,HEX2DEC(G1352),"")</f>
        <v/>
      </c>
      <c r="Y1352" s="10" t="str">
        <f>IF(C1352=402,HEX2DEC(_xlfn.CONCAT(N1352,M1352,L1352,K1352))/1000,"")</f>
        <v/>
      </c>
      <c r="AC1352" s="10" t="str">
        <f>IF(C1352=403,HEX2DEC(_xlfn.CONCAT(N1352,M1352,L1352,K1352))/1000,"")</f>
        <v/>
      </c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>IF(C1353=401,(HEX2DEC(_xlfn.CONCAT(H1353,G1353))/1000),"")</f>
        <v/>
      </c>
      <c r="S1353" s="6">
        <f>HEX2DEC(_xlfn.CONCAT(N1353,M1353,L1353,K1353))</f>
        <v>0</v>
      </c>
      <c r="T1353" s="6">
        <f>IF(S1353&gt;2147483647,S1353-4294967296,S1353)</f>
        <v>0</v>
      </c>
      <c r="U1353" s="6" t="str">
        <f>IF(C1353=401,T1353/1000,"")</f>
        <v/>
      </c>
      <c r="X1353" s="10" t="str">
        <f>IF(C1353=402,HEX2DEC(G1353),"")</f>
        <v/>
      </c>
      <c r="Y1353" s="10" t="str">
        <f>IF(C1353=402,HEX2DEC(_xlfn.CONCAT(N1353,M1353,L1353,K1353))/1000,"")</f>
        <v/>
      </c>
      <c r="AC1353" s="10" t="str">
        <f>IF(C1353=403,HEX2DEC(_xlfn.CONCAT(N1353,M1353,L1353,K1353))/1000,"")</f>
        <v/>
      </c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>IF(C1354=401,(HEX2DEC(_xlfn.CONCAT(H1354,G1354))/1000),"")</f>
        <v/>
      </c>
      <c r="S1354" s="6">
        <f>HEX2DEC(_xlfn.CONCAT(N1354,M1354,L1354,K1354))</f>
        <v>0</v>
      </c>
      <c r="T1354" s="6">
        <f>IF(S1354&gt;2147483647,S1354-4294967296,S1354)</f>
        <v>0</v>
      </c>
      <c r="U1354" s="6" t="str">
        <f>IF(C1354=401,T1354/1000,"")</f>
        <v/>
      </c>
      <c r="X1354" s="10" t="str">
        <f>IF(C1354=402,HEX2DEC(G1354),"")</f>
        <v/>
      </c>
      <c r="Y1354" s="10" t="str">
        <f>IF(C1354=402,HEX2DEC(_xlfn.CONCAT(N1354,M1354,L1354,K1354))/1000,"")</f>
        <v/>
      </c>
      <c r="AC1354" s="10" t="str">
        <f>IF(C1354=403,HEX2DEC(_xlfn.CONCAT(N1354,M1354,L1354,K1354))/1000,"")</f>
        <v/>
      </c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>IF(C1355=401,(HEX2DEC(_xlfn.CONCAT(H1355,G1355))/1000),"")</f>
        <v/>
      </c>
      <c r="S1355" s="6">
        <f>HEX2DEC(_xlfn.CONCAT(N1355,M1355,L1355,K1355))</f>
        <v>0</v>
      </c>
      <c r="T1355" s="6">
        <f>IF(S1355&gt;2147483647,S1355-4294967296,S1355)</f>
        <v>0</v>
      </c>
      <c r="U1355" s="6" t="str">
        <f>IF(C1355=401,T1355/1000,"")</f>
        <v/>
      </c>
      <c r="X1355" s="10" t="str">
        <f>IF(C1355=402,HEX2DEC(G1355),"")</f>
        <v/>
      </c>
      <c r="Y1355" s="10" t="str">
        <f>IF(C1355=402,HEX2DEC(_xlfn.CONCAT(N1355,M1355,L1355,K1355))/1000,"")</f>
        <v/>
      </c>
      <c r="AC1355" s="10" t="str">
        <f>IF(C1355=403,HEX2DEC(_xlfn.CONCAT(N1355,M1355,L1355,K1355))/1000,"")</f>
        <v/>
      </c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>IF(C1356=401,(HEX2DEC(_xlfn.CONCAT(H1356,G1356))/1000),"")</f>
        <v/>
      </c>
      <c r="S1356" s="6">
        <f>HEX2DEC(_xlfn.CONCAT(N1356,M1356,L1356,K1356))</f>
        <v>0</v>
      </c>
      <c r="T1356" s="6">
        <f>IF(S1356&gt;2147483647,S1356-4294967296,S1356)</f>
        <v>0</v>
      </c>
      <c r="U1356" s="6" t="str">
        <f>IF(C1356=401,T1356/1000,"")</f>
        <v/>
      </c>
      <c r="X1356" s="10" t="str">
        <f>IF(C1356=402,HEX2DEC(G1356),"")</f>
        <v/>
      </c>
      <c r="Y1356" s="10" t="str">
        <f>IF(C1356=402,HEX2DEC(_xlfn.CONCAT(N1356,M1356,L1356,K1356))/1000,"")</f>
        <v/>
      </c>
      <c r="AC1356" s="10" t="str">
        <f>IF(C1356=403,HEX2DEC(_xlfn.CONCAT(N1356,M1356,L1356,K1356))/1000,"")</f>
        <v/>
      </c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>IF(C1357=401,(HEX2DEC(_xlfn.CONCAT(H1357,G1357))/1000),"")</f>
        <v/>
      </c>
      <c r="S1357" s="6">
        <f>HEX2DEC(_xlfn.CONCAT(N1357,M1357,L1357,K1357))</f>
        <v>0</v>
      </c>
      <c r="T1357" s="6">
        <f>IF(S1357&gt;2147483647,S1357-4294967296,S1357)</f>
        <v>0</v>
      </c>
      <c r="U1357" s="6" t="str">
        <f>IF(C1357=401,T1357/1000,"")</f>
        <v/>
      </c>
      <c r="X1357" s="10" t="str">
        <f>IF(C1357=402,HEX2DEC(G1357),"")</f>
        <v/>
      </c>
      <c r="Y1357" s="10" t="str">
        <f>IF(C1357=402,HEX2DEC(_xlfn.CONCAT(N1357,M1357,L1357,K1357))/1000,"")</f>
        <v/>
      </c>
      <c r="AC1357" s="10" t="str">
        <f>IF(C1357=403,HEX2DEC(_xlfn.CONCAT(N1357,M1357,L1357,K1357))/1000,"")</f>
        <v/>
      </c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>IF(C1358=401,(HEX2DEC(_xlfn.CONCAT(H1358,G1358))/1000),"")</f>
        <v/>
      </c>
      <c r="S1358" s="6">
        <f>HEX2DEC(_xlfn.CONCAT(N1358,M1358,L1358,K1358))</f>
        <v>0</v>
      </c>
      <c r="T1358" s="6">
        <f>IF(S1358&gt;2147483647,S1358-4294967296,S1358)</f>
        <v>0</v>
      </c>
      <c r="U1358" s="6" t="str">
        <f>IF(C1358=401,T1358/1000,"")</f>
        <v/>
      </c>
      <c r="X1358" s="10" t="str">
        <f>IF(C1358=402,HEX2DEC(G1358),"")</f>
        <v/>
      </c>
      <c r="Y1358" s="10" t="str">
        <f>IF(C1358=402,HEX2DEC(_xlfn.CONCAT(N1358,M1358,L1358,K1358))/1000,"")</f>
        <v/>
      </c>
      <c r="AC1358" s="10" t="str">
        <f>IF(C1358=403,HEX2DEC(_xlfn.CONCAT(N1358,M1358,L1358,K1358))/1000,"")</f>
        <v/>
      </c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>IF(C1359=401,(HEX2DEC(_xlfn.CONCAT(H1359,G1359))/1000),"")</f>
        <v/>
      </c>
      <c r="S1359" s="6">
        <f>HEX2DEC(_xlfn.CONCAT(N1359,M1359,L1359,K1359))</f>
        <v>0</v>
      </c>
      <c r="T1359" s="6">
        <f>IF(S1359&gt;2147483647,S1359-4294967296,S1359)</f>
        <v>0</v>
      </c>
      <c r="U1359" s="6" t="str">
        <f>IF(C1359=401,T1359/1000,"")</f>
        <v/>
      </c>
      <c r="X1359" s="10" t="str">
        <f>IF(C1359=402,HEX2DEC(G1359),"")</f>
        <v/>
      </c>
      <c r="Y1359" s="10" t="str">
        <f>IF(C1359=402,HEX2DEC(_xlfn.CONCAT(N1359,M1359,L1359,K1359))/1000,"")</f>
        <v/>
      </c>
      <c r="AC1359" s="10" t="str">
        <f>IF(C1359=403,HEX2DEC(_xlfn.CONCAT(N1359,M1359,L1359,K1359))/1000,"")</f>
        <v/>
      </c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>IF(C1360=401,(HEX2DEC(_xlfn.CONCAT(H1360,G1360))/1000),"")</f>
        <v/>
      </c>
      <c r="S1360" s="6">
        <f>HEX2DEC(_xlfn.CONCAT(N1360,M1360,L1360,K1360))</f>
        <v>0</v>
      </c>
      <c r="T1360" s="6">
        <f>IF(S1360&gt;2147483647,S1360-4294967296,S1360)</f>
        <v>0</v>
      </c>
      <c r="U1360" s="6" t="str">
        <f>IF(C1360=401,T1360/1000,"")</f>
        <v/>
      </c>
      <c r="X1360" s="10" t="str">
        <f>IF(C1360=402,HEX2DEC(G1360),"")</f>
        <v/>
      </c>
      <c r="Y1360" s="10" t="str">
        <f>IF(C1360=402,HEX2DEC(_xlfn.CONCAT(N1360,M1360,L1360,K1360))/1000,"")</f>
        <v/>
      </c>
      <c r="AC1360" s="10" t="str">
        <f>IF(C1360=403,HEX2DEC(_xlfn.CONCAT(N1360,M1360,L1360,K1360))/1000,"")</f>
        <v/>
      </c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>IF(C1361=401,(HEX2DEC(_xlfn.CONCAT(H1361,G1361))/1000),"")</f>
        <v/>
      </c>
      <c r="S1361" s="6">
        <f>HEX2DEC(_xlfn.CONCAT(N1361,M1361,L1361,K1361))</f>
        <v>0</v>
      </c>
      <c r="T1361" s="6">
        <f>IF(S1361&gt;2147483647,S1361-4294967296,S1361)</f>
        <v>0</v>
      </c>
      <c r="U1361" s="6" t="str">
        <f>IF(C1361=401,T1361/1000,"")</f>
        <v/>
      </c>
      <c r="X1361" s="10" t="str">
        <f>IF(C1361=402,HEX2DEC(G1361),"")</f>
        <v/>
      </c>
      <c r="Y1361" s="10" t="str">
        <f>IF(C1361=402,HEX2DEC(_xlfn.CONCAT(N1361,M1361,L1361,K1361))/1000,"")</f>
        <v/>
      </c>
      <c r="AC1361" s="10" t="str">
        <f>IF(C1361=403,HEX2DEC(_xlfn.CONCAT(N1361,M1361,L1361,K1361))/1000,"")</f>
        <v/>
      </c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>IF(C1362=401,(HEX2DEC(_xlfn.CONCAT(H1362,G1362))/1000),"")</f>
        <v/>
      </c>
      <c r="S1362" s="6">
        <f>HEX2DEC(_xlfn.CONCAT(N1362,M1362,L1362,K1362))</f>
        <v>0</v>
      </c>
      <c r="T1362" s="6">
        <f>IF(S1362&gt;2147483647,S1362-4294967296,S1362)</f>
        <v>0</v>
      </c>
      <c r="U1362" s="6" t="str">
        <f>IF(C1362=401,T1362/1000,"")</f>
        <v/>
      </c>
      <c r="X1362" s="10" t="str">
        <f>IF(C1362=402,HEX2DEC(G1362),"")</f>
        <v/>
      </c>
      <c r="Y1362" s="10" t="str">
        <f>IF(C1362=402,HEX2DEC(_xlfn.CONCAT(N1362,M1362,L1362,K1362))/1000,"")</f>
        <v/>
      </c>
      <c r="AC1362" s="10" t="str">
        <f>IF(C1362=403,HEX2DEC(_xlfn.CONCAT(N1362,M1362,L1362,K1362))/1000,"")</f>
        <v/>
      </c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>IF(C1363=401,(HEX2DEC(_xlfn.CONCAT(H1363,G1363))/1000),"")</f>
        <v/>
      </c>
      <c r="S1363" s="6">
        <f>HEX2DEC(_xlfn.CONCAT(N1363,M1363,L1363,K1363))</f>
        <v>0</v>
      </c>
      <c r="T1363" s="6">
        <f>IF(S1363&gt;2147483647,S1363-4294967296,S1363)</f>
        <v>0</v>
      </c>
      <c r="U1363" s="6" t="str">
        <f>IF(C1363=401,T1363/1000,"")</f>
        <v/>
      </c>
      <c r="X1363" s="10" t="str">
        <f>IF(C1363=402,HEX2DEC(G1363),"")</f>
        <v/>
      </c>
      <c r="Y1363" s="10" t="str">
        <f>IF(C1363=402,HEX2DEC(_xlfn.CONCAT(N1363,M1363,L1363,K1363))/1000,"")</f>
        <v/>
      </c>
      <c r="AC1363" s="10" t="str">
        <f>IF(C1363=403,HEX2DEC(_xlfn.CONCAT(N1363,M1363,L1363,K1363))/1000,"")</f>
        <v/>
      </c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>IF(C1364=401,(HEX2DEC(_xlfn.CONCAT(H1364,G1364))/1000),"")</f>
        <v/>
      </c>
      <c r="S1364" s="6">
        <f>HEX2DEC(_xlfn.CONCAT(N1364,M1364,L1364,K1364))</f>
        <v>0</v>
      </c>
      <c r="T1364" s="6">
        <f>IF(S1364&gt;2147483647,S1364-4294967296,S1364)</f>
        <v>0</v>
      </c>
      <c r="U1364" s="6" t="str">
        <f>IF(C1364=401,T1364/1000,"")</f>
        <v/>
      </c>
      <c r="X1364" s="10" t="str">
        <f>IF(C1364=402,HEX2DEC(G1364),"")</f>
        <v/>
      </c>
      <c r="Y1364" s="10" t="str">
        <f>IF(C1364=402,HEX2DEC(_xlfn.CONCAT(N1364,M1364,L1364,K1364))/1000,"")</f>
        <v/>
      </c>
      <c r="AC1364" s="10" t="str">
        <f>IF(C1364=403,HEX2DEC(_xlfn.CONCAT(N1364,M1364,L1364,K1364))/1000,"")</f>
        <v/>
      </c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>IF(C1365=401,(HEX2DEC(_xlfn.CONCAT(H1365,G1365))/1000),"")</f>
        <v/>
      </c>
      <c r="S1365" s="6">
        <f>HEX2DEC(_xlfn.CONCAT(N1365,M1365,L1365,K1365))</f>
        <v>0</v>
      </c>
      <c r="T1365" s="6">
        <f>IF(S1365&gt;2147483647,S1365-4294967296,S1365)</f>
        <v>0</v>
      </c>
      <c r="U1365" s="6" t="str">
        <f>IF(C1365=401,T1365/1000,"")</f>
        <v/>
      </c>
      <c r="X1365" s="10" t="str">
        <f>IF(C1365=402,HEX2DEC(G1365),"")</f>
        <v/>
      </c>
      <c r="Y1365" s="10" t="str">
        <f>IF(C1365=402,HEX2DEC(_xlfn.CONCAT(N1365,M1365,L1365,K1365))/1000,"")</f>
        <v/>
      </c>
      <c r="AC1365" s="10" t="str">
        <f>IF(C1365=403,HEX2DEC(_xlfn.CONCAT(N1365,M1365,L1365,K1365))/1000,"")</f>
        <v/>
      </c>
    </row>
    <row r="1366" ht="14.25">
      <c r="R1366" s="10" t="str">
        <f>IF(C1366=401,(HEX2DEC(_xlfn.CONCAT(H1366,G1366))/1000),"")</f>
        <v/>
      </c>
      <c r="S1366" s="6">
        <f>HEX2DEC(_xlfn.CONCAT(N1366,M1366,L1366,K1366))</f>
        <v>0</v>
      </c>
      <c r="T1366" s="6">
        <f>IF(S1366&gt;2147483647,S1366-4294967296,S1366)</f>
        <v>0</v>
      </c>
      <c r="U1366" s="6" t="str">
        <f>IF(C1366=401,T1366/1000,"")</f>
        <v/>
      </c>
      <c r="X1366" s="10" t="str">
        <f>IF(C1366=402,HEX2DEC(G1366),"")</f>
        <v/>
      </c>
      <c r="Y1366" s="10" t="str">
        <f>IF(C1366=402,HEX2DEC(_xlfn.CONCAT(N1366,M1366,L1366,K1366))/1000,"")</f>
        <v/>
      </c>
      <c r="AC1366" s="10" t="str">
        <f>IF(C1366=403,HEX2DEC(_xlfn.CONCAT(N1366,M1366,L1366,K1366))/1000,"")</f>
        <v/>
      </c>
    </row>
    <row r="1367" ht="14.25">
      <c r="R1367" s="10" t="str">
        <f>IF(C1367=401,(HEX2DEC(_xlfn.CONCAT(H1367,G1367))/1000),"")</f>
        <v/>
      </c>
      <c r="S1367" s="6">
        <f>HEX2DEC(_xlfn.CONCAT(N1367,M1367,L1367,K1367))</f>
        <v>0</v>
      </c>
      <c r="T1367" s="6">
        <f>IF(S1367&gt;2147483647,S1367-4294967296,S1367)</f>
        <v>0</v>
      </c>
      <c r="U1367" s="6" t="str">
        <f>IF(C1367=401,T1367/1000,"")</f>
        <v/>
      </c>
      <c r="X1367" s="10" t="str">
        <f>IF(C1367=402,HEX2DEC(G1367),"")</f>
        <v/>
      </c>
      <c r="Y1367" s="10" t="str">
        <f>IF(C1367=402,HEX2DEC(_xlfn.CONCAT(N1367,M1367,L1367,K1367))/1000,"")</f>
        <v/>
      </c>
      <c r="AC1367" s="10" t="str">
        <f>IF(C1367=403,HEX2DEC(_xlfn.CONCAT(N1367,M1367,L1367,K1367))/1000,"")</f>
        <v/>
      </c>
    </row>
    <row r="1368" ht="14.25">
      <c r="R1368" s="10" t="str">
        <f>IF(C1368=401,(HEX2DEC(_xlfn.CONCAT(H1368,G1368))/1000),"")</f>
        <v/>
      </c>
      <c r="S1368" s="6">
        <f>HEX2DEC(_xlfn.CONCAT(N1368,M1368,L1368,K1368))</f>
        <v>0</v>
      </c>
      <c r="T1368" s="6">
        <f>IF(S1368&gt;2147483647,S1368-4294967296,S1368)</f>
        <v>0</v>
      </c>
      <c r="U1368" s="6" t="str">
        <f>IF(C1368=401,T1368/1000,"")</f>
        <v/>
      </c>
      <c r="X1368" s="10" t="str">
        <f>IF(C1368=402,HEX2DEC(G1368),"")</f>
        <v/>
      </c>
      <c r="Y1368" s="10" t="str">
        <f>IF(C1368=402,HEX2DEC(_xlfn.CONCAT(N1368,M1368,L1368,K1368))/1000,"")</f>
        <v/>
      </c>
      <c r="AC1368" s="10" t="str">
        <f>IF(C1368=403,HEX2DEC(_xlfn.CONCAT(N1368,M1368,L1368,K1368))/1000,"")</f>
        <v/>
      </c>
    </row>
    <row r="1369" ht="14.25">
      <c r="X1369" s="10" t="str">
        <f>IF(C1369=402,HEX2DEC(G1369),"")</f>
        <v/>
      </c>
      <c r="Y1369" s="10" t="str">
        <f>IF(C1369=402,HEX2DEC(_xlfn.CONCAT(N1369,M1369,L1369,K1369))/1000,"")</f>
        <v/>
      </c>
      <c r="AC1369" s="10" t="str">
        <f>IF(C1369=403,HEX2DEC(_xlfn.CONCAT(N1369,M1369,L1369,K1369))/1000,"")</f>
        <v/>
      </c>
    </row>
    <row r="1370" ht="14.25">
      <c r="X1370" s="10" t="str">
        <f>IF(C1370=402,HEX2DEC(G1370),"")</f>
        <v/>
      </c>
      <c r="Y1370" s="10" t="str">
        <f>IF(C1370=402,HEX2DEC(_xlfn.CONCAT(N1370,M1370,L1370,K1370))/1000,"")</f>
        <v/>
      </c>
      <c r="AC1370" s="10" t="str">
        <f>IF(C1370=403,HEX2DEC(_xlfn.CONCAT(N1370,M1370,L1370,K1370))/1000,"")</f>
        <v/>
      </c>
    </row>
    <row r="1371" ht="14.25">
      <c r="X1371" s="10" t="str">
        <f>IF(C1371=402,HEX2DEC(G1371),"")</f>
        <v/>
      </c>
      <c r="Y1371" s="10" t="str">
        <f>IF(C1371=402,HEX2DEC(_xlfn.CONCAT(N1371,M1371,L1371,K1371))/1000,"")</f>
        <v/>
      </c>
      <c r="AC1371" s="10" t="str">
        <f>IF(C1371=403,HEX2DEC(_xlfn.CONCAT(N1371,M1371,L1371,K1371))/1000,"")</f>
        <v/>
      </c>
    </row>
    <row r="1372" ht="14.25">
      <c r="X1372" s="10" t="str">
        <f>IF(C1372=402,HEX2DEC(G1372),"")</f>
        <v/>
      </c>
      <c r="Y1372" s="10" t="str">
        <f>IF(C1372=402,HEX2DEC(_xlfn.CONCAT(N1372,M1372,L1372,K1372))/1000,"")</f>
        <v/>
      </c>
      <c r="AC1372" s="10" t="str">
        <f>IF(C1372=403,HEX2DEC(_xlfn.CONCAT(N1372,M1372,L1372,K1372))/1000,"")</f>
        <v/>
      </c>
    </row>
    <row r="1373" ht="14.25">
      <c r="X1373" s="10" t="str">
        <f>IF(C1373=402,HEX2DEC(G1373),"")</f>
        <v/>
      </c>
      <c r="Y1373" s="10" t="str">
        <f>IF(C1373=402,HEX2DEC(_xlfn.CONCAT(N1373,M1373,L1373,K1373))/1000,"")</f>
        <v/>
      </c>
      <c r="AC1373" s="10" t="str">
        <f>IF(C1373=403,HEX2DEC(_xlfn.CONCAT(N1373,M1373,L1373,K1373))/1000,"")</f>
        <v/>
      </c>
    </row>
    <row r="1374" ht="14.25">
      <c r="X1374" s="10" t="str">
        <f>IF(C1374=402,HEX2DEC(G1374),"")</f>
        <v/>
      </c>
      <c r="Y1374" s="10" t="str">
        <f>IF(C1374=402,HEX2DEC(_xlfn.CONCAT(N1374,M1374,L1374,K1374))/1000,"")</f>
        <v/>
      </c>
      <c r="AC1374" s="10" t="str">
        <f>IF(C1374=403,HEX2DEC(_xlfn.CONCAT(N1374,M1374,L1374,K1374))/1000,"")</f>
        <v/>
      </c>
    </row>
    <row r="1375" ht="14.25">
      <c r="X1375" s="10" t="str">
        <f>IF(C1375=402,HEX2DEC(G1375),"")</f>
        <v/>
      </c>
      <c r="Y1375" s="10" t="str">
        <f>IF(C1375=402,HEX2DEC(_xlfn.CONCAT(N1375,M1375,L1375,K1375))/1000,"")</f>
        <v/>
      </c>
      <c r="AC1375" s="10" t="str">
        <f>IF(C1375=403,HEX2DEC(_xlfn.CONCAT(N1375,M1375,L1375,K1375))/1000,"")</f>
        <v/>
      </c>
    </row>
    <row r="1376" ht="14.25">
      <c r="AC1376" s="10" t="str">
        <f>IF(C1376=403,HEX2DEC(_xlfn.CONCAT(N1376,M1376,L1376,K1376))/1000,"")</f>
        <v/>
      </c>
    </row>
    <row r="1377" ht="14.25">
      <c r="AC1377" s="10" t="str">
        <f>IF(C1377=403,HEX2DEC(_xlfn.CONCAT(N1377,M1377,L1377,K1377))/1000,"")</f>
        <v/>
      </c>
    </row>
    <row r="1378" ht="14.25">
      <c r="AC1378" s="10" t="str">
        <f>IF(C1378=403,HEX2DEC(_xlfn.CONCAT(N1378,M1378,L1378,K1378))/1000,"")</f>
        <v/>
      </c>
    </row>
    <row r="1379" ht="14.25">
      <c r="AC1379" s="10" t="str">
        <f>IF(C1379=403,HEX2DEC(_xlfn.CONCAT(N1379,M1379,L1379,K1379))/1000,"")</f>
        <v/>
      </c>
    </row>
    <row r="1380" ht="14.25">
      <c r="AC1380" s="10" t="str">
        <f>IF(C1380=403,HEX2DEC(_xlfn.CONCAT(N1380,M1380,L1380,K1380))/1000,"")</f>
        <v/>
      </c>
    </row>
    <row r="1381" ht="14.25">
      <c r="AC1381" s="10" t="str">
        <f>IF(C1381=403,HEX2DEC(_xlfn.CONCAT(N1381,M1381,L1381,K1381))/1000,"")</f>
        <v/>
      </c>
    </row>
    <row r="1382" ht="14.25">
      <c r="AC1382" s="10" t="str">
        <f>IF(C1382=403,HEX2DEC(_xlfn.CONCAT(N1382,M1382,L1382,K1382))/1000,"")</f>
        <v/>
      </c>
    </row>
    <row r="1383" ht="14.25">
      <c r="AC1383" s="10" t="str">
        <f>IF(C1383=403,HEX2DEC(_xlfn.CONCAT(N1383,M1383,L1383,K1383))/1000,"")</f>
        <v/>
      </c>
    </row>
    <row r="1384" ht="14.25">
      <c r="AC1384" s="10" t="str">
        <f>IF(C1384=403,HEX2DEC(_xlfn.CONCAT(N1384,M1384,L1384,K1384))/1000,"")</f>
        <v/>
      </c>
    </row>
    <row r="1385" ht="14.25">
      <c r="AC1385" s="10" t="str">
        <f>IF(C1385=403,HEX2DEC(_xlfn.CONCAT(N1385,M1385,L1385,K1385))/1000,"")</f>
        <v/>
      </c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000">
    <sortState ref="A1:A1000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10</cp:revision>
  <dcterms:modified xsi:type="dcterms:W3CDTF">2024-08-27T12:07:28Z</dcterms:modified>
</cp:coreProperties>
</file>