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<sst xmlns="http://schemas.openxmlformats.org/spreadsheetml/2006/main" count="98" uniqueCount="64">
  <si>
    <t xml:space="preserve">lto</t>
  </si>
  <si>
    <t xml:space="preserve">sd</t>
  </si>
  <si>
    <t xml:space="preserve">scfi</t>
  </si>
  <si>
    <t xml:space="preserve">Time per request</t>
  </si>
  <si>
    <t xml:space="preserve">Requests per second</t>
  </si>
  <si>
    <t xml:space="preserve">10k</t>
  </si>
  <si>
    <t xml:space="preserve">50k</t>
  </si>
  <si>
    <t xml:space="preserve">100k</t>
  </si>
  <si>
    <t xml:space="preserve">500k</t>
  </si>
  <si>
    <t xml:space="preserve">1m</t>
  </si>
  <si>
    <t xml:space="preserve">5m</t>
  </si>
  <si>
    <t xml:space="preserve">10m</t>
  </si>
  <si>
    <t xml:space="preserve">50m</t>
  </si>
  <si>
    <t xml:space="preserve">100m</t>
  </si>
  <si>
    <t xml:space="preserve">500m</t>
  </si>
  <si>
    <t xml:space="preserve">1000m</t>
  </si>
  <si>
    <t xml:space="preserve">total icall</t>
  </si>
  <si>
    <t xml:space="preserve">makred icall</t>
  </si>
  <si>
    <t xml:space="preserve">marked target</t>
  </si>
  <si>
    <t xml:space="preserve">valid tags</t>
  </si>
  <si>
    <t xml:space="preserve">tag coloring</t>
  </si>
  <si>
    <t xml:space="preserve">target coloring</t>
  </si>
  <si>
    <t xml:space="preserve">branch coloring</t>
  </si>
  <si>
    <t xml:space="preserve">max multi tag</t>
  </si>
  <si>
    <t xml:space="preserve">original size</t>
  </si>
  <si>
    <t xml:space="preserve">scfi size</t>
  </si>
  <si>
    <t xml:space="preserve">%</t>
  </si>
  <si>
    <t xml:space="preserve">400.perlbench</t>
  </si>
  <si>
    <t xml:space="preserve">{0: 19}</t>
  </si>
  <si>
    <t xml:space="preserve">{0: 692}</t>
  </si>
  <si>
    <t xml:space="preserve">{0: 386}</t>
  </si>
  <si>
    <t xml:space="preserve">401.bzip2</t>
  </si>
  <si>
    <t xml:space="preserve">{0: 2}</t>
  </si>
  <si>
    <t xml:space="preserve">{0: 23}</t>
  </si>
  <si>
    <t xml:space="preserve">403.gcc</t>
  </si>
  <si>
    <t xml:space="preserve">{0: 43}</t>
  </si>
  <si>
    <t xml:space="preserve">{0: 907}</t>
  </si>
  <si>
    <t xml:space="preserve">{0: 291}</t>
  </si>
  <si>
    <t xml:space="preserve">445.gobmk</t>
  </si>
  <si>
    <t xml:space="preserve">{0: 8}</t>
  </si>
  <si>
    <t xml:space="preserve">{0: 1822}</t>
  </si>
  <si>
    <t xml:space="preserve">{0: 39}</t>
  </si>
  <si>
    <t xml:space="preserve">456.hmmer</t>
  </si>
  <si>
    <t xml:space="preserve">{0: 18}</t>
  </si>
  <si>
    <t xml:space="preserve">{0: 5}</t>
  </si>
  <si>
    <t xml:space="preserve">458.sjeng</t>
  </si>
  <si>
    <t xml:space="preserve">{0: 1}</t>
  </si>
  <si>
    <t xml:space="preserve">{0: 10}</t>
  </si>
  <si>
    <t xml:space="preserve">464.h264ref</t>
  </si>
  <si>
    <t xml:space="preserve">{0: 34}</t>
  </si>
  <si>
    <t xml:space="preserve">{0: 366}</t>
  </si>
  <si>
    <t xml:space="preserve">471.omnetpp</t>
  </si>
  <si>
    <t xml:space="preserve">{0: 107, 2: 14, 1: 2, 3: 1}</t>
  </si>
  <si>
    <t xml:space="preserve">{0: 649, 1: 143, 2: 66, 3: 7}</t>
  </si>
  <si>
    <t xml:space="preserve">{0: 1478, 2: 197, 1: 118, 3: 1}</t>
  </si>
  <si>
    <t xml:space="preserve">473.astar</t>
  </si>
  <si>
    <t xml:space="preserve">483.xalancbmk</t>
  </si>
  <si>
    <t xml:space="preserve">{3: 256, 2: 256, 1: 138, 4: 92, 0: 38, 6: 21, 5: 4, 7: 2}</t>
  </si>
  <si>
    <t xml:space="preserve">{1: 1280, 2: 667, 3: 664, 4: 562, 0: 474, 5: 317, 6: 110, 7: 5}</t>
  </si>
  <si>
    <t xml:space="preserve">{0: 12820, 1: 3044, 4: 1414, 3: 948, 5: 861, 2: 297, 6: 196, 7: 8}</t>
  </si>
  <si>
    <t xml:space="preserve">433.milc</t>
  </si>
  <si>
    <t xml:space="preserve">444.namd</t>
  </si>
  <si>
    <t xml:space="preserve">./baseline.:</t>
  </si>
  <si>
    <t xml:space="preserve">./scfi.: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</si>
</sst>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1" activeCellId="0" sqref="F31"/>
    </sheetView>
  </sheetViews>
  <sheetFormatPr defaultRowHeight="12.8"/>
  <cols>
    <col collapsed="false" hidden="false" max="8" min="1" style="0" width="8.36734693877551"/>
    <col collapsed="false" hidden="false" max="9" min="9" style="0" width="14.5816326530612"/>
    <col collapsed="false" hidden="false" max="10" min="10" style="0" width="16.8724489795918"/>
    <col collapsed="false" hidden="false" max="1025" min="11" style="0" width="8.3673469387755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0</v>
      </c>
      <c r="G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n">
        <v>0.515</v>
      </c>
      <c r="C2" s="0" t="n">
        <v>0.3</v>
      </c>
      <c r="D2" s="0" t="n">
        <v>0.596</v>
      </c>
      <c r="E2" s="0" t="n">
        <v>0.2</v>
      </c>
      <c r="F2" s="0" t="n">
        <v>19411.44</v>
      </c>
      <c r="G2" s="0" t="n">
        <v>16789.51</v>
      </c>
    </row>
    <row r="3" customFormat="false" ht="12.8" hidden="false" customHeight="false" outlineLevel="0" collapsed="false">
      <c r="A3" s="0" t="s">
        <v>6</v>
      </c>
      <c r="B3" s="0" t="n">
        <v>0.676</v>
      </c>
      <c r="C3" s="0" t="n">
        <v>0.2</v>
      </c>
      <c r="D3" s="0" t="n">
        <v>0.625</v>
      </c>
      <c r="E3" s="0" t="n">
        <v>0.3</v>
      </c>
      <c r="F3" s="0" t="n">
        <v>14795.74</v>
      </c>
      <c r="G3" s="0" t="n">
        <v>15990.53</v>
      </c>
    </row>
    <row r="4" customFormat="false" ht="12.8" hidden="false" customHeight="false" outlineLevel="0" collapsed="false">
      <c r="A4" s="0" t="s">
        <v>7</v>
      </c>
      <c r="B4" s="0" t="n">
        <v>0.759</v>
      </c>
      <c r="C4" s="0" t="n">
        <v>0.2</v>
      </c>
      <c r="D4" s="0" t="n">
        <v>0.793</v>
      </c>
      <c r="E4" s="0" t="n">
        <v>0.7</v>
      </c>
      <c r="F4" s="0" t="n">
        <v>13176.97</v>
      </c>
      <c r="G4" s="0" t="n">
        <v>12612.73</v>
      </c>
    </row>
    <row r="5" customFormat="false" ht="12.8" hidden="false" customHeight="false" outlineLevel="0" collapsed="false">
      <c r="A5" s="0" t="s">
        <v>8</v>
      </c>
      <c r="B5" s="0" t="n">
        <v>1.946</v>
      </c>
      <c r="C5" s="0" t="n">
        <v>0.8</v>
      </c>
      <c r="D5" s="0" t="n">
        <v>2.002</v>
      </c>
      <c r="E5" s="0" t="n">
        <v>0.7</v>
      </c>
      <c r="F5" s="0" t="n">
        <v>5722.07</v>
      </c>
      <c r="G5" s="0" t="n">
        <v>4995.85</v>
      </c>
    </row>
    <row r="6" customFormat="false" ht="12.8" hidden="false" customHeight="false" outlineLevel="0" collapsed="false">
      <c r="A6" s="0" t="s">
        <v>9</v>
      </c>
      <c r="B6" s="0" t="n">
        <v>2.562</v>
      </c>
      <c r="C6" s="0" t="n">
        <v>0.6</v>
      </c>
      <c r="D6" s="0" t="n">
        <v>2.798</v>
      </c>
      <c r="E6" s="0" t="n">
        <v>1.3</v>
      </c>
      <c r="F6" s="0" t="n">
        <v>3902.7</v>
      </c>
      <c r="G6" s="0" t="n">
        <v>3574.3</v>
      </c>
    </row>
    <row r="7" customFormat="false" ht="12.8" hidden="false" customHeight="false" outlineLevel="0" collapsed="false">
      <c r="A7" s="0" t="s">
        <v>10</v>
      </c>
      <c r="B7" s="0" t="n">
        <v>13.323</v>
      </c>
      <c r="C7" s="0" t="n">
        <v>1.8</v>
      </c>
      <c r="D7" s="0" t="n">
        <v>12.416</v>
      </c>
      <c r="E7" s="0" t="n">
        <v>1.8</v>
      </c>
      <c r="F7" s="0" t="n">
        <v>750.59</v>
      </c>
      <c r="G7" s="0" t="n">
        <v>805.44</v>
      </c>
    </row>
    <row r="8" customFormat="false" ht="12.8" hidden="false" customHeight="false" outlineLevel="0" collapsed="false">
      <c r="A8" s="0" t="s">
        <v>11</v>
      </c>
      <c r="B8" s="0" t="n">
        <v>27.218</v>
      </c>
      <c r="C8" s="0" t="n">
        <v>2.2</v>
      </c>
      <c r="D8" s="0" t="n">
        <v>25.417</v>
      </c>
      <c r="E8" s="0" t="n">
        <v>1.6</v>
      </c>
      <c r="F8" s="0" t="n">
        <v>367.41</v>
      </c>
      <c r="G8" s="0" t="n">
        <v>393.44</v>
      </c>
    </row>
    <row r="9" customFormat="false" ht="12.8" hidden="false" customHeight="false" outlineLevel="0" collapsed="false">
      <c r="A9" s="0" t="s">
        <v>12</v>
      </c>
      <c r="B9" s="0" t="n">
        <v>137.298</v>
      </c>
      <c r="C9" s="0" t="n">
        <v>2.5</v>
      </c>
      <c r="D9" s="0" t="n">
        <v>158.218</v>
      </c>
      <c r="E9" s="0" t="n">
        <v>24.1</v>
      </c>
      <c r="F9" s="0" t="n">
        <v>72.83</v>
      </c>
      <c r="G9" s="0" t="n">
        <v>63.2</v>
      </c>
    </row>
    <row r="10" customFormat="false" ht="12.8" hidden="false" customHeight="false" outlineLevel="0" collapsed="false">
      <c r="A10" s="0" t="s">
        <v>13</v>
      </c>
      <c r="B10" s="0" t="n">
        <v>325.357</v>
      </c>
      <c r="C10" s="0" t="n">
        <v>50.2</v>
      </c>
      <c r="D10" s="0" t="n">
        <v>351.626</v>
      </c>
      <c r="E10" s="0" t="n">
        <v>45.2</v>
      </c>
      <c r="F10" s="0" t="n">
        <v>30.74</v>
      </c>
      <c r="G10" s="0" t="n">
        <v>28.44</v>
      </c>
    </row>
    <row r="11" customFormat="false" ht="12.8" hidden="false" customHeight="false" outlineLevel="0" collapsed="false">
      <c r="A11" s="0" t="s">
        <v>14</v>
      </c>
      <c r="B11" s="0" t="n">
        <v>1461.633</v>
      </c>
      <c r="C11" s="0" t="n">
        <v>187.6</v>
      </c>
      <c r="D11" s="0" t="n">
        <v>1486.385</v>
      </c>
      <c r="E11" s="0" t="n">
        <v>204.2</v>
      </c>
      <c r="F11" s="0" t="n">
        <v>6.84</v>
      </c>
      <c r="G11" s="0" t="n">
        <v>6.73</v>
      </c>
    </row>
    <row r="12" customFormat="false" ht="12.8" hidden="false" customHeight="false" outlineLevel="0" collapsed="false">
      <c r="A12" s="0" t="s">
        <v>15</v>
      </c>
      <c r="B12" s="0" t="n">
        <v>2982.213</v>
      </c>
      <c r="C12" s="0" t="n">
        <v>407.7</v>
      </c>
      <c r="D12" s="0" t="n">
        <v>3011.999</v>
      </c>
      <c r="E12" s="0" t="n">
        <v>444.6</v>
      </c>
      <c r="F12" s="0" t="n">
        <v>3.35</v>
      </c>
      <c r="G12" s="0" t="n">
        <v>3.32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7.8214285714286"/>
    <col collapsed="false" hidden="false" max="3" min="2" style="0" width="8.50510204081633"/>
    <col collapsed="false" hidden="false" max="4" min="4" style="0" width="11.8775510204082"/>
    <col collapsed="false" hidden="false" max="6" min="5" style="0" width="8.50510204081633"/>
    <col collapsed="false" hidden="false" max="7" min="7" style="0" width="13.0918367346939"/>
    <col collapsed="false" hidden="false" max="8" min="8" style="0" width="12.2857142857143"/>
    <col collapsed="false" hidden="false" max="12" min="9" style="0" width="8.50510204081633"/>
    <col collapsed="false" hidden="false" max="13" min="13" style="1" width="10.8010204081633"/>
    <col collapsed="false" hidden="false" max="1025" min="14" style="0" width="8.50510204081633"/>
  </cols>
  <sheetData>
    <row r="1" customFormat="false" ht="12.8" hidden="false" customHeight="false" outlineLevel="0" collapsed="false"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K1" s="0" t="s">
        <v>24</v>
      </c>
      <c r="L1" s="0" t="s">
        <v>25</v>
      </c>
      <c r="M1" s="1" t="s">
        <v>26</v>
      </c>
    </row>
    <row r="2" customFormat="false" ht="12.8" hidden="false" customHeight="false" outlineLevel="0" collapsed="false">
      <c r="A2" s="2" t="s">
        <v>27</v>
      </c>
      <c r="B2" s="2" t="n">
        <v>413</v>
      </c>
      <c r="C2" s="2" t="n">
        <v>386</v>
      </c>
      <c r="D2" s="2" t="n">
        <v>692</v>
      </c>
      <c r="E2" s="2" t="n">
        <v>19</v>
      </c>
      <c r="F2" s="2" t="s">
        <v>28</v>
      </c>
      <c r="G2" s="2" t="s">
        <v>29</v>
      </c>
      <c r="H2" s="2" t="s">
        <v>30</v>
      </c>
      <c r="I2" s="0" t="n">
        <v>1</v>
      </c>
      <c r="K2" s="0" t="n">
        <v>1064757</v>
      </c>
      <c r="L2" s="0" t="n">
        <v>1074917</v>
      </c>
      <c r="M2" s="1" t="n">
        <f aca="false">L2/K2</f>
        <v>1.00954208331103</v>
      </c>
    </row>
    <row r="3" customFormat="false" ht="12.8" hidden="false" customHeight="false" outlineLevel="0" collapsed="false">
      <c r="A3" s="2" t="s">
        <v>31</v>
      </c>
      <c r="B3" s="0" t="n">
        <v>23</v>
      </c>
      <c r="C3" s="0" t="n">
        <v>23</v>
      </c>
      <c r="D3" s="0" t="n">
        <v>2</v>
      </c>
      <c r="E3" s="0" t="n">
        <v>2</v>
      </c>
      <c r="F3" s="2" t="s">
        <v>32</v>
      </c>
      <c r="G3" s="2" t="s">
        <v>32</v>
      </c>
      <c r="H3" s="2" t="s">
        <v>33</v>
      </c>
      <c r="I3" s="0" t="n">
        <v>1</v>
      </c>
      <c r="K3" s="0" t="n">
        <v>60693</v>
      </c>
      <c r="L3" s="0" t="n">
        <v>60997</v>
      </c>
      <c r="M3" s="1" t="n">
        <f aca="false">L3/K3</f>
        <v>1.00500881485509</v>
      </c>
    </row>
    <row r="4" customFormat="false" ht="12.8" hidden="false" customHeight="false" outlineLevel="0" collapsed="false">
      <c r="A4" s="2" t="s">
        <v>34</v>
      </c>
      <c r="B4" s="2" t="n">
        <v>367</v>
      </c>
      <c r="C4" s="2" t="n">
        <v>291</v>
      </c>
      <c r="D4" s="2" t="n">
        <v>907</v>
      </c>
      <c r="E4" s="0" t="n">
        <v>43</v>
      </c>
      <c r="F4" s="2" t="s">
        <v>35</v>
      </c>
      <c r="G4" s="2" t="s">
        <v>36</v>
      </c>
      <c r="H4" s="2" t="s">
        <v>37</v>
      </c>
      <c r="I4" s="0" t="n">
        <v>1</v>
      </c>
      <c r="K4" s="0" t="n">
        <v>2959541</v>
      </c>
      <c r="L4" s="0" t="n">
        <v>2978037</v>
      </c>
      <c r="M4" s="1" t="n">
        <f aca="false">L4/K4</f>
        <v>1.00624961776167</v>
      </c>
    </row>
    <row r="5" customFormat="false" ht="12.8" hidden="false" customHeight="false" outlineLevel="0" collapsed="false">
      <c r="A5" s="2" t="s">
        <v>38</v>
      </c>
      <c r="B5" s="2" t="n">
        <v>40</v>
      </c>
      <c r="C5" s="0" t="n">
        <v>39</v>
      </c>
      <c r="D5" s="0" t="n">
        <v>1822</v>
      </c>
      <c r="E5" s="0" t="n">
        <v>8</v>
      </c>
      <c r="F5" s="2" t="s">
        <v>39</v>
      </c>
      <c r="G5" s="2" t="s">
        <v>40</v>
      </c>
      <c r="H5" s="2" t="s">
        <v>41</v>
      </c>
      <c r="I5" s="0" t="n">
        <v>1</v>
      </c>
      <c r="K5" s="0" t="n">
        <v>696117</v>
      </c>
      <c r="L5" s="0" t="n">
        <v>709253</v>
      </c>
      <c r="M5" s="1" t="n">
        <f aca="false">L5/K5</f>
        <v>1.01887039104059</v>
      </c>
    </row>
    <row r="6" customFormat="false" ht="12.8" hidden="false" customHeight="false" outlineLevel="0" collapsed="false">
      <c r="A6" s="2" t="s">
        <v>42</v>
      </c>
      <c r="B6" s="0" t="n">
        <v>12</v>
      </c>
      <c r="C6" s="0" t="n">
        <v>5</v>
      </c>
      <c r="D6" s="0" t="n">
        <v>18</v>
      </c>
      <c r="E6" s="0" t="n">
        <v>2</v>
      </c>
      <c r="F6" s="2" t="s">
        <v>32</v>
      </c>
      <c r="G6" s="2" t="s">
        <v>43</v>
      </c>
      <c r="H6" s="2" t="s">
        <v>44</v>
      </c>
      <c r="I6" s="0" t="n">
        <v>1</v>
      </c>
      <c r="K6" s="0" t="n">
        <v>153445</v>
      </c>
      <c r="L6" s="0" t="n">
        <v>153669</v>
      </c>
      <c r="M6" s="1" t="n">
        <f aca="false">L6/K6</f>
        <v>1.00145980644531</v>
      </c>
    </row>
    <row r="7" customFormat="false" ht="12.8" hidden="false" customHeight="false" outlineLevel="0" collapsed="false">
      <c r="A7" s="2" t="s">
        <v>45</v>
      </c>
      <c r="B7" s="0" t="n">
        <v>1</v>
      </c>
      <c r="C7" s="0" t="n">
        <v>1</v>
      </c>
      <c r="D7" s="0" t="n">
        <v>10</v>
      </c>
      <c r="E7" s="0" t="n">
        <v>1</v>
      </c>
      <c r="F7" s="2" t="s">
        <v>46</v>
      </c>
      <c r="G7" s="2" t="s">
        <v>47</v>
      </c>
      <c r="H7" s="2" t="s">
        <v>46</v>
      </c>
      <c r="I7" s="0" t="n">
        <v>1</v>
      </c>
      <c r="K7" s="0" t="n">
        <v>94917</v>
      </c>
      <c r="L7" s="0" t="n">
        <v>94965</v>
      </c>
      <c r="M7" s="1" t="n">
        <f aca="false">L7/K7</f>
        <v>1.00050570498435</v>
      </c>
    </row>
    <row r="8" customFormat="false" ht="12.8" hidden="false" customHeight="false" outlineLevel="0" collapsed="false">
      <c r="A8" s="2" t="s">
        <v>48</v>
      </c>
      <c r="B8" s="0" t="n">
        <v>367</v>
      </c>
      <c r="C8" s="0" t="n">
        <v>366</v>
      </c>
      <c r="D8" s="0" t="n">
        <v>34</v>
      </c>
      <c r="E8" s="0" t="n">
        <v>8</v>
      </c>
      <c r="F8" s="2" t="s">
        <v>39</v>
      </c>
      <c r="G8" s="2" t="s">
        <v>49</v>
      </c>
      <c r="H8" s="2" t="s">
        <v>50</v>
      </c>
      <c r="I8" s="0" t="n">
        <v>1</v>
      </c>
      <c r="K8" s="0" t="n">
        <v>523157</v>
      </c>
      <c r="L8" s="0" t="n">
        <v>527893</v>
      </c>
      <c r="M8" s="1" t="n">
        <f aca="false">L8/K8</f>
        <v>1.00905273178033</v>
      </c>
    </row>
    <row r="9" customFormat="false" ht="35.95" hidden="false" customHeight="false" outlineLevel="0" collapsed="false">
      <c r="A9" s="3" t="s">
        <v>51</v>
      </c>
      <c r="B9" s="3" t="n">
        <v>2020</v>
      </c>
      <c r="C9" s="3" t="n">
        <v>1794</v>
      </c>
      <c r="D9" s="3" t="n">
        <v>763</v>
      </c>
      <c r="E9" s="3" t="n">
        <v>124</v>
      </c>
      <c r="F9" s="3" t="s">
        <v>52</v>
      </c>
      <c r="G9" s="3" t="s">
        <v>53</v>
      </c>
      <c r="H9" s="3" t="s">
        <v>54</v>
      </c>
      <c r="I9" s="4" t="n">
        <v>3</v>
      </c>
      <c r="J9" s="4"/>
      <c r="K9" s="4" t="n">
        <v>645541</v>
      </c>
      <c r="L9" s="4" t="n">
        <v>700617</v>
      </c>
      <c r="M9" s="5" t="n">
        <f aca="false">L9/K9</f>
        <v>1.08531758633456</v>
      </c>
    </row>
    <row r="10" customFormat="false" ht="12.95" hidden="false" customHeight="false" outlineLevel="0" collapsed="false">
      <c r="A10" s="3" t="s">
        <v>55</v>
      </c>
      <c r="B10" s="4" t="n">
        <v>1</v>
      </c>
      <c r="C10" s="4" t="n">
        <v>1</v>
      </c>
      <c r="D10" s="4" t="n">
        <v>1</v>
      </c>
      <c r="E10" s="4" t="n">
        <v>1</v>
      </c>
      <c r="F10" s="3" t="s">
        <v>46</v>
      </c>
      <c r="G10" s="3" t="s">
        <v>46</v>
      </c>
      <c r="H10" s="3" t="s">
        <v>46</v>
      </c>
      <c r="I10" s="4" t="n">
        <v>1</v>
      </c>
      <c r="J10" s="4"/>
      <c r="K10" s="4" t="n">
        <v>30437</v>
      </c>
      <c r="L10" s="4" t="n">
        <v>30437</v>
      </c>
      <c r="M10" s="5" t="n">
        <f aca="false">L10/K10</f>
        <v>1</v>
      </c>
    </row>
    <row r="11" customFormat="false" ht="58.45" hidden="false" customHeight="false" outlineLevel="0" collapsed="false">
      <c r="A11" s="3" t="s">
        <v>56</v>
      </c>
      <c r="B11" s="3" t="n">
        <v>20038</v>
      </c>
      <c r="C11" s="3" t="n">
        <v>19588</v>
      </c>
      <c r="D11" s="3" t="n">
        <v>3657</v>
      </c>
      <c r="E11" s="3" t="n">
        <v>807</v>
      </c>
      <c r="F11" s="3" t="s">
        <v>57</v>
      </c>
      <c r="G11" s="3" t="s">
        <v>58</v>
      </c>
      <c r="H11" s="3" t="s">
        <v>59</v>
      </c>
      <c r="I11" s="4" t="n">
        <v>4</v>
      </c>
      <c r="J11" s="4"/>
      <c r="K11" s="4" t="n">
        <v>2387189</v>
      </c>
      <c r="L11" s="4" t="n">
        <v>2755516</v>
      </c>
      <c r="M11" s="5" t="n">
        <f aca="false">L11/K11</f>
        <v>1.1542931875105</v>
      </c>
    </row>
    <row r="12" customFormat="false" ht="12.8" hidden="false" customHeight="false" outlineLevel="0" collapsed="false">
      <c r="L12" s="0" t="n">
        <v>2894489</v>
      </c>
    </row>
    <row r="15" customFormat="false" ht="12.8" hidden="false" customHeight="false" outlineLevel="0" collapsed="false">
      <c r="A15" s="0" t="s">
        <v>60</v>
      </c>
      <c r="K15" s="0" t="n">
        <v>82245</v>
      </c>
      <c r="L15" s="0" t="n">
        <v>82245</v>
      </c>
    </row>
    <row r="16" customFormat="false" ht="12.8" hidden="false" customHeight="false" outlineLevel="0" collapsed="false">
      <c r="A16" s="0" t="s">
        <v>61</v>
      </c>
      <c r="K16" s="0" t="n">
        <v>236293</v>
      </c>
      <c r="L16" s="0" t="n">
        <v>236389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4" width="11.5204081632653"/>
    <col collapsed="false" hidden="false" max="13" min="3" style="0" width="11.5204081632653"/>
    <col collapsed="false" hidden="false" max="14" min="14" style="1" width="11.5204081632653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62</v>
      </c>
    </row>
    <row r="2" customFormat="false" ht="12.8" hidden="false" customHeight="false" outlineLevel="0" collapsed="false">
      <c r="A2" s="0" t="s">
        <v>31</v>
      </c>
      <c r="B2" s="4" t="n">
        <v>426.140889</v>
      </c>
      <c r="C2" s="0" t="n">
        <v>440.669413</v>
      </c>
      <c r="D2" s="0" t="n">
        <v>443.02902</v>
      </c>
      <c r="E2" s="0" t="n">
        <v>503.921284</v>
      </c>
      <c r="F2" s="0" t="n">
        <v>470.449455</v>
      </c>
      <c r="G2" s="0" t="n">
        <v>444.053413</v>
      </c>
      <c r="H2" s="0" t="n">
        <v>512.217248</v>
      </c>
      <c r="I2" s="0" t="n">
        <v>477.651541</v>
      </c>
      <c r="J2" s="0" t="n">
        <v>428.868187</v>
      </c>
      <c r="K2" s="0" t="n">
        <v>487.456287</v>
      </c>
      <c r="L2" s="0" t="n">
        <v>437.017189</v>
      </c>
      <c r="M2" s="0" t="n">
        <f aca="false">AVERAGE(C2:L2)</f>
        <v>464.5333037</v>
      </c>
    </row>
    <row r="3" customFormat="false" ht="12.8" hidden="false" customHeight="false" outlineLevel="0" collapsed="false">
      <c r="A3" s="0" t="s">
        <v>38</v>
      </c>
      <c r="B3" s="4" t="n">
        <v>431.97578</v>
      </c>
      <c r="C3" s="0" t="n">
        <v>426.015713</v>
      </c>
      <c r="D3" s="0" t="n">
        <v>426.254246</v>
      </c>
      <c r="E3" s="0" t="n">
        <v>436.691431</v>
      </c>
      <c r="F3" s="0" t="n">
        <v>418.562816</v>
      </c>
      <c r="G3" s="0" t="n">
        <v>479.774351</v>
      </c>
      <c r="H3" s="0" t="n">
        <v>427.34099</v>
      </c>
      <c r="I3" s="0" t="n">
        <v>407.804245</v>
      </c>
      <c r="J3" s="0" t="n">
        <v>399.667274</v>
      </c>
      <c r="K3" s="0" t="n">
        <v>456.007203</v>
      </c>
      <c r="L3" s="0" t="n">
        <v>405.005128</v>
      </c>
      <c r="M3" s="0" t="n">
        <f aca="false">AVERAGE(C3:L3)</f>
        <v>428.3123397</v>
      </c>
    </row>
    <row r="4" customFormat="false" ht="12.8" hidden="false" customHeight="false" outlineLevel="0" collapsed="false">
      <c r="A4" s="0" t="s">
        <v>27</v>
      </c>
      <c r="B4" s="4" t="n">
        <v>339.981264</v>
      </c>
      <c r="C4" s="0" t="n">
        <v>316.01316</v>
      </c>
      <c r="D4" s="0" t="n">
        <v>297.240108</v>
      </c>
      <c r="E4" s="0" t="n">
        <v>311.591554</v>
      </c>
      <c r="F4" s="0" t="n">
        <v>303.881165</v>
      </c>
      <c r="G4" s="0" t="n">
        <v>313.150064</v>
      </c>
      <c r="H4" s="0" t="n">
        <v>297.088304</v>
      </c>
      <c r="I4" s="0" t="n">
        <v>287.489696</v>
      </c>
      <c r="J4" s="0" t="n">
        <v>298.225944</v>
      </c>
      <c r="K4" s="0" t="n">
        <v>299.169035</v>
      </c>
      <c r="L4" s="0" t="n">
        <v>338.880981</v>
      </c>
      <c r="M4" s="0" t="n">
        <f aca="false">AVERAGE(C4:L4)</f>
        <v>306.2730011</v>
      </c>
    </row>
    <row r="5" customFormat="false" ht="12.8" hidden="false" customHeight="false" outlineLevel="0" collapsed="false">
      <c r="A5" s="0" t="s">
        <v>34</v>
      </c>
      <c r="B5" s="4" t="n">
        <v>218.007827</v>
      </c>
      <c r="C5" s="0" t="n">
        <v>234.178934</v>
      </c>
      <c r="D5" s="0" t="n">
        <v>251.640526</v>
      </c>
      <c r="E5" s="0" t="n">
        <v>246.037517</v>
      </c>
      <c r="F5" s="0" t="n">
        <v>246.831783</v>
      </c>
      <c r="G5" s="0" t="n">
        <v>254.486155</v>
      </c>
      <c r="H5" s="0" t="n">
        <v>289.798164</v>
      </c>
      <c r="I5" s="0" t="n">
        <v>253.35907</v>
      </c>
      <c r="J5" s="0" t="n">
        <v>258.87035</v>
      </c>
      <c r="K5" s="0" t="n">
        <v>219.174335</v>
      </c>
      <c r="L5" s="0" t="n">
        <v>279.814104</v>
      </c>
      <c r="M5" s="0" t="n">
        <f aca="false">AVERAGE(C5:L5)</f>
        <v>253.4190938</v>
      </c>
    </row>
    <row r="6" customFormat="false" ht="12.8" hidden="false" customHeight="false" outlineLevel="0" collapsed="false">
      <c r="A6" s="0" t="s">
        <v>51</v>
      </c>
      <c r="B6" s="4" t="n">
        <v>319.2761</v>
      </c>
      <c r="C6" s="0" t="n">
        <v>294.025545</v>
      </c>
      <c r="D6" s="0" t="n">
        <v>355.392237</v>
      </c>
      <c r="E6" s="0" t="n">
        <v>353.451121</v>
      </c>
      <c r="F6" s="0" t="n">
        <v>293.621567</v>
      </c>
      <c r="G6" s="0" t="n">
        <v>324.089531</v>
      </c>
      <c r="H6" s="0" t="n">
        <v>299.445289</v>
      </c>
      <c r="I6" s="0" t="n">
        <v>300.278199</v>
      </c>
      <c r="J6" s="0" t="n">
        <v>297.439564</v>
      </c>
      <c r="K6" s="0" t="n">
        <v>301.990071</v>
      </c>
      <c r="L6" s="0" t="n">
        <v>293.09341</v>
      </c>
      <c r="M6" s="0" t="n">
        <f aca="false">AVERAGE(C6:L6)</f>
        <v>311.2826534</v>
      </c>
    </row>
    <row r="7" customFormat="false" ht="12.8" hidden="false" customHeight="false" outlineLevel="0" collapsed="false">
      <c r="A7" s="0" t="s">
        <v>42</v>
      </c>
      <c r="B7" s="4" t="n">
        <v>327.955631</v>
      </c>
      <c r="C7" s="0" t="n">
        <v>317.584569</v>
      </c>
      <c r="D7" s="0" t="n">
        <v>313.212637</v>
      </c>
      <c r="E7" s="0" t="n">
        <v>339.193522</v>
      </c>
      <c r="F7" s="0" t="n">
        <v>337.716535</v>
      </c>
      <c r="G7" s="0" t="n">
        <v>316.11531</v>
      </c>
      <c r="H7" s="0" t="n">
        <v>322.8004</v>
      </c>
      <c r="I7" s="0" t="n">
        <v>318.622966</v>
      </c>
      <c r="J7" s="0" t="n">
        <v>353.401087</v>
      </c>
      <c r="K7" s="0" t="n">
        <v>351.837746</v>
      </c>
      <c r="L7" s="0" t="n">
        <v>312.863752</v>
      </c>
      <c r="M7" s="0" t="n">
        <f aca="false">AVERAGE(C7:L7)</f>
        <v>328.3348524</v>
      </c>
    </row>
    <row r="8" customFormat="false" ht="12.8" hidden="false" customHeight="false" outlineLevel="0" collapsed="false">
      <c r="A8" s="0" t="s">
        <v>45</v>
      </c>
      <c r="B8" s="4" t="n">
        <v>451.953723</v>
      </c>
      <c r="C8" s="0" t="n">
        <v>519.966986</v>
      </c>
      <c r="D8" s="0" t="n">
        <v>437.050333</v>
      </c>
      <c r="E8" s="0" t="n">
        <v>414.868827</v>
      </c>
      <c r="F8" s="0" t="n">
        <v>444.486604</v>
      </c>
      <c r="G8" s="0" t="n">
        <v>464.831064</v>
      </c>
      <c r="H8" s="0" t="n">
        <v>625.432075</v>
      </c>
      <c r="I8" s="0" t="n">
        <v>421.941893</v>
      </c>
      <c r="J8" s="0" t="n">
        <v>439.807707</v>
      </c>
      <c r="K8" s="0" t="n">
        <v>488.705809</v>
      </c>
      <c r="L8" s="0" t="n">
        <v>465.126926</v>
      </c>
      <c r="M8" s="0" t="n">
        <f aca="false">AVERAGE(C8:L8)</f>
        <v>472.2218224</v>
      </c>
    </row>
    <row r="9" customFormat="false" ht="12.8" hidden="false" customHeight="false" outlineLevel="0" collapsed="false">
      <c r="A9" s="0" t="s">
        <v>48</v>
      </c>
      <c r="B9" s="4" t="n">
        <v>461.860597</v>
      </c>
      <c r="C9" s="0" t="n">
        <v>508.784543</v>
      </c>
      <c r="D9" s="0" t="n">
        <v>455.053416</v>
      </c>
      <c r="E9" s="0" t="n">
        <v>514.982172</v>
      </c>
      <c r="F9" s="0" t="n">
        <v>489.817969</v>
      </c>
      <c r="G9" s="0" t="n">
        <v>470.204728</v>
      </c>
      <c r="H9" s="0" t="n">
        <v>542.762107</v>
      </c>
      <c r="I9" s="0" t="n">
        <v>471.280998</v>
      </c>
      <c r="J9" s="0" t="n">
        <v>446.118833</v>
      </c>
      <c r="K9" s="0" t="n">
        <v>445.725896</v>
      </c>
      <c r="L9" s="0" t="n">
        <v>457.479795</v>
      </c>
      <c r="M9" s="0" t="n">
        <f aca="false">AVERAGE(C9:L9)</f>
        <v>480.2210457</v>
      </c>
    </row>
    <row r="10" customFormat="false" ht="12.8" hidden="false" customHeight="false" outlineLevel="0" collapsed="false">
      <c r="A10" s="0" t="s">
        <v>60</v>
      </c>
      <c r="B10" s="4" t="n">
        <v>354.837712</v>
      </c>
      <c r="C10" s="0" t="n">
        <v>364.505327</v>
      </c>
      <c r="D10" s="0" t="n">
        <v>340.185702</v>
      </c>
      <c r="E10" s="0" t="n">
        <v>350.426302</v>
      </c>
      <c r="F10" s="0" t="n">
        <v>359.932494</v>
      </c>
      <c r="G10" s="0" t="n">
        <v>372.68463</v>
      </c>
      <c r="H10" s="0" t="n">
        <v>420.72758</v>
      </c>
      <c r="I10" s="0" t="n">
        <v>356.72048</v>
      </c>
      <c r="J10" s="0" t="n">
        <v>344.880605</v>
      </c>
      <c r="K10" s="0" t="n">
        <v>356.65952</v>
      </c>
      <c r="L10" s="0" t="n">
        <v>340.963502</v>
      </c>
      <c r="M10" s="0" t="n">
        <f aca="false">AVERAGE(C10:L10)</f>
        <v>360.7686142</v>
      </c>
    </row>
    <row r="11" customFormat="false" ht="12.8" hidden="false" customHeight="false" outlineLevel="0" collapsed="false">
      <c r="A11" s="0" t="s">
        <v>55</v>
      </c>
      <c r="B11" s="4" t="n">
        <v>385.199008</v>
      </c>
      <c r="C11" s="0" t="n">
        <v>361.89298</v>
      </c>
      <c r="D11" s="0" t="n">
        <v>371.427558</v>
      </c>
      <c r="E11" s="0" t="n">
        <v>390.416091</v>
      </c>
      <c r="F11" s="0" t="n">
        <v>438.423359</v>
      </c>
      <c r="G11" s="0" t="n">
        <v>380.144895</v>
      </c>
      <c r="H11" s="0" t="n">
        <v>364.37707</v>
      </c>
      <c r="I11" s="0" t="n">
        <v>363.564204</v>
      </c>
      <c r="J11" s="0" t="n">
        <v>373.94293</v>
      </c>
      <c r="K11" s="0" t="n">
        <v>417.924554</v>
      </c>
      <c r="L11" s="0" t="n">
        <v>363.55125</v>
      </c>
      <c r="M11" s="0" t="n">
        <f aca="false">AVERAGE(C11:L11)</f>
        <v>382.5664891</v>
      </c>
    </row>
    <row r="12" customFormat="false" ht="12.8" hidden="false" customHeight="false" outlineLevel="0" collapsed="false">
      <c r="A12" s="0" t="s">
        <v>56</v>
      </c>
      <c r="B12" s="4" t="n">
        <v>179.78234</v>
      </c>
      <c r="C12" s="0" t="n">
        <v>186.660361</v>
      </c>
      <c r="D12" s="0" t="n">
        <v>201.043802</v>
      </c>
      <c r="E12" s="0" t="n">
        <v>180.976203</v>
      </c>
      <c r="F12" s="0" t="n">
        <v>189.087899</v>
      </c>
      <c r="G12" s="0" t="n">
        <v>183.743176</v>
      </c>
      <c r="H12" s="0" t="n">
        <v>195.34382</v>
      </c>
      <c r="I12" s="0" t="n">
        <v>207.922275</v>
      </c>
      <c r="J12" s="0" t="n">
        <v>183.503824</v>
      </c>
      <c r="K12" s="0" t="n">
        <v>226.450285</v>
      </c>
      <c r="L12" s="0" t="n">
        <v>228.535805</v>
      </c>
      <c r="M12" s="0" t="n">
        <f aca="false">AVERAGE(C12:L12)</f>
        <v>198.326745</v>
      </c>
    </row>
    <row r="13" customFormat="false" ht="12.8" hidden="false" customHeight="false" outlineLevel="0" collapsed="false">
      <c r="A13" s="0" t="s">
        <v>61</v>
      </c>
      <c r="B13" s="4" t="n">
        <v>335.815794</v>
      </c>
      <c r="C13" s="0" t="n">
        <v>319.847398</v>
      </c>
      <c r="D13" s="0" t="n">
        <v>323.978444</v>
      </c>
      <c r="E13" s="0" t="n">
        <v>318.598039</v>
      </c>
      <c r="F13" s="0" t="n">
        <v>317.897154</v>
      </c>
      <c r="G13" s="0" t="n">
        <v>318.578172</v>
      </c>
      <c r="H13" s="0" t="n">
        <v>319.826682</v>
      </c>
      <c r="I13" s="0" t="n">
        <v>318.433486</v>
      </c>
      <c r="J13" s="0" t="n">
        <v>317.777378</v>
      </c>
      <c r="K13" s="0" t="n">
        <v>317.569824</v>
      </c>
      <c r="L13" s="0" t="n">
        <v>317.484242</v>
      </c>
      <c r="M13" s="0" t="n">
        <f aca="false">AVERAGE(C13:L13)</f>
        <v>318.9990819</v>
      </c>
    </row>
    <row r="14" customFormat="false" ht="12.8" hidden="false" customHeight="false" outlineLevel="0" collapsed="false">
      <c r="A14" s="0" t="s">
        <v>63</v>
      </c>
    </row>
    <row r="15" customFormat="false" ht="12.8" hidden="false" customHeight="false" outlineLevel="0" collapsed="false">
      <c r="A15" s="0" t="s">
        <v>31</v>
      </c>
      <c r="B15" s="4" t="n">
        <v>445.817547</v>
      </c>
      <c r="C15" s="0" t="n">
        <v>469.230955</v>
      </c>
      <c r="D15" s="0" t="n">
        <v>434.278514</v>
      </c>
      <c r="E15" s="0" t="n">
        <v>454.260833</v>
      </c>
      <c r="F15" s="0" t="n">
        <v>465.52458</v>
      </c>
      <c r="G15" s="0" t="n">
        <v>443.32656</v>
      </c>
      <c r="H15" s="0" t="n">
        <v>461.920448</v>
      </c>
      <c r="I15" s="0" t="n">
        <v>516.894651</v>
      </c>
      <c r="J15" s="0" t="n">
        <v>433.529606</v>
      </c>
      <c r="K15" s="0" t="n">
        <v>433.230908</v>
      </c>
      <c r="L15" s="0" t="n">
        <v>515.734251</v>
      </c>
      <c r="M15" s="0" t="n">
        <f aca="false">AVERAGE(C15:L15)</f>
        <v>462.7931306</v>
      </c>
      <c r="N15" s="1" t="n">
        <f aca="false">M15/M2</f>
        <v>0.996253932525097</v>
      </c>
    </row>
    <row r="16" customFormat="false" ht="12.8" hidden="false" customHeight="false" outlineLevel="0" collapsed="false">
      <c r="A16" s="0" t="s">
        <v>38</v>
      </c>
      <c r="B16" s="4" t="n">
        <v>453.757756</v>
      </c>
      <c r="C16" s="0" t="n">
        <v>413.19933</v>
      </c>
      <c r="D16" s="0" t="n">
        <v>446.963033</v>
      </c>
      <c r="E16" s="0" t="n">
        <v>402.588042</v>
      </c>
      <c r="F16" s="0" t="n">
        <v>451.175807</v>
      </c>
      <c r="G16" s="0" t="n">
        <v>467.980486</v>
      </c>
      <c r="H16" s="0" t="n">
        <v>403.623031</v>
      </c>
      <c r="I16" s="0" t="n">
        <v>461.162088</v>
      </c>
      <c r="J16" s="0" t="n">
        <v>409.218139</v>
      </c>
      <c r="K16" s="0" t="n">
        <v>428.272088</v>
      </c>
      <c r="L16" s="0" t="n">
        <v>427.793167</v>
      </c>
      <c r="M16" s="0" t="n">
        <f aca="false">AVERAGE(C16:L16)</f>
        <v>431.1975211</v>
      </c>
      <c r="N16" s="1" t="n">
        <f aca="false">M16/M3</f>
        <v>1.00673616221756</v>
      </c>
    </row>
    <row r="17" customFormat="false" ht="12.8" hidden="false" customHeight="false" outlineLevel="0" collapsed="false">
      <c r="A17" s="0" t="s">
        <v>27</v>
      </c>
      <c r="B17" s="4" t="n">
        <v>285.555329</v>
      </c>
      <c r="C17" s="0" t="n">
        <v>303.101865</v>
      </c>
      <c r="D17" s="0" t="n">
        <v>285.465255</v>
      </c>
      <c r="E17" s="0" t="n">
        <v>277.509193</v>
      </c>
      <c r="F17" s="0" t="n">
        <v>297.919046</v>
      </c>
      <c r="G17" s="0" t="n">
        <v>321.132487</v>
      </c>
      <c r="H17" s="0" t="n">
        <v>293.25123</v>
      </c>
      <c r="I17" s="0" t="n">
        <v>326.307709</v>
      </c>
      <c r="J17" s="0" t="n">
        <v>302.059837</v>
      </c>
      <c r="K17" s="0" t="n">
        <v>310.120012</v>
      </c>
      <c r="L17" s="0" t="n">
        <v>311.239949</v>
      </c>
      <c r="M17" s="0" t="n">
        <f aca="false">AVERAGE(C17:L17)</f>
        <v>302.8106583</v>
      </c>
      <c r="N17" s="1" t="n">
        <f aca="false">M17/M4</f>
        <v>0.988695239908301</v>
      </c>
    </row>
    <row r="18" customFormat="false" ht="12.8" hidden="false" customHeight="false" outlineLevel="0" collapsed="false">
      <c r="A18" s="0" t="s">
        <v>34</v>
      </c>
      <c r="B18" s="4" t="n">
        <v>233.008332</v>
      </c>
      <c r="C18" s="0" t="n">
        <v>241.780541</v>
      </c>
      <c r="D18" s="0" t="n">
        <v>263.743723</v>
      </c>
      <c r="E18" s="0" t="n">
        <v>253.893069</v>
      </c>
      <c r="F18" s="0" t="n">
        <v>231.855322</v>
      </c>
      <c r="G18" s="0" t="n">
        <v>227.956221</v>
      </c>
      <c r="H18" s="0" t="n">
        <v>245.028933</v>
      </c>
      <c r="I18" s="0" t="n">
        <v>248.483259</v>
      </c>
      <c r="J18" s="0" t="n">
        <v>284.723682</v>
      </c>
      <c r="K18" s="0" t="n">
        <v>254.886422</v>
      </c>
      <c r="L18" s="0" t="n">
        <v>247.508674</v>
      </c>
      <c r="M18" s="0" t="n">
        <f aca="false">AVERAGE(C18:L18)</f>
        <v>249.9859846</v>
      </c>
      <c r="N18" s="1" t="n">
        <f aca="false">M18/M5</f>
        <v>0.986452839253267</v>
      </c>
    </row>
    <row r="19" customFormat="false" ht="12.8" hidden="false" customHeight="false" outlineLevel="0" collapsed="false">
      <c r="A19" s="0" t="s">
        <v>51</v>
      </c>
      <c r="B19" s="4" t="n">
        <v>332.631266</v>
      </c>
      <c r="C19" s="0" t="n">
        <v>295.355114</v>
      </c>
      <c r="D19" s="0" t="n">
        <v>300.900706</v>
      </c>
      <c r="E19" s="0" t="n">
        <v>346.261116</v>
      </c>
      <c r="F19" s="0" t="n">
        <v>339.942482</v>
      </c>
      <c r="G19" s="0" t="n">
        <v>295.826445</v>
      </c>
      <c r="H19" s="0" t="n">
        <v>319.457098</v>
      </c>
      <c r="I19" s="0" t="n">
        <v>311.884279</v>
      </c>
      <c r="J19" s="0" t="n">
        <v>306.551891</v>
      </c>
      <c r="K19" s="0" t="n">
        <v>319.236428</v>
      </c>
      <c r="L19" s="0" t="n">
        <v>298.488483</v>
      </c>
      <c r="M19" s="0" t="n">
        <f aca="false">AVERAGE(C19:L19)</f>
        <v>313.3904042</v>
      </c>
      <c r="N19" s="1" t="n">
        <f aca="false">M19/M6</f>
        <v>1.00677117975248</v>
      </c>
    </row>
    <row r="20" customFormat="false" ht="12.8" hidden="false" customHeight="false" outlineLevel="0" collapsed="false">
      <c r="A20" s="0" t="s">
        <v>42</v>
      </c>
      <c r="B20" s="4" t="n">
        <v>393.485039</v>
      </c>
      <c r="C20" s="0" t="n">
        <v>311.141821</v>
      </c>
      <c r="D20" s="0" t="n">
        <v>396.924136</v>
      </c>
      <c r="E20" s="0" t="n">
        <v>327.12104</v>
      </c>
      <c r="F20" s="0" t="n">
        <v>320.158386</v>
      </c>
      <c r="G20" s="0" t="n">
        <v>312.599152</v>
      </c>
      <c r="H20" s="0" t="n">
        <v>356.1883</v>
      </c>
      <c r="I20" s="0" t="n">
        <v>359.917804</v>
      </c>
      <c r="J20" s="0" t="n">
        <v>365.860176</v>
      </c>
      <c r="K20" s="0" t="n">
        <v>320.856179</v>
      </c>
      <c r="L20" s="0" t="n">
        <v>311.911477</v>
      </c>
      <c r="M20" s="0" t="n">
        <f aca="false">AVERAGE(C20:L20)</f>
        <v>338.2678471</v>
      </c>
      <c r="N20" s="1" t="n">
        <f aca="false">M20/M7</f>
        <v>1.03025263576923</v>
      </c>
    </row>
    <row r="21" customFormat="false" ht="12.8" hidden="false" customHeight="false" outlineLevel="0" collapsed="false">
      <c r="A21" s="0" t="s">
        <v>45</v>
      </c>
      <c r="B21" s="4" t="n">
        <v>454.269451</v>
      </c>
      <c r="C21" s="0" t="n">
        <v>495.277423</v>
      </c>
      <c r="D21" s="0" t="n">
        <v>466.610216</v>
      </c>
      <c r="E21" s="0" t="n">
        <v>534.209138</v>
      </c>
      <c r="F21" s="0" t="n">
        <v>424.558024</v>
      </c>
      <c r="G21" s="0" t="n">
        <v>539.412044</v>
      </c>
      <c r="H21" s="0" t="n">
        <v>441.645792</v>
      </c>
      <c r="I21" s="0" t="n">
        <v>425.427023</v>
      </c>
      <c r="J21" s="0" t="n">
        <v>422.171073</v>
      </c>
      <c r="K21" s="0" t="n">
        <v>534.4023</v>
      </c>
      <c r="L21" s="0" t="n">
        <v>534.944873</v>
      </c>
      <c r="M21" s="0" t="n">
        <f aca="false">AVERAGE(C21:L21)</f>
        <v>481.8657906</v>
      </c>
      <c r="N21" s="1" t="n">
        <f aca="false">M21/M8</f>
        <v>1.02042253818552</v>
      </c>
    </row>
    <row r="22" customFormat="false" ht="12.8" hidden="false" customHeight="false" outlineLevel="0" collapsed="false">
      <c r="A22" s="0" t="s">
        <v>48</v>
      </c>
      <c r="B22" s="4" t="n">
        <v>480.910419</v>
      </c>
      <c r="C22" s="0" t="n">
        <v>459.275085</v>
      </c>
      <c r="D22" s="0" t="n">
        <v>539.350606</v>
      </c>
      <c r="E22" s="0" t="n">
        <v>481.241442</v>
      </c>
      <c r="F22" s="0" t="n">
        <v>469.266978</v>
      </c>
      <c r="G22" s="0" t="n">
        <v>499.426691</v>
      </c>
      <c r="H22" s="0" t="n">
        <v>469.166994</v>
      </c>
      <c r="I22" s="0" t="n">
        <v>474.049664</v>
      </c>
      <c r="J22" s="0" t="n">
        <v>487.127392</v>
      </c>
      <c r="K22" s="0" t="n">
        <v>500.605196</v>
      </c>
      <c r="L22" s="0" t="n">
        <v>523.900586</v>
      </c>
      <c r="M22" s="0" t="n">
        <f aca="false">AVERAGE(C22:L22)</f>
        <v>490.3410634</v>
      </c>
      <c r="N22" s="1" t="n">
        <f aca="false">M22/M9</f>
        <v>1.02107366553511</v>
      </c>
    </row>
    <row r="23" customFormat="false" ht="12.8" hidden="false" customHeight="false" outlineLevel="0" collapsed="false">
      <c r="A23" s="0" t="s">
        <v>60</v>
      </c>
      <c r="B23" s="4" t="n">
        <v>355.322246</v>
      </c>
      <c r="C23" s="0" t="n">
        <v>363.419225</v>
      </c>
      <c r="D23" s="0" t="n">
        <v>367.156339</v>
      </c>
      <c r="E23" s="0" t="n">
        <v>337.984163</v>
      </c>
      <c r="F23" s="0" t="n">
        <v>337.681577</v>
      </c>
      <c r="G23" s="0" t="n">
        <v>338.457704</v>
      </c>
      <c r="H23" s="0" t="n">
        <v>362.230968</v>
      </c>
      <c r="I23" s="0" t="n">
        <v>370.986487</v>
      </c>
      <c r="J23" s="0" t="n">
        <v>338.780815</v>
      </c>
      <c r="K23" s="0" t="n">
        <v>427.362094</v>
      </c>
      <c r="L23" s="0" t="n">
        <v>390.276363</v>
      </c>
      <c r="M23" s="0" t="n">
        <f aca="false">AVERAGE(C23:L23)</f>
        <v>363.4335735</v>
      </c>
      <c r="N23" s="1" t="n">
        <f aca="false">M23/M10</f>
        <v>1.00738689341341</v>
      </c>
    </row>
    <row r="24" customFormat="false" ht="12.8" hidden="false" customHeight="false" outlineLevel="0" collapsed="false">
      <c r="A24" s="0" t="s">
        <v>55</v>
      </c>
      <c r="B24" s="4" t="n">
        <v>360.83511</v>
      </c>
      <c r="C24" s="0" t="n">
        <v>483.936195</v>
      </c>
      <c r="D24" s="0" t="n">
        <v>441.088676</v>
      </c>
      <c r="E24" s="0" t="n">
        <v>441.79291</v>
      </c>
      <c r="F24" s="0" t="n">
        <v>405.07796</v>
      </c>
      <c r="G24" s="0" t="n">
        <v>368.994032</v>
      </c>
      <c r="H24" s="0" t="n">
        <v>429.125456</v>
      </c>
      <c r="I24" s="0" t="n">
        <v>364.25387</v>
      </c>
      <c r="J24" s="0" t="n">
        <v>424.157755</v>
      </c>
      <c r="K24" s="0" t="n">
        <v>364.414551</v>
      </c>
      <c r="L24" s="0" t="n">
        <v>390.995914</v>
      </c>
      <c r="M24" s="0" t="n">
        <f aca="false">AVERAGE(C24:L24)</f>
        <v>411.3837319</v>
      </c>
      <c r="N24" s="1" t="n">
        <f aca="false">M24/M11</f>
        <v>1.07532610309856</v>
      </c>
    </row>
    <row r="25" customFormat="false" ht="12.8" hidden="false" customHeight="false" outlineLevel="0" collapsed="false">
      <c r="A25" s="0" t="s">
        <v>56</v>
      </c>
      <c r="B25" s="4" t="n">
        <v>269.156459</v>
      </c>
      <c r="C25" s="0" t="n">
        <v>238.046911</v>
      </c>
      <c r="D25" s="0" t="n">
        <v>185.316278</v>
      </c>
      <c r="E25" s="0" t="n">
        <v>193.3428</v>
      </c>
      <c r="F25" s="0" t="n">
        <v>216.597522</v>
      </c>
      <c r="G25" s="0" t="n">
        <v>237.90001</v>
      </c>
      <c r="H25" s="0" t="n">
        <v>234.224589</v>
      </c>
      <c r="I25" s="0" t="n">
        <v>188.958568</v>
      </c>
      <c r="J25" s="0" t="n">
        <v>193.309829</v>
      </c>
      <c r="K25" s="0" t="n">
        <v>205.877576</v>
      </c>
      <c r="L25" s="0" t="n">
        <v>199.46448</v>
      </c>
      <c r="M25" s="0" t="n">
        <f aca="false">AVERAGE(C25:L25)</f>
        <v>209.3038563</v>
      </c>
      <c r="N25" s="1" t="n">
        <f aca="false">M25/M12</f>
        <v>1.05534861826124</v>
      </c>
    </row>
    <row r="26" customFormat="false" ht="12.8" hidden="false" customHeight="false" outlineLevel="0" collapsed="false">
      <c r="A26" s="0" t="s">
        <v>61</v>
      </c>
      <c r="B26" s="4" t="n">
        <v>334.201438</v>
      </c>
      <c r="C26" s="0" t="n">
        <v>317.953516</v>
      </c>
      <c r="D26" s="0" t="n">
        <v>324.872848</v>
      </c>
      <c r="E26" s="0" t="n">
        <v>344.645389</v>
      </c>
      <c r="F26" s="0" t="n">
        <v>321.293932</v>
      </c>
      <c r="G26" s="0" t="n">
        <v>319.494532</v>
      </c>
      <c r="H26" s="0" t="n">
        <v>317.867783</v>
      </c>
      <c r="I26" s="0" t="n">
        <v>328.14587</v>
      </c>
      <c r="J26" s="0" t="n">
        <v>317.453336</v>
      </c>
      <c r="K26" s="0" t="n">
        <v>317.343453</v>
      </c>
      <c r="L26" s="0" t="n">
        <v>318.303969</v>
      </c>
      <c r="M26" s="0" t="n">
        <f aca="false">AVERAGE(C26:L26)</f>
        <v>322.7374628</v>
      </c>
      <c r="N26" s="1" t="n">
        <f aca="false">M26/M13</f>
        <v>1.01171909611067</v>
      </c>
    </row>
    <row r="27" customFormat="false" ht="12.8" hidden="false" customHeight="false" outlineLevel="0" collapsed="false">
      <c r="N27" s="1" t="n">
        <f aca="false">AVERAGE(N15:N26)</f>
        <v>1.01720324200254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2020-04-17T23:27:54Z</dcterms:created>
  <dc:creator/>
  <dc:description/>
  <dc:language>en-US</dc:language>
  <cp:lastModifiedBy/>
  <dcterms:modified xsi:type="dcterms:W3CDTF">2020-04-26T06:17:24Z</dcterms:modified>
  <cp:revision>5</cp:revision>
  <dc:subject/>
  <dc:title/>
</cp:coreProperties>
</file>