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lin/Documents/agds_report_nilstinner/data/"/>
    </mc:Choice>
  </mc:AlternateContent>
  <xr:revisionPtr revIDLastSave="0" documentId="13_ncr:1_{2F15729E-7204-BB40-95D6-4B0B8D4898A1}" xr6:coauthVersionLast="47" xr6:coauthVersionMax="47" xr10:uidLastSave="{00000000-0000-0000-0000-000000000000}"/>
  <bookViews>
    <workbookView xWindow="0" yWindow="760" windowWidth="30240" windowHeight="17960" tabRatio="608" xr2:uid="{00000000-000D-0000-FFFF-FFFF00000000}"/>
  </bookViews>
  <sheets>
    <sheet name="Database S1" sheetId="17" r:id="rId1"/>
    <sheet name="Database S2" sheetId="18" r:id="rId2"/>
    <sheet name="Database S3" sheetId="19" r:id="rId3"/>
    <sheet name="Database S4" sheetId="20" r:id="rId4"/>
    <sheet name="Database S5" sheetId="21" r:id="rId5"/>
    <sheet name="Database S6" sheetId="2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7" l="1"/>
  <c r="A4" i="17" s="1"/>
  <c r="A5" i="17" s="1"/>
  <c r="A7" i="17"/>
  <c r="A8" i="17" s="1"/>
  <c r="A9" i="17" s="1"/>
  <c r="A10" i="17" s="1"/>
  <c r="A12" i="17"/>
  <c r="A14" i="17"/>
  <c r="A16" i="17"/>
  <c r="A17" i="17" s="1"/>
  <c r="A18" i="17" s="1"/>
  <c r="A19" i="17" s="1"/>
  <c r="A20" i="17" s="1"/>
  <c r="A21" i="17" s="1"/>
  <c r="A22" i="17" s="1"/>
  <c r="A23" i="17" s="1"/>
  <c r="A24" i="17" s="1"/>
  <c r="A25" i="17" s="1"/>
  <c r="A27" i="17"/>
  <c r="A28" i="17" s="1"/>
  <c r="A29" i="17" s="1"/>
  <c r="A30" i="17" s="1"/>
  <c r="A31" i="17" s="1"/>
  <c r="A32" i="17" s="1"/>
  <c r="A33" i="17" s="1"/>
  <c r="A34" i="17" s="1"/>
  <c r="A35" i="17" s="1"/>
  <c r="A36" i="17" s="1"/>
  <c r="A38" i="17"/>
  <c r="A39" i="17"/>
  <c r="A40" i="17"/>
  <c r="A42" i="17"/>
  <c r="A43" i="17" s="1"/>
  <c r="A44" i="17"/>
  <c r="A45" i="17" s="1"/>
  <c r="A46" i="17" s="1"/>
  <c r="A47" i="17" s="1"/>
  <c r="A49" i="17"/>
  <c r="A50" i="17"/>
  <c r="A51" i="17" s="1"/>
  <c r="A52" i="17" s="1"/>
  <c r="A53" i="17" s="1"/>
  <c r="A54" i="17" s="1"/>
  <c r="A56" i="17"/>
  <c r="A57" i="17" s="1"/>
  <c r="A58" i="17" s="1"/>
  <c r="A59" i="17" s="1"/>
  <c r="A60" i="17" s="1"/>
  <c r="A61" i="17" s="1"/>
  <c r="A63" i="17"/>
  <c r="A64" i="17"/>
  <c r="A65" i="17"/>
  <c r="A66" i="17"/>
  <c r="A67" i="17"/>
  <c r="A68" i="17" s="1"/>
  <c r="A70" i="17"/>
  <c r="A71" i="17" s="1"/>
  <c r="A72" i="17" s="1"/>
  <c r="A73" i="17" s="1"/>
  <c r="A74" i="17" s="1"/>
  <c r="A75" i="17" s="1"/>
  <c r="A77" i="17"/>
  <c r="A78" i="17" s="1"/>
  <c r="A79" i="17" s="1"/>
  <c r="A80" i="17" s="1"/>
  <c r="A81" i="17" s="1"/>
  <c r="A82" i="17" s="1"/>
  <c r="A84" i="17"/>
  <c r="A86" i="17"/>
  <c r="A87" i="17"/>
  <c r="A88" i="17"/>
  <c r="A89" i="17" s="1"/>
  <c r="A90" i="17" s="1"/>
  <c r="A92" i="17"/>
  <c r="A93" i="17" s="1"/>
  <c r="A94" i="17" s="1"/>
  <c r="A95" i="17" s="1"/>
  <c r="A96" i="17" s="1"/>
  <c r="A98" i="17"/>
  <c r="A100" i="17"/>
  <c r="A102" i="17"/>
  <c r="A104" i="17"/>
  <c r="A106" i="17"/>
  <c r="A108" i="17"/>
  <c r="A110" i="17"/>
  <c r="A112" i="17"/>
  <c r="A114" i="17"/>
  <c r="A116" i="17"/>
  <c r="A118" i="17"/>
  <c r="A120" i="17"/>
  <c r="A122" i="17"/>
  <c r="A123" i="17"/>
  <c r="A124" i="17"/>
  <c r="A125" i="17" s="1"/>
  <c r="A126" i="17" s="1"/>
  <c r="A127" i="17" s="1"/>
  <c r="A128" i="17" s="1"/>
  <c r="A129" i="17" s="1"/>
  <c r="A130" i="17" s="1"/>
  <c r="A132" i="17"/>
  <c r="A133" i="17" s="1"/>
  <c r="A134" i="17" s="1"/>
  <c r="A135" i="17" s="1"/>
  <c r="A136" i="17" s="1"/>
  <c r="A137" i="17" s="1"/>
  <c r="A138" i="17" s="1"/>
  <c r="A139" i="17" s="1"/>
  <c r="A140" i="17" s="1"/>
  <c r="A141" i="17" s="1"/>
  <c r="A143" i="17"/>
  <c r="A144" i="17" s="1"/>
  <c r="A145" i="17" s="1"/>
  <c r="A147" i="17"/>
  <c r="A149" i="17"/>
  <c r="A151" i="17"/>
  <c r="A152" i="17" s="1"/>
  <c r="A153" i="17" s="1"/>
  <c r="A155" i="17"/>
  <c r="A156" i="17"/>
  <c r="A158" i="17"/>
  <c r="A159" i="17" s="1"/>
  <c r="A161" i="17"/>
  <c r="A162" i="17" s="1"/>
  <c r="A164" i="17"/>
  <c r="A165" i="17" s="1"/>
  <c r="A166" i="17"/>
  <c r="A167" i="17" s="1"/>
  <c r="A169" i="17"/>
  <c r="A170" i="17" s="1"/>
  <c r="A171" i="17"/>
  <c r="A172" i="17"/>
  <c r="A174" i="17"/>
  <c r="A175" i="17" s="1"/>
  <c r="A176" i="17" s="1"/>
  <c r="A177" i="17" s="1"/>
  <c r="A179" i="17"/>
  <c r="A180" i="17" s="1"/>
  <c r="A181" i="17" s="1"/>
  <c r="A182" i="17" s="1"/>
  <c r="A184" i="17"/>
  <c r="A185" i="17"/>
  <c r="A187" i="17"/>
  <c r="A188" i="17" s="1"/>
  <c r="A189" i="17" s="1"/>
  <c r="A190" i="17" s="1"/>
  <c r="A191" i="17" s="1"/>
  <c r="A192" i="17" s="1"/>
  <c r="A193" i="17" s="1"/>
  <c r="A194" i="17" s="1"/>
  <c r="A196" i="17"/>
  <c r="A197" i="17"/>
  <c r="A198" i="17" s="1"/>
  <c r="A199" i="17" s="1"/>
  <c r="A200" i="17"/>
  <c r="A201" i="17" s="1"/>
  <c r="A202" i="17" s="1"/>
  <c r="A203" i="17" s="1"/>
  <c r="A205" i="17"/>
  <c r="A206" i="17" s="1"/>
  <c r="A207" i="17" s="1"/>
  <c r="A208" i="17" s="1"/>
  <c r="A209" i="17" s="1"/>
  <c r="A210" i="17" s="1"/>
  <c r="A211" i="17" s="1"/>
  <c r="A212" i="17" s="1"/>
  <c r="A214" i="17"/>
  <c r="A215" i="17" s="1"/>
  <c r="A216" i="17" s="1"/>
  <c r="A217" i="17" s="1"/>
  <c r="A218" i="17" s="1"/>
  <c r="A219" i="17" s="1"/>
  <c r="A220" i="17" s="1"/>
  <c r="A221" i="17" s="1"/>
  <c r="A223" i="17"/>
  <c r="A225" i="17"/>
  <c r="A227" i="17"/>
  <c r="A229" i="17"/>
  <c r="A231" i="17"/>
  <c r="A233" i="17"/>
  <c r="A235" i="17"/>
  <c r="G219" i="19"/>
</calcChain>
</file>

<file path=xl/sharedStrings.xml><?xml version="1.0" encoding="utf-8"?>
<sst xmlns="http://schemas.openxmlformats.org/spreadsheetml/2006/main" count="4586" uniqueCount="506">
  <si>
    <t>n</t>
  </si>
  <si>
    <t>Zak et al. 1993</t>
  </si>
  <si>
    <t>Citation</t>
  </si>
  <si>
    <t>mean</t>
  </si>
  <si>
    <t>Description of data source</t>
  </si>
  <si>
    <t>Value treatment</t>
  </si>
  <si>
    <t>table 1</t>
  </si>
  <si>
    <t>table 2</t>
  </si>
  <si>
    <t>Hungate et al. 1997</t>
  </si>
  <si>
    <t>table 4</t>
  </si>
  <si>
    <t>Pendall et al. 2004</t>
  </si>
  <si>
    <t>fig. 4</t>
  </si>
  <si>
    <t>0-15 cm</t>
  </si>
  <si>
    <t>0-20 cm</t>
  </si>
  <si>
    <t>fig. 3</t>
  </si>
  <si>
    <t>tab. 1</t>
  </si>
  <si>
    <t>0-10 cm</t>
  </si>
  <si>
    <t>0-30 cm</t>
  </si>
  <si>
    <t>POPFACE - alba</t>
  </si>
  <si>
    <t>POPFACE - euramericana</t>
  </si>
  <si>
    <t>POPFACE - nigra</t>
  </si>
  <si>
    <t>Depth</t>
  </si>
  <si>
    <t>0-5 cm</t>
  </si>
  <si>
    <t>Rice et al. 1994</t>
  </si>
  <si>
    <t>Williams et al. 2000</t>
  </si>
  <si>
    <t>Leavitt et al. 2001</t>
  </si>
  <si>
    <t>Hagedorn et al. 2001</t>
  </si>
  <si>
    <t>tab. 2</t>
  </si>
  <si>
    <t>tab. 3</t>
  </si>
  <si>
    <t>0-25 cm</t>
  </si>
  <si>
    <t>Ross et al. 1995</t>
  </si>
  <si>
    <t>fig. 2</t>
  </si>
  <si>
    <t>Shortgrass prairie</t>
  </si>
  <si>
    <t>appendix</t>
  </si>
  <si>
    <t>Jastrow et al. 2005</t>
  </si>
  <si>
    <t>fig. 1b</t>
  </si>
  <si>
    <t>Hoosbeek et al. 2009</t>
  </si>
  <si>
    <t>Marhan et al. 2010</t>
  </si>
  <si>
    <t>NewZealandFACE</t>
  </si>
  <si>
    <t>Tallgrass Prairie</t>
  </si>
  <si>
    <t>Placerville - low N</t>
  </si>
  <si>
    <t>Placerville - medium N</t>
  </si>
  <si>
    <t>Placerville - high N</t>
  </si>
  <si>
    <t>Ross et al. 2006</t>
  </si>
  <si>
    <t>New Zealand OTC - P. radiata</t>
  </si>
  <si>
    <t>New Zealand OTC - N. fusca</t>
  </si>
  <si>
    <t>Hungate unpublished</t>
  </si>
  <si>
    <t>Langley et al. 2009</t>
  </si>
  <si>
    <t>Hohenheim</t>
  </si>
  <si>
    <t>FACTS II - Aspen</t>
  </si>
  <si>
    <t>FACTS II - Aspen/Birch</t>
  </si>
  <si>
    <t>FACTS II - Aspen (+O3)</t>
  </si>
  <si>
    <t>FACTS II - Aspen/Birch (+O3)</t>
  </si>
  <si>
    <t>Talhelm et al. 2009</t>
  </si>
  <si>
    <t>Swiss Greenhouse</t>
  </si>
  <si>
    <t>Liu et al. 2010</t>
  </si>
  <si>
    <t>FACTS II - Aspen/Mapel</t>
  </si>
  <si>
    <t>FACTS II - Aspen/Mapel (+O3)</t>
  </si>
  <si>
    <t>Zhong et al. 2009</t>
  </si>
  <si>
    <t>China FACE - low N</t>
  </si>
  <si>
    <t>China FACE - high N</t>
  </si>
  <si>
    <t>oct. 1996</t>
  </si>
  <si>
    <t>nov. 1995</t>
  </si>
  <si>
    <t>sept. 1996</t>
  </si>
  <si>
    <t>aug. 1998</t>
  </si>
  <si>
    <t>may 1991</t>
  </si>
  <si>
    <t>may 1993</t>
  </si>
  <si>
    <t>may 1998</t>
  </si>
  <si>
    <t>jun. 1998</t>
  </si>
  <si>
    <t>aug. 1996</t>
  </si>
  <si>
    <t>jan. 1995</t>
  </si>
  <si>
    <t>may 2000</t>
  </si>
  <si>
    <t>oct. 1999</t>
  </si>
  <si>
    <t>oct. 1997</t>
  </si>
  <si>
    <t>may 1997</t>
  </si>
  <si>
    <t>mar. 2005</t>
  </si>
  <si>
    <t>jan. 1992</t>
  </si>
  <si>
    <t>Sample date</t>
  </si>
  <si>
    <t>mar. 2004</t>
  </si>
  <si>
    <t>oct. 2004</t>
  </si>
  <si>
    <t>oct. 2005</t>
  </si>
  <si>
    <t>mar. 2006</t>
  </si>
  <si>
    <t>oct. 2006</t>
  </si>
  <si>
    <t>mar. 1991</t>
  </si>
  <si>
    <t>mar. 1993</t>
  </si>
  <si>
    <t>aug. 2002</t>
  </si>
  <si>
    <t>aug. 2006</t>
  </si>
  <si>
    <t>oct. 1991</t>
  </si>
  <si>
    <t>end growing season  1997</t>
  </si>
  <si>
    <t>end growing season  1998</t>
  </si>
  <si>
    <t>end growing season  1999</t>
  </si>
  <si>
    <t>end growing season  2000</t>
  </si>
  <si>
    <t>may/oct. 1997</t>
  </si>
  <si>
    <t>jul. 2005</t>
  </si>
  <si>
    <t>nov. 2005</t>
  </si>
  <si>
    <t>apr. 2006</t>
  </si>
  <si>
    <t>nov. 2006</t>
  </si>
  <si>
    <t>apr. 2007</t>
  </si>
  <si>
    <t>aug. 2007</t>
  </si>
  <si>
    <t>nov. 2007</t>
  </si>
  <si>
    <t>apr. 2008</t>
  </si>
  <si>
    <t>aug. 2008</t>
  </si>
  <si>
    <t>nov. 2008</t>
  </si>
  <si>
    <t>jul. 1998</t>
  </si>
  <si>
    <t>sept. 1999</t>
  </si>
  <si>
    <t>sept. 1998</t>
  </si>
  <si>
    <t>nov. 2000</t>
  </si>
  <si>
    <t>oct. 2002</t>
  </si>
  <si>
    <t>dec. 1996</t>
  </si>
  <si>
    <t>may 1996</t>
  </si>
  <si>
    <t>may 1994</t>
  </si>
  <si>
    <t>jun. 2008</t>
  </si>
  <si>
    <t>oct. 2000</t>
  </si>
  <si>
    <t>oct. 2001</t>
  </si>
  <si>
    <t>oct. 2003</t>
  </si>
  <si>
    <t>may 1995</t>
  </si>
  <si>
    <t>may 1999</t>
  </si>
  <si>
    <t>may 2001</t>
  </si>
  <si>
    <t>may 2002</t>
  </si>
  <si>
    <t>may 2003</t>
  </si>
  <si>
    <t>nov. 1992</t>
  </si>
  <si>
    <t>-</t>
  </si>
  <si>
    <t>nov. 1998</t>
  </si>
  <si>
    <t>mar. 2001</t>
  </si>
  <si>
    <t>mar. 2008</t>
  </si>
  <si>
    <t>assumed BD= 1.48 g/cm3 (Post et al. 1988)</t>
  </si>
  <si>
    <t>bulk density = 0.93 g/cm3 (Williams et al. 2000)</t>
  </si>
  <si>
    <t>assumed bulk density: 1.0 g/cm3</t>
  </si>
  <si>
    <t>bulk density: 0.91 g/cm3 for ambient, 0.97 for 800 ppm (table 2)</t>
  </si>
  <si>
    <t>bulk density: 1.16 g/cm3 f(text)</t>
  </si>
  <si>
    <t>Ross et al. 2013</t>
  </si>
  <si>
    <t>Iversen et al. 2012</t>
  </si>
  <si>
    <t>june 2009</t>
  </si>
  <si>
    <t>Johnson et al. 2006</t>
  </si>
  <si>
    <t>Biosphere 2</t>
  </si>
  <si>
    <t>june 2007</t>
  </si>
  <si>
    <t>fig. 3.13</t>
  </si>
  <si>
    <t>0-7.5 cm</t>
  </si>
  <si>
    <t>GiFACE</t>
  </si>
  <si>
    <t>China OTC - low N</t>
  </si>
  <si>
    <t>China OTC - high N</t>
  </si>
  <si>
    <t>Lenhart 2008</t>
  </si>
  <si>
    <t>Hungate et al. unpublished</t>
  </si>
  <si>
    <t>may/oct. 1998</t>
  </si>
  <si>
    <t>may/oct. 1999</t>
  </si>
  <si>
    <t>may/oct. 2000</t>
  </si>
  <si>
    <t>may/oct. 2001</t>
  </si>
  <si>
    <t>mar. 2000</t>
  </si>
  <si>
    <t>average 2000</t>
  </si>
  <si>
    <t>average 2001</t>
  </si>
  <si>
    <t>average 2003</t>
  </si>
  <si>
    <t>average 1999</t>
  </si>
  <si>
    <t>average 2002</t>
  </si>
  <si>
    <t>apr.1994</t>
  </si>
  <si>
    <t>New Zealand Greenhouse</t>
  </si>
  <si>
    <t>may 2007</t>
  </si>
  <si>
    <t>may/oct. 2002</t>
  </si>
  <si>
    <t>may/oct. 2003</t>
  </si>
  <si>
    <t>may/oct. 2004</t>
  </si>
  <si>
    <t>may/oct. 2005</t>
  </si>
  <si>
    <t>may/oct. 2006</t>
  </si>
  <si>
    <t>may/oct. 2007</t>
  </si>
  <si>
    <t>UMBS - aspen</t>
  </si>
  <si>
    <t>SwissFACE- grass - low N</t>
  </si>
  <si>
    <t>SwissFACE- grass - high N</t>
  </si>
  <si>
    <t>SwissFACE- clover - low N</t>
  </si>
  <si>
    <t>SwissFACE- clover - high N</t>
  </si>
  <si>
    <t>bulk density estimated from final soil C contents (text, page 733 and fig. 3)</t>
  </si>
  <si>
    <t>Ross et al. 2004</t>
  </si>
  <si>
    <t>Moran and Jastrow 2010</t>
  </si>
  <si>
    <t>0-12.5 cm</t>
  </si>
  <si>
    <t>SoyFACE</t>
  </si>
  <si>
    <t>spring 2001</t>
  </si>
  <si>
    <t>spring 2006</t>
  </si>
  <si>
    <t>spring 2007</t>
  </si>
  <si>
    <t>assumed bulk density: 1.23 g/cm3. 1 ring removed from dataset</t>
  </si>
  <si>
    <t>assumed bulk density: 1.24 g/cm3. 1  ring removed from dataset</t>
  </si>
  <si>
    <t>assumed bulk density: 1.19 g/cm3. 1 ring removed from dataset</t>
  </si>
  <si>
    <r>
      <t>ambient CO</t>
    </r>
    <r>
      <rPr>
        <vertAlign val="subscript"/>
        <sz val="6"/>
        <rFont val="Times New Roman"/>
        <family val="1"/>
      </rPr>
      <t>2</t>
    </r>
  </si>
  <si>
    <r>
      <t>increased CO</t>
    </r>
    <r>
      <rPr>
        <vertAlign val="subscript"/>
        <sz val="6"/>
        <rFont val="Times New Roman"/>
        <family val="1"/>
      </rPr>
      <t>2</t>
    </r>
  </si>
  <si>
    <t>Carney et al. 2007</t>
  </si>
  <si>
    <t>Lichter et al. 2008</t>
  </si>
  <si>
    <t>Van Kessel et al. 2006</t>
  </si>
  <si>
    <t>McKinley et al. unpublished</t>
  </si>
  <si>
    <t>Experiment</t>
  </si>
  <si>
    <t>JRGCE - Control</t>
  </si>
  <si>
    <t>JRGCE - Burn</t>
  </si>
  <si>
    <t>JRGCE - N</t>
  </si>
  <si>
    <t>JRGCE - N x Burn</t>
  </si>
  <si>
    <t>JRGCE - Water</t>
  </si>
  <si>
    <t>JRGCE - Water x Burn</t>
  </si>
  <si>
    <t>JRGCE - Water x N</t>
  </si>
  <si>
    <t>JRGCE - Water x N x Burn</t>
  </si>
  <si>
    <t>JRGCE - Heat</t>
  </si>
  <si>
    <t>JRGCE - Heat x N</t>
  </si>
  <si>
    <t>JRGCE - Heat x Water</t>
  </si>
  <si>
    <t>JRGCE - Heat x Water x N</t>
  </si>
  <si>
    <t>WSL - loam, low N</t>
  </si>
  <si>
    <t>WSL - loam, high N</t>
  </si>
  <si>
    <t>WSL - sand, low N</t>
  </si>
  <si>
    <t>WSL - sand, high N</t>
  </si>
  <si>
    <t>FACTS I</t>
  </si>
  <si>
    <t>ORNL FACE</t>
  </si>
  <si>
    <t>Merritt Island</t>
  </si>
  <si>
    <t>ArizonaFACE - wheat - high N</t>
  </si>
  <si>
    <t>Jasper Ridge - sandstone</t>
  </si>
  <si>
    <t>Körner and Arnone 1992</t>
  </si>
  <si>
    <t>Trueman and  Gonzalez-Meler 2005</t>
  </si>
  <si>
    <t>pers. comm.</t>
  </si>
  <si>
    <t>fig. 1, pers. comm.</t>
  </si>
  <si>
    <t>fig. 5, pers. comm.</t>
  </si>
  <si>
    <t>fig. 4, pers. comm.</t>
  </si>
  <si>
    <r>
      <t xml:space="preserve">Database S2. </t>
    </r>
    <r>
      <rPr>
        <sz val="6"/>
        <rFont val="Times New Roman"/>
        <family val="1"/>
      </rPr>
      <t>Overview of CO</t>
    </r>
    <r>
      <rPr>
        <vertAlign val="subscript"/>
        <sz val="6"/>
        <rFont val="Times New Roman"/>
        <family val="1"/>
      </rPr>
      <t>2</t>
    </r>
    <r>
      <rPr>
        <sz val="6"/>
        <rFont val="Times New Roman"/>
        <family val="1"/>
      </rPr>
      <t xml:space="preserve"> enrichment studies reporting proxies for soil C input.</t>
    </r>
  </si>
  <si>
    <t>Proxy type</t>
  </si>
  <si>
    <t>Soil depth</t>
  </si>
  <si>
    <t>Unit</t>
  </si>
  <si>
    <t>Pendall et al. 2001</t>
  </si>
  <si>
    <t>feb. - apr. 1997</t>
  </si>
  <si>
    <t>root biomass</t>
  </si>
  <si>
    <t>0-100 cm</t>
  </si>
  <si>
    <t>g/m2</t>
  </si>
  <si>
    <t>Amthor et al. 2001</t>
  </si>
  <si>
    <t>yield</t>
  </si>
  <si>
    <t>N/A</t>
  </si>
  <si>
    <t>table 5</t>
  </si>
  <si>
    <t>Trueman and Gonzalez-Meler 2005</t>
  </si>
  <si>
    <t>2001 - peak  biomass</t>
  </si>
  <si>
    <t>fine root biomass</t>
  </si>
  <si>
    <t>fig. 1</t>
  </si>
  <si>
    <t>2002 - peak  biomass</t>
  </si>
  <si>
    <t>2003 - peak  biomass</t>
  </si>
  <si>
    <t>2004 - peak  biomass</t>
  </si>
  <si>
    <t>Barron-Gafford et al. 2005</t>
  </si>
  <si>
    <t>aboveground biomass</t>
  </si>
  <si>
    <t>kg/tree</t>
  </si>
  <si>
    <t>Kou et al. 2007</t>
  </si>
  <si>
    <t>jun.2005</t>
  </si>
  <si>
    <t>aug. 2005</t>
  </si>
  <si>
    <t>0-70 cm</t>
  </si>
  <si>
    <t>kg/m2</t>
  </si>
  <si>
    <t>jan. 2006</t>
  </si>
  <si>
    <t>may 2006</t>
  </si>
  <si>
    <t>jan. 2008</t>
  </si>
  <si>
    <t>sept. 2008</t>
  </si>
  <si>
    <t>jan. 2009</t>
  </si>
  <si>
    <t>Finzi et al. 2002</t>
  </si>
  <si>
    <t>aug. 1997</t>
  </si>
  <si>
    <t>aug. 1999</t>
  </si>
  <si>
    <t>Drake et al. 2011</t>
  </si>
  <si>
    <t>2003-2007</t>
  </si>
  <si>
    <t>fine root biomass (average)</t>
  </si>
  <si>
    <t>table S1</t>
  </si>
  <si>
    <t>Norby et al. 2005</t>
  </si>
  <si>
    <t>litter fall</t>
  </si>
  <si>
    <t>g C/m2</t>
  </si>
  <si>
    <t>website</t>
  </si>
  <si>
    <t>litter fall (average)</t>
  </si>
  <si>
    <t xml:space="preserve">fig. 1 </t>
  </si>
  <si>
    <t>King et al. 2005</t>
  </si>
  <si>
    <t>table 3</t>
  </si>
  <si>
    <t>Pregitzer et al. 2008</t>
  </si>
  <si>
    <t>2005-2007</t>
  </si>
  <si>
    <t>0-45 cm</t>
  </si>
  <si>
    <t>page 32</t>
  </si>
  <si>
    <t>Kammann et al. 2005</t>
  </si>
  <si>
    <t>annual yield</t>
  </si>
  <si>
    <t>Högy et al. 2010</t>
  </si>
  <si>
    <t>peak biomass (shoot + root)</t>
  </si>
  <si>
    <t>apr. 1994</t>
  </si>
  <si>
    <t>Dukes et al. 2005; Shaw et al. 2002; Henry et al., JR Database</t>
  </si>
  <si>
    <t>NPP</t>
  </si>
  <si>
    <t>Day et al. 2013</t>
  </si>
  <si>
    <t>june 1998</t>
  </si>
  <si>
    <t>july 1998</t>
  </si>
  <si>
    <t>dec. 1998</t>
  </si>
  <si>
    <t>july 2007</t>
  </si>
  <si>
    <t>Hungate et al. 2006</t>
  </si>
  <si>
    <t>litterfall</t>
  </si>
  <si>
    <t>dec. 2000</t>
  </si>
  <si>
    <t>total soil C input</t>
  </si>
  <si>
    <t>g/m2/d</t>
  </si>
  <si>
    <t>Newton et al. 1994</t>
  </si>
  <si>
    <t>aboveground yield</t>
  </si>
  <si>
    <t>litter production</t>
  </si>
  <si>
    <t>Iversen et al. 2008</t>
  </si>
  <si>
    <t>1998-2006</t>
  </si>
  <si>
    <t>cummulative root litter input</t>
  </si>
  <si>
    <t>Norby et al. 2010</t>
  </si>
  <si>
    <t xml:space="preserve">total litterfall </t>
  </si>
  <si>
    <t>http://public.ornl.gov/face/ORNL/ornl_data_plantresponse.shtml</t>
  </si>
  <si>
    <t>Johnson et al. 1997</t>
  </si>
  <si>
    <t>biomass (shoot + root)</t>
  </si>
  <si>
    <t>whole tree</t>
  </si>
  <si>
    <t>g/tree</t>
  </si>
  <si>
    <t>oc.t 1992</t>
  </si>
  <si>
    <t>oc.t 1993</t>
  </si>
  <si>
    <t>Haile-Mariam et al. 2000</t>
  </si>
  <si>
    <t>Lukac et al. 2003</t>
  </si>
  <si>
    <t>1999-2001</t>
  </si>
  <si>
    <t>0-40 cm</t>
  </si>
  <si>
    <t>table 7</t>
  </si>
  <si>
    <t>http://public.ornl.gov/face/npp_synthesis.shtml</t>
  </si>
  <si>
    <t>nov. 2001</t>
  </si>
  <si>
    <t>Morgan et al. 2004</t>
  </si>
  <si>
    <t>1997-2001</t>
  </si>
  <si>
    <t>aboveground NPP</t>
  </si>
  <si>
    <t>Morgan et al. 2005</t>
  </si>
  <si>
    <t>aboveground NPP (soybean)</t>
  </si>
  <si>
    <t>Rodriguez 2004</t>
  </si>
  <si>
    <t>belowground NPP (soybean)</t>
  </si>
  <si>
    <t>+30%</t>
  </si>
  <si>
    <t>Moran and Jastrow 2010, text</t>
  </si>
  <si>
    <t>Leakey et al. 2006</t>
  </si>
  <si>
    <t>aboveground biomass (corn)</t>
  </si>
  <si>
    <t>g/plant</t>
  </si>
  <si>
    <t>Hebeisen et al. 1997</t>
  </si>
  <si>
    <t>nov. 1993</t>
  </si>
  <si>
    <t>0-50 cm</t>
  </si>
  <si>
    <t>fig. 4, mean of cutting frequencies</t>
  </si>
  <si>
    <t>nov. 1994</t>
  </si>
  <si>
    <t>Daepp et al. 2000</t>
  </si>
  <si>
    <t>fig. 1a</t>
  </si>
  <si>
    <t>Hebeisen et al., 1997</t>
  </si>
  <si>
    <t>fig. 1a, mean of cutting frequencies</t>
  </si>
  <si>
    <t>Jastrow et al. 2000</t>
  </si>
  <si>
    <t>nov. 1996</t>
  </si>
  <si>
    <t>Owensby et al. 1999</t>
  </si>
  <si>
    <t>1989 - peak biomass</t>
  </si>
  <si>
    <t>1990 - peak biomass</t>
  </si>
  <si>
    <t>1991 - peak biomass</t>
  </si>
  <si>
    <t>1992 - peak biomass</t>
  </si>
  <si>
    <t>1993 - peak biomass</t>
  </si>
  <si>
    <t>1994 - peak biomass</t>
  </si>
  <si>
    <t>1995 - peak biomass</t>
  </si>
  <si>
    <t>1996 - peak biomass</t>
  </si>
  <si>
    <t>0-1.3 m</t>
  </si>
  <si>
    <t>g/chamber</t>
  </si>
  <si>
    <t>Spinnler et al. 2002</t>
  </si>
  <si>
    <t>0-60 cm</t>
  </si>
  <si>
    <t>fig. 5</t>
  </si>
  <si>
    <t>nov. 1997</t>
  </si>
  <si>
    <t>total biomass</t>
  </si>
  <si>
    <t>fig. 2, species combined</t>
  </si>
  <si>
    <r>
      <t xml:space="preserve">Database S3. </t>
    </r>
    <r>
      <rPr>
        <sz val="6"/>
        <rFont val="Times New Roman"/>
        <family val="1"/>
      </rPr>
      <t>Overview of CO</t>
    </r>
    <r>
      <rPr>
        <vertAlign val="subscript"/>
        <sz val="6"/>
        <rFont val="Times New Roman"/>
        <family val="1"/>
      </rPr>
      <t>2</t>
    </r>
    <r>
      <rPr>
        <sz val="6"/>
        <rFont val="Times New Roman"/>
        <family val="1"/>
      </rPr>
      <t xml:space="preserve"> enrichment studies reporting proxies for soil C loss.</t>
    </r>
  </si>
  <si>
    <t>Sampling intensity</t>
  </si>
  <si>
    <t>incubation days</t>
  </si>
  <si>
    <t>growing season 1996</t>
  </si>
  <si>
    <t>soil resp.</t>
  </si>
  <si>
    <t>bi-weekly</t>
  </si>
  <si>
    <t>g C / m2 / day</t>
  </si>
  <si>
    <t>growing season 1997</t>
  </si>
  <si>
    <t>growing season 2002</t>
  </si>
  <si>
    <t>monthly</t>
  </si>
  <si>
    <t>fig. 2b</t>
  </si>
  <si>
    <t>averaged across sampling dates</t>
  </si>
  <si>
    <t>oct.-nov. 2002</t>
  </si>
  <si>
    <t>jun.-nov.  2003</t>
  </si>
  <si>
    <t>basal resp.</t>
  </si>
  <si>
    <t>1 time</t>
  </si>
  <si>
    <t>mg C / kg /day</t>
  </si>
  <si>
    <t>Deng et al. 2010</t>
  </si>
  <si>
    <t>july-dec. 2006</t>
  </si>
  <si>
    <t>weekly</t>
  </si>
  <si>
    <t>kg C /m2 /6 months</t>
  </si>
  <si>
    <t>kg C /m2 /yr</t>
  </si>
  <si>
    <t>Andrews et al. 2000</t>
  </si>
  <si>
    <t>mar. 1998</t>
  </si>
  <si>
    <t>fig. 1 ( at 22 degrees C)</t>
  </si>
  <si>
    <t>Billings and Ziegler 2008</t>
  </si>
  <si>
    <t>King et al. 2004</t>
  </si>
  <si>
    <t>growing season 1998</t>
  </si>
  <si>
    <t>g C / m2/ growing season</t>
  </si>
  <si>
    <t>growing season 1999</t>
  </si>
  <si>
    <t>growing season 2000</t>
  </si>
  <si>
    <t>growing season 2001</t>
  </si>
  <si>
    <t>Pregitzer et al. 2006</t>
  </si>
  <si>
    <t>fig. 2a</t>
  </si>
  <si>
    <t>growing season 2003</t>
  </si>
  <si>
    <t>growing season 2004</t>
  </si>
  <si>
    <t>fig. 2c</t>
  </si>
  <si>
    <t>growing season 2005</t>
  </si>
  <si>
    <t>growing season 2006</t>
  </si>
  <si>
    <t>growing season 2007</t>
  </si>
  <si>
    <t>fig. 1c</t>
  </si>
  <si>
    <t>FACTS II - Aspen +O3</t>
  </si>
  <si>
    <t>fig. 2d</t>
  </si>
  <si>
    <t>fig. 2e</t>
  </si>
  <si>
    <t>fig. 2f</t>
  </si>
  <si>
    <t>FACTS II - Aspen/Birch +O3</t>
  </si>
  <si>
    <t>FACTS II - Maple/Aspen</t>
  </si>
  <si>
    <t>FACTS II - Maple/Aspen +O3</t>
  </si>
  <si>
    <t>Sonnemann and Wolters 2005</t>
  </si>
  <si>
    <t>sept. 2000</t>
  </si>
  <si>
    <t>Marhan et al. 2008</t>
  </si>
  <si>
    <t>aug. 2004</t>
  </si>
  <si>
    <t>mg C / microcosm / day</t>
  </si>
  <si>
    <t>Hu et al. 2001</t>
  </si>
  <si>
    <t>mar. 1997</t>
  </si>
  <si>
    <t>text, page 189 1st collumn</t>
  </si>
  <si>
    <t>apr. 1997</t>
  </si>
  <si>
    <t>Brown, Blankinship and Niboyet, pers. comm.</t>
  </si>
  <si>
    <t>JRGCE -  N</t>
  </si>
  <si>
    <t>JRGCE - Nitrogen x Burn</t>
  </si>
  <si>
    <t>McKinley et al. 2009</t>
  </si>
  <si>
    <t>fig. 1i</t>
  </si>
  <si>
    <t>jul. 2007</t>
  </si>
  <si>
    <t>average 1998</t>
  </si>
  <si>
    <t>quarterly</t>
  </si>
  <si>
    <t>average 2004</t>
  </si>
  <si>
    <t>average 2005</t>
  </si>
  <si>
    <t>average 2006</t>
  </si>
  <si>
    <t>average 2007</t>
  </si>
  <si>
    <t xml:space="preserve">mar. 2000 </t>
  </si>
  <si>
    <t>jun. 2009</t>
  </si>
  <si>
    <t>g/m3/day</t>
  </si>
  <si>
    <t>table S2</t>
  </si>
  <si>
    <t>weighted average of 2 soil depths</t>
  </si>
  <si>
    <t>Johnson et al. 1994</t>
  </si>
  <si>
    <t>jul. 1993</t>
  </si>
  <si>
    <t>0-18 cm</t>
  </si>
  <si>
    <t>fig. 6</t>
  </si>
  <si>
    <t>Hoosbeek et al. 2007</t>
  </si>
  <si>
    <t>table 2, pers. comm.</t>
  </si>
  <si>
    <t>sept. 2004</t>
  </si>
  <si>
    <t>Pendall and King 2007</t>
  </si>
  <si>
    <t>oct.1997</t>
  </si>
  <si>
    <t>5-10 cm</t>
  </si>
  <si>
    <t>oct.1998</t>
  </si>
  <si>
    <t>oct.1999</t>
  </si>
  <si>
    <t>Peralta and Wander 2008</t>
  </si>
  <si>
    <t>umol CO2 /m2 /sec</t>
  </si>
  <si>
    <t>de Graaff et al. 2004</t>
  </si>
  <si>
    <t>mar. 2002</t>
  </si>
  <si>
    <t>first 3 months</t>
  </si>
  <si>
    <t>g C / m2/ day</t>
  </si>
  <si>
    <t>growing season 1991</t>
  </si>
  <si>
    <t>table 2, table 3</t>
  </si>
  <si>
    <t>growing season 1992</t>
  </si>
  <si>
    <t>growing season 1993</t>
  </si>
  <si>
    <t>growing season 1994</t>
  </si>
  <si>
    <t>growing season 1995</t>
  </si>
  <si>
    <t>oct. 1993</t>
  </si>
  <si>
    <t>mg C / kg / day</t>
  </si>
  <si>
    <t>2 times</t>
  </si>
  <si>
    <t>sept. 1997</t>
  </si>
  <si>
    <t>3 times</t>
  </si>
  <si>
    <r>
      <t xml:space="preserve">Database S4. </t>
    </r>
    <r>
      <rPr>
        <sz val="6"/>
        <rFont val="Times New Roman"/>
        <family val="1"/>
      </rPr>
      <t>Merged database on soil C stocks over time, with permissible response ratios for soil C input and respiration rates.</t>
    </r>
  </si>
  <si>
    <t>PERMISSIBLE RESPONSE RATIOS  +/- 15%</t>
  </si>
  <si>
    <t>soil C</t>
  </si>
  <si>
    <r>
      <t>soil C (g m</t>
    </r>
    <r>
      <rPr>
        <vertAlign val="superscript"/>
        <sz val="6"/>
        <color indexed="8"/>
        <rFont val="Times New Roman"/>
        <family val="1"/>
      </rPr>
      <t>-2</t>
    </r>
    <r>
      <rPr>
        <sz val="6"/>
        <color indexed="8"/>
        <rFont val="Times New Roman"/>
        <family val="1"/>
      </rPr>
      <t>)</t>
    </r>
  </si>
  <si>
    <t>Input</t>
  </si>
  <si>
    <t>Respiration</t>
  </si>
  <si>
    <t>Time</t>
  </si>
  <si>
    <t>MIN</t>
  </si>
  <si>
    <t>MAX</t>
  </si>
  <si>
    <t>(years)</t>
  </si>
  <si>
    <t>FACTS II - Maple</t>
  </si>
  <si>
    <t>FACTS II - Maple (+O3)</t>
  </si>
  <si>
    <t xml:space="preserve">New Zeland Greenhouse </t>
  </si>
  <si>
    <t xml:space="preserve">UMBS - aspen </t>
  </si>
  <si>
    <r>
      <t xml:space="preserve">Database S5.  </t>
    </r>
    <r>
      <rPr>
        <sz val="6"/>
        <rFont val="Times New Roman"/>
        <family val="1"/>
      </rPr>
      <t>Overview of estimated model parameters, their response metrics and weights, based on a one-pool soil C model.</t>
    </r>
  </si>
  <si>
    <r>
      <rPr>
        <b/>
        <vertAlign val="superscript"/>
        <sz val="6"/>
        <rFont val="Times New Roman"/>
        <family val="1"/>
      </rPr>
      <t xml:space="preserve">_____________ </t>
    </r>
    <r>
      <rPr>
        <b/>
        <sz val="6"/>
        <rFont val="Times New Roman"/>
        <family val="1"/>
      </rPr>
      <t xml:space="preserve"> ambient CO</t>
    </r>
    <r>
      <rPr>
        <b/>
        <vertAlign val="subscript"/>
        <sz val="6"/>
        <rFont val="Times New Roman"/>
        <family val="1"/>
      </rPr>
      <t>2</t>
    </r>
    <r>
      <rPr>
        <b/>
        <sz val="6"/>
        <rFont val="Times New Roman"/>
        <family val="1"/>
      </rPr>
      <t xml:space="preserve">   </t>
    </r>
    <r>
      <rPr>
        <b/>
        <vertAlign val="superscript"/>
        <sz val="6"/>
        <rFont val="Times New Roman"/>
        <family val="1"/>
      </rPr>
      <t>_____________</t>
    </r>
  </si>
  <si>
    <r>
      <rPr>
        <b/>
        <vertAlign val="superscript"/>
        <sz val="6"/>
        <rFont val="Times New Roman"/>
        <family val="1"/>
      </rPr>
      <t xml:space="preserve">_________ </t>
    </r>
    <r>
      <rPr>
        <b/>
        <sz val="6"/>
        <rFont val="Times New Roman"/>
        <family val="1"/>
      </rPr>
      <t xml:space="preserve"> increased CO</t>
    </r>
    <r>
      <rPr>
        <b/>
        <vertAlign val="subscript"/>
        <sz val="6"/>
        <rFont val="Times New Roman"/>
        <family val="1"/>
      </rPr>
      <t>2</t>
    </r>
    <r>
      <rPr>
        <b/>
        <sz val="6"/>
        <rFont val="Times New Roman"/>
        <family val="1"/>
      </rPr>
      <t xml:space="preserve">   </t>
    </r>
    <r>
      <rPr>
        <b/>
        <vertAlign val="superscript"/>
        <sz val="6"/>
        <rFont val="Times New Roman"/>
        <family val="1"/>
      </rPr>
      <t>_________</t>
    </r>
  </si>
  <si>
    <r>
      <rPr>
        <b/>
        <vertAlign val="superscript"/>
        <sz val="6"/>
        <rFont val="Times New Roman"/>
        <family val="1"/>
      </rPr>
      <t xml:space="preserve">________________ </t>
    </r>
    <r>
      <rPr>
        <b/>
        <sz val="6"/>
        <rFont val="Times New Roman"/>
        <family val="1"/>
      </rPr>
      <t xml:space="preserve"> ln R</t>
    </r>
    <r>
      <rPr>
        <b/>
        <vertAlign val="superscript"/>
        <sz val="6"/>
        <rFont val="Times New Roman"/>
        <family val="1"/>
      </rPr>
      <t xml:space="preserve">  _________________</t>
    </r>
  </si>
  <si>
    <t>D</t>
  </si>
  <si>
    <t xml:space="preserve">nr. of experiments </t>
  </si>
  <si>
    <r>
      <rPr>
        <b/>
        <vertAlign val="superscript"/>
        <sz val="6"/>
        <rFont val="Times New Roman"/>
        <family val="1"/>
      </rPr>
      <t xml:space="preserve">__________ </t>
    </r>
    <r>
      <rPr>
        <b/>
        <sz val="6"/>
        <rFont val="Times New Roman"/>
        <family val="1"/>
      </rPr>
      <t>weights</t>
    </r>
    <r>
      <rPr>
        <b/>
        <vertAlign val="superscript"/>
        <sz val="6"/>
        <rFont val="Times New Roman"/>
        <family val="1"/>
      </rPr>
      <t xml:space="preserve"> __________</t>
    </r>
  </si>
  <si>
    <t>I</t>
  </si>
  <si>
    <t>k</t>
  </si>
  <si>
    <t>C*</t>
  </si>
  <si>
    <t>T</t>
  </si>
  <si>
    <t>at same site</t>
  </si>
  <si>
    <r>
      <t>w</t>
    </r>
    <r>
      <rPr>
        <vertAlign val="subscript"/>
        <sz val="6"/>
        <rFont val="Times New Roman"/>
        <family val="1"/>
      </rPr>
      <t>R</t>
    </r>
  </si>
  <si>
    <r>
      <t>w</t>
    </r>
    <r>
      <rPr>
        <vertAlign val="subscript"/>
        <sz val="6"/>
        <rFont val="Times New Roman"/>
        <family val="1"/>
      </rPr>
      <t>U</t>
    </r>
  </si>
  <si>
    <r>
      <t>w</t>
    </r>
    <r>
      <rPr>
        <vertAlign val="subscript"/>
        <sz val="6"/>
        <rFont val="Times New Roman"/>
        <family val="1"/>
      </rPr>
      <t>V</t>
    </r>
    <r>
      <rPr>
        <sz val="6"/>
        <rFont val="Times New Roman"/>
        <family val="1"/>
      </rPr>
      <t xml:space="preserve">  (I)</t>
    </r>
  </si>
  <si>
    <r>
      <t>w</t>
    </r>
    <r>
      <rPr>
        <vertAlign val="subscript"/>
        <sz val="6"/>
        <rFont val="Times New Roman"/>
        <family val="1"/>
      </rPr>
      <t>V</t>
    </r>
    <r>
      <rPr>
        <sz val="6"/>
        <rFont val="Times New Roman"/>
        <family val="1"/>
      </rPr>
      <t xml:space="preserve"> (k)</t>
    </r>
  </si>
  <si>
    <t>Ecosystem</t>
  </si>
  <si>
    <r>
      <t>g C m</t>
    </r>
    <r>
      <rPr>
        <vertAlign val="superscript"/>
        <sz val="6"/>
        <rFont val="Times New Roman"/>
        <family val="1"/>
      </rPr>
      <t>-2</t>
    </r>
    <r>
      <rPr>
        <sz val="6"/>
        <rFont val="Times New Roman"/>
        <family val="1"/>
      </rPr>
      <t xml:space="preserve"> yr</t>
    </r>
    <r>
      <rPr>
        <vertAlign val="superscript"/>
        <sz val="6"/>
        <rFont val="Times New Roman"/>
        <family val="1"/>
      </rPr>
      <t>-1</t>
    </r>
  </si>
  <si>
    <r>
      <t>yr</t>
    </r>
    <r>
      <rPr>
        <vertAlign val="superscript"/>
        <sz val="6"/>
        <rFont val="Times New Roman"/>
        <family val="1"/>
      </rPr>
      <t>-1</t>
    </r>
  </si>
  <si>
    <r>
      <t>g C m</t>
    </r>
    <r>
      <rPr>
        <vertAlign val="superscript"/>
        <sz val="6"/>
        <rFont val="Times New Roman"/>
        <family val="1"/>
      </rPr>
      <t>-2</t>
    </r>
    <r>
      <rPr>
        <sz val="6"/>
        <rFont val="Times New Roman"/>
        <family val="1"/>
      </rPr>
      <t xml:space="preserve"> </t>
    </r>
  </si>
  <si>
    <t>yr</t>
  </si>
  <si>
    <t>crop</t>
  </si>
  <si>
    <t>forest</t>
  </si>
  <si>
    <t>grassland</t>
  </si>
  <si>
    <t>Merrit Island</t>
  </si>
  <si>
    <t>Abbreviations</t>
  </si>
  <si>
    <t>soil C input</t>
  </si>
  <si>
    <t>decomposition constant</t>
  </si>
  <si>
    <t>equilibrium soil C</t>
  </si>
  <si>
    <t>residence time</t>
  </si>
  <si>
    <r>
      <t>k</t>
    </r>
    <r>
      <rPr>
        <vertAlign val="subscript"/>
        <sz val="8"/>
        <rFont val="Times New Roman"/>
        <family val="1"/>
      </rPr>
      <t>new</t>
    </r>
  </si>
  <si>
    <r>
      <t>k</t>
    </r>
    <r>
      <rPr>
        <vertAlign val="subscript"/>
        <sz val="8"/>
        <rFont val="Times New Roman"/>
        <family val="1"/>
      </rPr>
      <t>old</t>
    </r>
  </si>
  <si>
    <r>
      <rPr>
        <sz val="6"/>
        <rFont val="Times New Roman"/>
        <family val="1"/>
      </rPr>
      <t>w</t>
    </r>
    <r>
      <rPr>
        <vertAlign val="subscript"/>
        <sz val="6"/>
        <rFont val="Times New Roman"/>
        <family val="1"/>
      </rPr>
      <t>R</t>
    </r>
  </si>
  <si>
    <r>
      <t>w</t>
    </r>
    <r>
      <rPr>
        <vertAlign val="subscript"/>
        <sz val="6"/>
        <rFont val="Times New Roman"/>
        <family val="1"/>
      </rPr>
      <t>V</t>
    </r>
    <r>
      <rPr>
        <sz val="6"/>
        <rFont val="Times New Roman"/>
        <family val="1"/>
      </rPr>
      <t xml:space="preserve">  (k</t>
    </r>
    <r>
      <rPr>
        <vertAlign val="subscript"/>
        <sz val="8"/>
        <rFont val="Times New Roman"/>
        <family val="1"/>
      </rPr>
      <t>new)</t>
    </r>
  </si>
  <si>
    <r>
      <t>w</t>
    </r>
    <r>
      <rPr>
        <vertAlign val="subscript"/>
        <sz val="6"/>
        <rFont val="Times New Roman"/>
        <family val="1"/>
      </rPr>
      <t>V</t>
    </r>
    <r>
      <rPr>
        <sz val="6"/>
        <rFont val="Times New Roman"/>
        <family val="1"/>
      </rPr>
      <t xml:space="preserve"> (k</t>
    </r>
    <r>
      <rPr>
        <vertAlign val="subscript"/>
        <sz val="8"/>
        <rFont val="Times New Roman"/>
        <family val="1"/>
      </rPr>
      <t>old)</t>
    </r>
  </si>
  <si>
    <t>decomposition constant new soil C</t>
  </si>
  <si>
    <t>decomposition constant old soil C</t>
  </si>
  <si>
    <t>nr. of experiments at same site</t>
  </si>
  <si>
    <t>Sample_date</t>
  </si>
  <si>
    <t>Time_(years)</t>
  </si>
  <si>
    <t>Description_of_data_source</t>
  </si>
  <si>
    <t>Value_treatment</t>
  </si>
  <si>
    <r>
      <t>ambient_CO</t>
    </r>
    <r>
      <rPr>
        <vertAlign val="subscript"/>
        <sz val="6"/>
        <rFont val="Times New Roman"/>
        <family val="1"/>
      </rPr>
      <t>2</t>
    </r>
    <r>
      <rPr>
        <sz val="6"/>
        <rFont val="Times New Roman"/>
        <family val="1"/>
      </rPr>
      <t>_mean</t>
    </r>
  </si>
  <si>
    <r>
      <t>increased_CO</t>
    </r>
    <r>
      <rPr>
        <vertAlign val="subscript"/>
        <sz val="6"/>
        <rFont val="Times New Roman"/>
        <family val="1"/>
      </rPr>
      <t>2</t>
    </r>
    <r>
      <rPr>
        <sz val="6"/>
        <rFont val="Times New Roman"/>
        <family val="1"/>
      </rPr>
      <t>_mean</t>
    </r>
  </si>
  <si>
    <r>
      <t>ambient_CO</t>
    </r>
    <r>
      <rPr>
        <vertAlign val="subscript"/>
        <sz val="6"/>
        <rFont val="Times New Roman"/>
        <family val="1"/>
      </rPr>
      <t>2</t>
    </r>
    <r>
      <rPr>
        <sz val="6"/>
        <rFont val="Times New Roman"/>
        <family val="1"/>
      </rPr>
      <t>_n</t>
    </r>
  </si>
  <si>
    <r>
      <t>increased_CO</t>
    </r>
    <r>
      <rPr>
        <vertAlign val="subscript"/>
        <sz val="6"/>
        <rFont val="Times New Roman"/>
        <family val="1"/>
      </rPr>
      <t>2</t>
    </r>
    <r>
      <rPr>
        <sz val="6"/>
        <rFont val="Times New Roman"/>
        <family val="1"/>
      </rPr>
      <t>_n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</si>
</sst>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"/>
    <numFmt numFmtId="168" formatCode="0.000000"/>
  </numFmts>
  <fonts count="22" x14ac:knownFonts="1">
    <font>
      <sz val="10"/>
      <name val="Arial"/>
    </font>
    <font>
      <sz val="6"/>
      <color indexed="8"/>
      <name val="Times New Roman"/>
      <family val="1"/>
    </font>
    <font>
      <sz val="6"/>
      <name val="Times New Roman"/>
      <family val="1"/>
    </font>
    <font>
      <i/>
      <sz val="6"/>
      <name val="Times New Roman"/>
      <family val="1"/>
    </font>
    <font>
      <b/>
      <sz val="6"/>
      <name val="Times New Roman"/>
      <family val="1"/>
    </font>
    <font>
      <b/>
      <sz val="6"/>
      <color indexed="8"/>
      <name val="Times New Roman"/>
      <family val="1"/>
    </font>
    <font>
      <i/>
      <sz val="6"/>
      <color indexed="8"/>
      <name val="Times New Roman"/>
      <family val="1"/>
    </font>
    <font>
      <b/>
      <sz val="6"/>
      <color indexed="10"/>
      <name val="Times New Roman"/>
      <family val="1"/>
    </font>
    <font>
      <b/>
      <i/>
      <sz val="6"/>
      <name val="Times New Roman"/>
      <family val="1"/>
    </font>
    <font>
      <sz val="6"/>
      <color theme="1"/>
      <name val="Times New Roman"/>
      <family val="1"/>
    </font>
    <font>
      <b/>
      <vertAlign val="superscript"/>
      <sz val="6"/>
      <name val="Times New Roman"/>
      <family val="1"/>
    </font>
    <font>
      <vertAlign val="subscript"/>
      <sz val="6"/>
      <name val="Times New Roman"/>
      <family val="1"/>
    </font>
    <font>
      <sz val="10"/>
      <name val="Arial"/>
      <family val="2"/>
    </font>
    <font>
      <sz val="7"/>
      <name val="Times New Roman"/>
      <family val="1"/>
    </font>
    <font>
      <vertAlign val="superscript"/>
      <sz val="6"/>
      <color indexed="8"/>
      <name val="Times New Roman"/>
      <family val="1"/>
    </font>
    <font>
      <sz val="10"/>
      <name val="Times New Roman"/>
      <family val="1"/>
    </font>
    <font>
      <b/>
      <vertAlign val="subscript"/>
      <sz val="6"/>
      <name val="Times New Roman"/>
      <family val="1"/>
    </font>
    <font>
      <b/>
      <sz val="8"/>
      <name val="Times New Roman"/>
      <family val="1"/>
    </font>
    <font>
      <vertAlign val="superscript"/>
      <sz val="6"/>
      <name val="Times New Roman"/>
      <family val="1"/>
    </font>
    <font>
      <sz val="8"/>
      <name val="Times New Roman"/>
      <family val="1"/>
    </font>
    <font>
      <vertAlign val="subscript"/>
      <sz val="8"/>
      <name val="Times New Roman"/>
      <family val="1"/>
    </font>
    <font>
      <sz val="6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/>
  </cellStyleXfs>
  <cellXfs count="113">
    <xf numFmtId="0" fontId="0" fillId="0" borderId="0" xfId="0"/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/>
    <xf numFmtId="164" fontId="2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quotePrefix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/>
    <xf numFmtId="0" fontId="4" fillId="0" borderId="0" xfId="1" applyFont="1"/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8" fillId="0" borderId="0" xfId="1" applyFont="1"/>
    <xf numFmtId="0" fontId="2" fillId="0" borderId="0" xfId="1" applyFont="1"/>
    <xf numFmtId="0" fontId="1" fillId="0" borderId="0" xfId="1" applyFont="1" applyAlignment="1">
      <alignment horizontal="center"/>
    </xf>
    <xf numFmtId="0" fontId="3" fillId="0" borderId="0" xfId="1" applyFont="1"/>
    <xf numFmtId="0" fontId="1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vertical="justify"/>
    </xf>
    <xf numFmtId="0" fontId="6" fillId="0" borderId="0" xfId="1" applyFont="1"/>
    <xf numFmtId="0" fontId="3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1" fillId="0" borderId="0" xfId="1" quotePrefix="1" applyFont="1" applyAlignment="1">
      <alignment horizontal="center"/>
    </xf>
    <xf numFmtId="164" fontId="1" fillId="0" borderId="0" xfId="1" applyNumberFormat="1" applyFont="1" applyAlignment="1">
      <alignment horizontal="center"/>
    </xf>
    <xf numFmtId="1" fontId="1" fillId="0" borderId="0" xfId="1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17" fontId="1" fillId="0" borderId="0" xfId="1" applyNumberFormat="1" applyFont="1" applyAlignment="1">
      <alignment horizontal="center"/>
    </xf>
    <xf numFmtId="1" fontId="1" fillId="0" borderId="0" xfId="1" quotePrefix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166" fontId="1" fillId="0" borderId="0" xfId="1" applyNumberFormat="1" applyFont="1"/>
    <xf numFmtId="165" fontId="1" fillId="0" borderId="0" xfId="1" applyNumberFormat="1" applyFont="1"/>
    <xf numFmtId="166" fontId="2" fillId="0" borderId="0" xfId="1" applyNumberFormat="1" applyFont="1"/>
    <xf numFmtId="164" fontId="2" fillId="0" borderId="0" xfId="1" applyNumberFormat="1" applyFont="1" applyAlignment="1">
      <alignment horizontal="center"/>
    </xf>
    <xf numFmtId="0" fontId="9" fillId="0" borderId="0" xfId="1" applyFont="1"/>
    <xf numFmtId="165" fontId="2" fillId="0" borderId="0" xfId="1" applyNumberFormat="1" applyFont="1" applyAlignment="1">
      <alignment horizontal="center"/>
    </xf>
    <xf numFmtId="0" fontId="4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5" fillId="0" borderId="0" xfId="1" applyFont="1"/>
    <xf numFmtId="17" fontId="1" fillId="0" borderId="0" xfId="1" quotePrefix="1" applyNumberFormat="1" applyFont="1" applyAlignment="1">
      <alignment horizontal="center"/>
    </xf>
    <xf numFmtId="2" fontId="2" fillId="0" borderId="0" xfId="1" applyNumberFormat="1" applyFont="1"/>
    <xf numFmtId="164" fontId="1" fillId="0" borderId="0" xfId="1" quotePrefix="1" applyNumberFormat="1" applyFont="1" applyAlignment="1">
      <alignment horizontal="center"/>
    </xf>
    <xf numFmtId="17" fontId="2" fillId="0" borderId="0" xfId="1" quotePrefix="1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  <xf numFmtId="1" fontId="2" fillId="0" borderId="0" xfId="1" quotePrefix="1" applyNumberFormat="1" applyFont="1" applyAlignment="1">
      <alignment horizontal="center"/>
    </xf>
    <xf numFmtId="2" fontId="1" fillId="0" borderId="0" xfId="1" quotePrefix="1" applyNumberFormat="1" applyFont="1" applyAlignment="1">
      <alignment horizontal="center"/>
    </xf>
    <xf numFmtId="0" fontId="13" fillId="0" borderId="0" xfId="1" applyFont="1"/>
    <xf numFmtId="0" fontId="7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>
      <alignment horizontal="center" vertical="center" wrapText="1"/>
    </xf>
    <xf numFmtId="1" fontId="13" fillId="0" borderId="0" xfId="1" applyNumberFormat="1" applyFont="1"/>
    <xf numFmtId="164" fontId="13" fillId="0" borderId="0" xfId="1" applyNumberFormat="1" applyFont="1"/>
    <xf numFmtId="165" fontId="2" fillId="0" borderId="0" xfId="1" applyNumberFormat="1" applyFont="1"/>
    <xf numFmtId="1" fontId="2" fillId="0" borderId="0" xfId="1" applyNumberFormat="1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1" fontId="1" fillId="0" borderId="0" xfId="1" applyNumberFormat="1" applyFont="1" applyAlignment="1">
      <alignment horizontal="left"/>
    </xf>
    <xf numFmtId="0" fontId="2" fillId="0" borderId="0" xfId="1" quotePrefix="1" applyFont="1" applyAlignment="1">
      <alignment horizontal="center"/>
    </xf>
    <xf numFmtId="2" fontId="2" fillId="0" borderId="0" xfId="1" quotePrefix="1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2" fontId="1" fillId="0" borderId="0" xfId="1" applyNumberFormat="1" applyFont="1"/>
    <xf numFmtId="2" fontId="1" fillId="0" borderId="0" xfId="1" applyNumberFormat="1" applyFont="1" applyAlignment="1">
      <alignment shrinkToFit="1"/>
    </xf>
    <xf numFmtId="2" fontId="1" fillId="0" borderId="0" xfId="1" applyNumberFormat="1" applyFont="1" applyAlignment="1">
      <alignment horizontal="center" shrinkToFit="1"/>
    </xf>
    <xf numFmtId="1" fontId="9" fillId="0" borderId="0" xfId="1" applyNumberFormat="1" applyFont="1" applyAlignment="1">
      <alignment shrinkToFit="1"/>
    </xf>
    <xf numFmtId="0" fontId="2" fillId="0" borderId="0" xfId="1" applyFont="1" applyAlignment="1">
      <alignment shrinkToFit="1"/>
    </xf>
    <xf numFmtId="0" fontId="9" fillId="0" borderId="0" xfId="1" applyFont="1" applyAlignment="1">
      <alignment shrinkToFit="1"/>
    </xf>
    <xf numFmtId="2" fontId="9" fillId="0" borderId="0" xfId="1" applyNumberFormat="1" applyFont="1" applyAlignment="1">
      <alignment shrinkToFit="1"/>
    </xf>
    <xf numFmtId="1" fontId="9" fillId="0" borderId="0" xfId="1" applyNumberFormat="1" applyFont="1" applyAlignment="1">
      <alignment horizontal="center" shrinkToFit="1"/>
    </xf>
    <xf numFmtId="0" fontId="2" fillId="0" borderId="0" xfId="1" applyFont="1" applyAlignment="1">
      <alignment horizontal="center" shrinkToFit="1"/>
    </xf>
    <xf numFmtId="0" fontId="9" fillId="0" borderId="0" xfId="1" applyFont="1" applyAlignment="1">
      <alignment horizontal="center" shrinkToFit="1"/>
    </xf>
    <xf numFmtId="2" fontId="9" fillId="0" borderId="0" xfId="1" applyNumberFormat="1" applyFont="1" applyAlignment="1">
      <alignment horizontal="center" shrinkToFit="1"/>
    </xf>
    <xf numFmtId="0" fontId="9" fillId="0" borderId="0" xfId="1" applyFont="1" applyAlignment="1">
      <alignment horizontal="center"/>
    </xf>
    <xf numFmtId="2" fontId="2" fillId="0" borderId="0" xfId="1" applyNumberFormat="1" applyFont="1" applyAlignment="1">
      <alignment horizontal="center" shrinkToFit="1"/>
    </xf>
    <xf numFmtId="2" fontId="2" fillId="0" borderId="0" xfId="1" applyNumberFormat="1" applyFont="1" applyAlignment="1">
      <alignment shrinkToFit="1"/>
    </xf>
    <xf numFmtId="1" fontId="1" fillId="0" borderId="0" xfId="1" applyNumberFormat="1" applyFont="1" applyAlignment="1">
      <alignment horizontal="center" shrinkToFit="1"/>
    </xf>
    <xf numFmtId="1" fontId="1" fillId="0" borderId="0" xfId="1" applyNumberFormat="1" applyFont="1" applyAlignment="1">
      <alignment horizontal="right" shrinkToFit="1"/>
    </xf>
    <xf numFmtId="1" fontId="2" fillId="0" borderId="0" xfId="1" applyNumberFormat="1" applyFont="1" applyAlignment="1">
      <alignment shrinkToFit="1"/>
    </xf>
    <xf numFmtId="164" fontId="2" fillId="0" borderId="0" xfId="1" applyNumberFormat="1" applyFont="1" applyAlignment="1">
      <alignment shrinkToFit="1"/>
    </xf>
    <xf numFmtId="1" fontId="9" fillId="0" borderId="0" xfId="1" applyNumberFormat="1" applyFont="1" applyAlignment="1">
      <alignment horizontal="right" shrinkToFit="1"/>
    </xf>
    <xf numFmtId="164" fontId="9" fillId="0" borderId="0" xfId="1" applyNumberFormat="1" applyFont="1" applyAlignment="1">
      <alignment shrinkToFit="1"/>
    </xf>
    <xf numFmtId="2" fontId="9" fillId="0" borderId="0" xfId="1" applyNumberFormat="1" applyFont="1" applyAlignment="1">
      <alignment horizontal="center"/>
    </xf>
    <xf numFmtId="0" fontId="15" fillId="0" borderId="0" xfId="1" applyFont="1"/>
    <xf numFmtId="0" fontId="15" fillId="0" borderId="0" xfId="1" applyFont="1" applyAlignment="1">
      <alignment horizontal="center"/>
    </xf>
    <xf numFmtId="166" fontId="19" fillId="0" borderId="0" xfId="1" applyNumberFormat="1" applyFont="1"/>
    <xf numFmtId="165" fontId="19" fillId="0" borderId="0" xfId="1" applyNumberFormat="1" applyFont="1"/>
    <xf numFmtId="49" fontId="2" fillId="0" borderId="0" xfId="1" applyNumberFormat="1" applyFont="1" applyAlignment="1">
      <alignment horizontal="center" vertical="center" shrinkToFit="1"/>
    </xf>
    <xf numFmtId="0" fontId="11" fillId="0" borderId="0" xfId="1" applyFont="1" applyAlignment="1">
      <alignment horizontal="center" vertical="justify"/>
    </xf>
    <xf numFmtId="168" fontId="2" fillId="0" borderId="0" xfId="1" applyNumberFormat="1" applyFont="1" applyAlignment="1">
      <alignment horizontal="center"/>
    </xf>
    <xf numFmtId="167" fontId="2" fillId="0" borderId="0" xfId="1" applyNumberFormat="1" applyFont="1"/>
    <xf numFmtId="168" fontId="2" fillId="0" borderId="0" xfId="1" applyNumberFormat="1" applyFont="1"/>
    <xf numFmtId="168" fontId="19" fillId="0" borderId="0" xfId="1" applyNumberFormat="1" applyFont="1"/>
    <xf numFmtId="1" fontId="1" fillId="0" borderId="0" xfId="1" applyNumberFormat="1" applyFont="1"/>
    <xf numFmtId="0" fontId="21" fillId="0" borderId="0" xfId="1" applyFont="1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2" fontId="4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shrinkToFit="1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7" fillId="0" borderId="0" xfId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20"/>
  <sheetViews>
    <sheetView tabSelected="1" zoomScale="180" workbookViewId="0">
      <selection activeCell="I2" sqref="I2"/>
    </sheetView>
  </sheetViews>
  <sheetFormatPr baseColWidth="10" defaultColWidth="9.1640625" defaultRowHeight="10" x14ac:dyDescent="0.15"/>
  <cols>
    <col min="1" max="1" width="21.33203125" style="4" customWidth="1"/>
    <col min="2" max="2" width="18.83203125" style="1" customWidth="1"/>
    <col min="3" max="3" width="7" style="18" customWidth="1"/>
    <col min="4" max="4" width="14.83203125" style="18" customWidth="1"/>
    <col min="5" max="5" width="7" style="18" customWidth="1"/>
    <col min="6" max="6" width="9.33203125" style="18" customWidth="1"/>
    <col min="7" max="7" width="9.5" style="18" customWidth="1"/>
    <col min="8" max="8" width="8.1640625" style="18" customWidth="1"/>
    <col min="9" max="9" width="8" style="18" customWidth="1"/>
    <col min="10" max="10" width="13" style="1" customWidth="1"/>
    <col min="11" max="11" width="9" style="1" customWidth="1"/>
    <col min="12" max="16384" width="9.1640625" style="1"/>
  </cols>
  <sheetData>
    <row r="1" spans="1:11" s="107" customFormat="1" ht="19" customHeight="1" x14ac:dyDescent="0.15">
      <c r="A1" s="105" t="s">
        <v>184</v>
      </c>
      <c r="B1" s="106" t="s">
        <v>2</v>
      </c>
      <c r="C1" s="105" t="s">
        <v>21</v>
      </c>
      <c r="D1" s="105" t="s">
        <v>498</v>
      </c>
      <c r="E1" s="106" t="s">
        <v>499</v>
      </c>
      <c r="F1" s="105" t="s">
        <v>502</v>
      </c>
      <c r="G1" s="105" t="s">
        <v>503</v>
      </c>
      <c r="H1" s="105" t="s">
        <v>504</v>
      </c>
      <c r="I1" s="105" t="s">
        <v>505</v>
      </c>
      <c r="J1" s="106" t="s">
        <v>500</v>
      </c>
      <c r="K1" s="105" t="s">
        <v>501</v>
      </c>
    </row>
    <row r="2" spans="1:11" s="6" customFormat="1" ht="7.5" customHeight="1" x14ac:dyDescent="0.15">
      <c r="A2" s="4" t="s">
        <v>204</v>
      </c>
      <c r="B2" s="1" t="s">
        <v>25</v>
      </c>
      <c r="C2" s="18" t="s">
        <v>12</v>
      </c>
      <c r="D2" s="18" t="s">
        <v>62</v>
      </c>
      <c r="E2" s="12">
        <v>0</v>
      </c>
      <c r="F2" s="2">
        <v>1343.84</v>
      </c>
      <c r="G2" s="2">
        <v>1228.4000000000001</v>
      </c>
      <c r="H2" s="2">
        <v>4</v>
      </c>
      <c r="I2" s="2">
        <v>4</v>
      </c>
      <c r="J2" s="1" t="s">
        <v>14</v>
      </c>
      <c r="K2" s="6" t="s">
        <v>125</v>
      </c>
    </row>
    <row r="3" spans="1:11" s="6" customFormat="1" ht="7.5" customHeight="1" x14ac:dyDescent="0.15">
      <c r="A3" s="4" t="str">
        <f t="shared" ref="A3:A5" si="0">A2</f>
        <v>ArizonaFACE - wheat - high N</v>
      </c>
      <c r="B3" s="1" t="s">
        <v>25</v>
      </c>
      <c r="C3" s="18" t="s">
        <v>12</v>
      </c>
      <c r="D3" s="17" t="s">
        <v>109</v>
      </c>
      <c r="E3" s="12">
        <v>0.5</v>
      </c>
      <c r="F3" s="2">
        <v>1363.08</v>
      </c>
      <c r="G3" s="2">
        <v>1305.3600000000001</v>
      </c>
      <c r="H3" s="2">
        <v>4</v>
      </c>
      <c r="I3" s="2">
        <v>4</v>
      </c>
      <c r="J3" s="1" t="s">
        <v>14</v>
      </c>
      <c r="K3" s="6" t="s">
        <v>125</v>
      </c>
    </row>
    <row r="4" spans="1:11" s="6" customFormat="1" ht="7.5" customHeight="1" x14ac:dyDescent="0.15">
      <c r="A4" s="4" t="str">
        <f t="shared" si="0"/>
        <v>ArizonaFACE - wheat - high N</v>
      </c>
      <c r="B4" s="1" t="s">
        <v>25</v>
      </c>
      <c r="C4" s="18" t="s">
        <v>12</v>
      </c>
      <c r="D4" s="18" t="s">
        <v>108</v>
      </c>
      <c r="E4" s="12">
        <v>1</v>
      </c>
      <c r="F4" s="2">
        <v>1253.56</v>
      </c>
      <c r="G4" s="2">
        <v>1263.92</v>
      </c>
      <c r="H4" s="2">
        <v>4</v>
      </c>
      <c r="I4" s="2">
        <v>4</v>
      </c>
      <c r="J4" s="1" t="s">
        <v>14</v>
      </c>
      <c r="K4" s="6" t="s">
        <v>125</v>
      </c>
    </row>
    <row r="5" spans="1:11" s="6" customFormat="1" ht="7.5" customHeight="1" x14ac:dyDescent="0.15">
      <c r="A5" s="4" t="str">
        <f t="shared" si="0"/>
        <v>ArizonaFACE - wheat - high N</v>
      </c>
      <c r="B5" s="1" t="s">
        <v>25</v>
      </c>
      <c r="C5" s="18" t="s">
        <v>12</v>
      </c>
      <c r="D5" s="17" t="s">
        <v>74</v>
      </c>
      <c r="E5" s="14">
        <v>1.5</v>
      </c>
      <c r="F5" s="2">
        <v>1258</v>
      </c>
      <c r="G5" s="2">
        <v>1400.08</v>
      </c>
      <c r="H5" s="2">
        <v>4</v>
      </c>
      <c r="I5" s="2">
        <v>4</v>
      </c>
      <c r="J5" s="1" t="s">
        <v>14</v>
      </c>
      <c r="K5" s="6" t="s">
        <v>125</v>
      </c>
    </row>
    <row r="6" spans="1:11" ht="7.5" customHeight="1" x14ac:dyDescent="0.15">
      <c r="A6" s="4" t="s">
        <v>134</v>
      </c>
      <c r="B6" s="1" t="s">
        <v>207</v>
      </c>
      <c r="C6" s="18" t="s">
        <v>29</v>
      </c>
      <c r="D6" s="8" t="s">
        <v>151</v>
      </c>
      <c r="E6" s="18">
        <v>0</v>
      </c>
      <c r="F6" s="2">
        <v>5949.9999999999964</v>
      </c>
      <c r="G6" s="2">
        <v>6362.4342105263149</v>
      </c>
      <c r="H6" s="18">
        <v>1</v>
      </c>
      <c r="I6" s="18">
        <v>1</v>
      </c>
      <c r="J6" s="1" t="s">
        <v>14</v>
      </c>
      <c r="K6" s="3" t="s">
        <v>128</v>
      </c>
    </row>
    <row r="7" spans="1:11" ht="7.5" customHeight="1" x14ac:dyDescent="0.15">
      <c r="A7" s="4" t="str">
        <f t="shared" ref="A7:A10" si="1">A6</f>
        <v>Biosphere 2</v>
      </c>
      <c r="B7" s="1" t="s">
        <v>207</v>
      </c>
      <c r="C7" s="18" t="s">
        <v>29</v>
      </c>
      <c r="D7" s="18" t="s">
        <v>148</v>
      </c>
      <c r="E7" s="18">
        <v>1</v>
      </c>
      <c r="F7" s="2">
        <v>5253.5714285714312</v>
      </c>
      <c r="G7" s="2">
        <v>4735.1315789473674</v>
      </c>
      <c r="H7" s="18">
        <v>1</v>
      </c>
      <c r="I7" s="18">
        <v>1</v>
      </c>
      <c r="J7" s="1" t="s">
        <v>14</v>
      </c>
      <c r="K7" s="3" t="s">
        <v>128</v>
      </c>
    </row>
    <row r="8" spans="1:11" ht="7.5" customHeight="1" x14ac:dyDescent="0.15">
      <c r="A8" s="4" t="str">
        <f t="shared" si="1"/>
        <v>Biosphere 2</v>
      </c>
      <c r="B8" s="1" t="s">
        <v>207</v>
      </c>
      <c r="C8" s="18" t="s">
        <v>29</v>
      </c>
      <c r="D8" s="18" t="s">
        <v>149</v>
      </c>
      <c r="E8" s="18">
        <v>2</v>
      </c>
      <c r="F8" s="2">
        <v>6084.0909090909108</v>
      </c>
      <c r="G8" s="2">
        <v>4784.7660818713439</v>
      </c>
      <c r="H8" s="18">
        <v>1</v>
      </c>
      <c r="I8" s="18">
        <v>1</v>
      </c>
      <c r="J8" s="1" t="s">
        <v>14</v>
      </c>
      <c r="K8" s="3" t="s">
        <v>128</v>
      </c>
    </row>
    <row r="9" spans="1:11" ht="7.5" customHeight="1" x14ac:dyDescent="0.15">
      <c r="A9" s="4" t="str">
        <f t="shared" si="1"/>
        <v>Biosphere 2</v>
      </c>
      <c r="B9" s="1" t="s">
        <v>207</v>
      </c>
      <c r="C9" s="18" t="s">
        <v>29</v>
      </c>
      <c r="D9" s="18" t="s">
        <v>152</v>
      </c>
      <c r="E9" s="18">
        <v>3</v>
      </c>
      <c r="F9" s="2">
        <v>5470.0000000000009</v>
      </c>
      <c r="G9" s="2">
        <v>4063.7894736842113</v>
      </c>
      <c r="H9" s="18">
        <v>1</v>
      </c>
      <c r="I9" s="18">
        <v>1</v>
      </c>
      <c r="J9" s="1" t="s">
        <v>14</v>
      </c>
      <c r="K9" s="3" t="s">
        <v>128</v>
      </c>
    </row>
    <row r="10" spans="1:11" ht="7.5" customHeight="1" x14ac:dyDescent="0.15">
      <c r="A10" s="4" t="str">
        <f t="shared" si="1"/>
        <v>Biosphere 2</v>
      </c>
      <c r="B10" s="1" t="s">
        <v>207</v>
      </c>
      <c r="C10" s="18" t="s">
        <v>29</v>
      </c>
      <c r="D10" s="18" t="s">
        <v>150</v>
      </c>
      <c r="E10" s="18">
        <v>4</v>
      </c>
      <c r="F10" s="2">
        <v>5334.9999999999991</v>
      </c>
      <c r="G10" s="2">
        <v>4220.350877192981</v>
      </c>
      <c r="H10" s="18">
        <v>1</v>
      </c>
      <c r="I10" s="18">
        <v>1</v>
      </c>
      <c r="J10" s="1" t="s">
        <v>14</v>
      </c>
      <c r="K10" s="3" t="s">
        <v>128</v>
      </c>
    </row>
    <row r="11" spans="1:11" s="6" customFormat="1" ht="7.5" customHeight="1" x14ac:dyDescent="0.15">
      <c r="A11" s="4" t="s">
        <v>59</v>
      </c>
      <c r="B11" s="6" t="s">
        <v>58</v>
      </c>
      <c r="C11" s="7" t="s">
        <v>12</v>
      </c>
      <c r="D11" s="7" t="s">
        <v>124</v>
      </c>
      <c r="E11" s="7">
        <v>3.66</v>
      </c>
      <c r="F11" s="8">
        <v>1936.6200000000001</v>
      </c>
      <c r="G11" s="8">
        <v>2192.3999999999996</v>
      </c>
      <c r="H11" s="8">
        <v>3</v>
      </c>
      <c r="I11" s="8">
        <v>3</v>
      </c>
      <c r="J11" s="6" t="s">
        <v>6</v>
      </c>
      <c r="K11" s="3" t="s">
        <v>129</v>
      </c>
    </row>
    <row r="12" spans="1:11" s="6" customFormat="1" ht="7.5" customHeight="1" x14ac:dyDescent="0.15">
      <c r="A12" s="4" t="str">
        <f>A11</f>
        <v>China FACE - low N</v>
      </c>
      <c r="B12" s="6" t="s">
        <v>58</v>
      </c>
      <c r="C12" s="7" t="s">
        <v>12</v>
      </c>
      <c r="D12" s="7" t="s">
        <v>111</v>
      </c>
      <c r="E12" s="9">
        <v>4</v>
      </c>
      <c r="F12" s="8">
        <v>1936.6200000000001</v>
      </c>
      <c r="G12" s="8">
        <v>2122.7999999999997</v>
      </c>
      <c r="H12" s="8">
        <v>3</v>
      </c>
      <c r="I12" s="8">
        <v>3</v>
      </c>
      <c r="J12" s="6" t="s">
        <v>6</v>
      </c>
      <c r="K12" s="3" t="s">
        <v>129</v>
      </c>
    </row>
    <row r="13" spans="1:11" s="6" customFormat="1" ht="7.5" customHeight="1" x14ac:dyDescent="0.15">
      <c r="A13" s="4" t="s">
        <v>60</v>
      </c>
      <c r="B13" s="6" t="s">
        <v>58</v>
      </c>
      <c r="C13" s="7" t="s">
        <v>12</v>
      </c>
      <c r="D13" s="7" t="s">
        <v>124</v>
      </c>
      <c r="E13" s="7">
        <v>3.66</v>
      </c>
      <c r="F13" s="8">
        <v>1926.1799999999998</v>
      </c>
      <c r="G13" s="8">
        <v>2134.98</v>
      </c>
      <c r="H13" s="7">
        <v>3</v>
      </c>
      <c r="I13" s="7">
        <v>3</v>
      </c>
      <c r="J13" s="6" t="s">
        <v>6</v>
      </c>
      <c r="K13" s="3" t="s">
        <v>129</v>
      </c>
    </row>
    <row r="14" spans="1:11" s="6" customFormat="1" ht="7.5" customHeight="1" x14ac:dyDescent="0.15">
      <c r="A14" s="4" t="str">
        <f>A13</f>
        <v>China FACE - high N</v>
      </c>
      <c r="B14" s="6" t="s">
        <v>58</v>
      </c>
      <c r="C14" s="7" t="s">
        <v>12</v>
      </c>
      <c r="D14" s="7" t="s">
        <v>111</v>
      </c>
      <c r="E14" s="9">
        <v>4</v>
      </c>
      <c r="F14" s="8">
        <v>1936.6200000000001</v>
      </c>
      <c r="G14" s="8">
        <v>2105.3999999999996</v>
      </c>
      <c r="H14" s="8">
        <v>3</v>
      </c>
      <c r="I14" s="8">
        <v>3</v>
      </c>
      <c r="J14" s="6" t="s">
        <v>6</v>
      </c>
      <c r="K14" s="3" t="s">
        <v>129</v>
      </c>
    </row>
    <row r="15" spans="1:11" s="6" customFormat="1" ht="7.5" customHeight="1" x14ac:dyDescent="0.15">
      <c r="A15" s="4" t="s">
        <v>139</v>
      </c>
      <c r="B15" s="6" t="s">
        <v>55</v>
      </c>
      <c r="C15" s="7" t="s">
        <v>13</v>
      </c>
      <c r="D15" s="7" t="s">
        <v>93</v>
      </c>
      <c r="E15" s="9">
        <v>0.33</v>
      </c>
      <c r="F15" s="8">
        <v>1103.1712328767123</v>
      </c>
      <c r="G15" s="8">
        <v>1168.4615384615386</v>
      </c>
      <c r="H15" s="8">
        <v>2</v>
      </c>
      <c r="I15" s="8">
        <v>3</v>
      </c>
      <c r="J15" s="6" t="s">
        <v>14</v>
      </c>
      <c r="K15" s="6" t="s">
        <v>167</v>
      </c>
    </row>
    <row r="16" spans="1:11" s="6" customFormat="1" ht="7.5" customHeight="1" x14ac:dyDescent="0.15">
      <c r="A16" s="4" t="str">
        <f t="shared" ref="A16:A25" si="2">A15</f>
        <v>China OTC - low N</v>
      </c>
      <c r="B16" s="6" t="s">
        <v>55</v>
      </c>
      <c r="C16" s="7" t="s">
        <v>13</v>
      </c>
      <c r="D16" s="7" t="s">
        <v>94</v>
      </c>
      <c r="E16" s="9">
        <v>0.66600000000000004</v>
      </c>
      <c r="F16" s="8">
        <v>1035.6301369863013</v>
      </c>
      <c r="G16" s="8">
        <v>1096.9230769230767</v>
      </c>
      <c r="H16" s="8">
        <v>2</v>
      </c>
      <c r="I16" s="8">
        <v>3</v>
      </c>
      <c r="J16" s="6" t="s">
        <v>14</v>
      </c>
      <c r="K16" s="6" t="s">
        <v>167</v>
      </c>
    </row>
    <row r="17" spans="1:11" s="6" customFormat="1" ht="7.5" customHeight="1" x14ac:dyDescent="0.15">
      <c r="A17" s="4" t="str">
        <f t="shared" si="2"/>
        <v>China OTC - low N</v>
      </c>
      <c r="B17" s="6" t="s">
        <v>55</v>
      </c>
      <c r="C17" s="7" t="s">
        <v>13</v>
      </c>
      <c r="D17" s="7" t="s">
        <v>95</v>
      </c>
      <c r="E17" s="9">
        <v>1</v>
      </c>
      <c r="F17" s="8">
        <v>1936.1780821917805</v>
      </c>
      <c r="G17" s="8">
        <v>2384.6153846153843</v>
      </c>
      <c r="H17" s="8">
        <v>2</v>
      </c>
      <c r="I17" s="8">
        <v>3</v>
      </c>
      <c r="J17" s="6" t="s">
        <v>14</v>
      </c>
      <c r="K17" s="6" t="s">
        <v>167</v>
      </c>
    </row>
    <row r="18" spans="1:11" s="6" customFormat="1" ht="7.5" customHeight="1" x14ac:dyDescent="0.15">
      <c r="A18" s="4" t="str">
        <f t="shared" si="2"/>
        <v>China OTC - low N</v>
      </c>
      <c r="B18" s="6" t="s">
        <v>55</v>
      </c>
      <c r="C18" s="7" t="s">
        <v>13</v>
      </c>
      <c r="D18" s="7" t="s">
        <v>86</v>
      </c>
      <c r="E18" s="9">
        <v>1.33</v>
      </c>
      <c r="F18" s="8">
        <v>2318.91095890411</v>
      </c>
      <c r="G18" s="8">
        <v>2217.6923076923081</v>
      </c>
      <c r="H18" s="8">
        <v>2</v>
      </c>
      <c r="I18" s="8">
        <v>3</v>
      </c>
      <c r="J18" s="6" t="s">
        <v>14</v>
      </c>
      <c r="K18" s="6" t="s">
        <v>167</v>
      </c>
    </row>
    <row r="19" spans="1:11" s="6" customFormat="1" ht="7.5" customHeight="1" x14ac:dyDescent="0.15">
      <c r="A19" s="4" t="str">
        <f t="shared" si="2"/>
        <v>China OTC - low N</v>
      </c>
      <c r="B19" s="6" t="s">
        <v>55</v>
      </c>
      <c r="C19" s="7" t="s">
        <v>13</v>
      </c>
      <c r="D19" s="7" t="s">
        <v>96</v>
      </c>
      <c r="E19" s="9">
        <v>1.66</v>
      </c>
      <c r="F19" s="8">
        <v>2060.0034246575342</v>
      </c>
      <c r="G19" s="8">
        <v>2050.76923076923</v>
      </c>
      <c r="H19" s="8">
        <v>2</v>
      </c>
      <c r="I19" s="8">
        <v>3</v>
      </c>
      <c r="J19" s="6" t="s">
        <v>14</v>
      </c>
      <c r="K19" s="6" t="s">
        <v>167</v>
      </c>
    </row>
    <row r="20" spans="1:11" s="6" customFormat="1" ht="7.5" customHeight="1" x14ac:dyDescent="0.15">
      <c r="A20" s="4" t="str">
        <f t="shared" si="2"/>
        <v>China OTC - low N</v>
      </c>
      <c r="B20" s="6" t="s">
        <v>55</v>
      </c>
      <c r="C20" s="7" t="s">
        <v>13</v>
      </c>
      <c r="D20" s="7" t="s">
        <v>97</v>
      </c>
      <c r="E20" s="9">
        <v>2</v>
      </c>
      <c r="F20" s="8">
        <v>2431.4794520547948</v>
      </c>
      <c r="G20" s="8">
        <v>2301.1538461538462</v>
      </c>
      <c r="H20" s="8">
        <v>2</v>
      </c>
      <c r="I20" s="8">
        <v>3</v>
      </c>
      <c r="J20" s="6" t="s">
        <v>14</v>
      </c>
      <c r="K20" s="6" t="s">
        <v>167</v>
      </c>
    </row>
    <row r="21" spans="1:11" s="6" customFormat="1" ht="7.5" customHeight="1" x14ac:dyDescent="0.15">
      <c r="A21" s="4" t="str">
        <f t="shared" si="2"/>
        <v>China OTC - low N</v>
      </c>
      <c r="B21" s="6" t="s">
        <v>55</v>
      </c>
      <c r="C21" s="7" t="s">
        <v>13</v>
      </c>
      <c r="D21" s="7" t="s">
        <v>98</v>
      </c>
      <c r="E21" s="9">
        <v>2.33</v>
      </c>
      <c r="F21" s="8">
        <v>2262.6267123287671</v>
      </c>
      <c r="G21" s="8">
        <v>2360.7692307692305</v>
      </c>
      <c r="H21" s="8">
        <v>2</v>
      </c>
      <c r="I21" s="8">
        <v>3</v>
      </c>
      <c r="J21" s="6" t="s">
        <v>14</v>
      </c>
      <c r="K21" s="6" t="s">
        <v>167</v>
      </c>
    </row>
    <row r="22" spans="1:11" s="6" customFormat="1" ht="7.5" customHeight="1" x14ac:dyDescent="0.15">
      <c r="A22" s="4" t="str">
        <f t="shared" si="2"/>
        <v>China OTC - low N</v>
      </c>
      <c r="B22" s="6" t="s">
        <v>55</v>
      </c>
      <c r="C22" s="7" t="s">
        <v>13</v>
      </c>
      <c r="D22" s="7" t="s">
        <v>99</v>
      </c>
      <c r="E22" s="9">
        <v>2.66</v>
      </c>
      <c r="F22" s="8">
        <v>2116.2876712328771</v>
      </c>
      <c r="G22" s="8">
        <v>2158.0769230769233</v>
      </c>
      <c r="H22" s="8">
        <v>2</v>
      </c>
      <c r="I22" s="8">
        <v>3</v>
      </c>
      <c r="J22" s="6" t="s">
        <v>14</v>
      </c>
      <c r="K22" s="6" t="s">
        <v>167</v>
      </c>
    </row>
    <row r="23" spans="1:11" s="6" customFormat="1" ht="7.5" customHeight="1" x14ac:dyDescent="0.15">
      <c r="A23" s="4" t="str">
        <f t="shared" si="2"/>
        <v>China OTC - low N</v>
      </c>
      <c r="B23" s="6" t="s">
        <v>55</v>
      </c>
      <c r="C23" s="7" t="s">
        <v>13</v>
      </c>
      <c r="D23" s="7" t="s">
        <v>100</v>
      </c>
      <c r="E23" s="9">
        <v>3</v>
      </c>
      <c r="F23" s="8">
        <v>3624.7054794520554</v>
      </c>
      <c r="G23" s="8">
        <v>3314.6153846153843</v>
      </c>
      <c r="H23" s="8">
        <v>2</v>
      </c>
      <c r="I23" s="8">
        <v>3</v>
      </c>
      <c r="J23" s="6" t="s">
        <v>14</v>
      </c>
      <c r="K23" s="6" t="s">
        <v>167</v>
      </c>
    </row>
    <row r="24" spans="1:11" s="6" customFormat="1" ht="7.5" customHeight="1" x14ac:dyDescent="0.15">
      <c r="A24" s="4" t="str">
        <f t="shared" si="2"/>
        <v>China OTC - low N</v>
      </c>
      <c r="B24" s="6" t="s">
        <v>55</v>
      </c>
      <c r="C24" s="7" t="s">
        <v>13</v>
      </c>
      <c r="D24" s="7" t="s">
        <v>101</v>
      </c>
      <c r="E24" s="9">
        <v>3.33</v>
      </c>
      <c r="F24" s="8">
        <v>3253.2294520547939</v>
      </c>
      <c r="G24" s="8">
        <v>3278.8461538461534</v>
      </c>
      <c r="H24" s="8">
        <v>2</v>
      </c>
      <c r="I24" s="8">
        <v>3</v>
      </c>
      <c r="J24" s="6" t="s">
        <v>14</v>
      </c>
      <c r="K24" s="6" t="s">
        <v>167</v>
      </c>
    </row>
    <row r="25" spans="1:11" s="6" customFormat="1" ht="7.5" customHeight="1" x14ac:dyDescent="0.15">
      <c r="A25" s="4" t="str">
        <f t="shared" si="2"/>
        <v>China OTC - low N</v>
      </c>
      <c r="B25" s="6" t="s">
        <v>55</v>
      </c>
      <c r="C25" s="7" t="s">
        <v>13</v>
      </c>
      <c r="D25" s="7" t="s">
        <v>102</v>
      </c>
      <c r="E25" s="9">
        <v>3.66</v>
      </c>
      <c r="F25" s="8">
        <v>3287</v>
      </c>
      <c r="G25" s="8">
        <v>3410</v>
      </c>
      <c r="H25" s="8">
        <v>2</v>
      </c>
      <c r="I25" s="8">
        <v>3</v>
      </c>
      <c r="J25" s="6" t="s">
        <v>14</v>
      </c>
      <c r="K25" s="6" t="s">
        <v>167</v>
      </c>
    </row>
    <row r="26" spans="1:11" s="6" customFormat="1" ht="7.5" customHeight="1" x14ac:dyDescent="0.15">
      <c r="A26" s="4" t="s">
        <v>140</v>
      </c>
      <c r="B26" s="6" t="s">
        <v>55</v>
      </c>
      <c r="C26" s="7" t="s">
        <v>13</v>
      </c>
      <c r="D26" s="7" t="s">
        <v>93</v>
      </c>
      <c r="E26" s="9">
        <v>0.33</v>
      </c>
      <c r="F26" s="8">
        <v>1200.7058823529412</v>
      </c>
      <c r="G26" s="8">
        <v>1198.0677966101696</v>
      </c>
      <c r="H26" s="8">
        <v>2</v>
      </c>
      <c r="I26" s="8">
        <v>3</v>
      </c>
      <c r="J26" s="6" t="s">
        <v>14</v>
      </c>
      <c r="K26" s="6" t="s">
        <v>167</v>
      </c>
    </row>
    <row r="27" spans="1:11" s="6" customFormat="1" ht="7.5" customHeight="1" x14ac:dyDescent="0.15">
      <c r="A27" s="4" t="str">
        <f t="shared" ref="A27:A36" si="3">A26</f>
        <v>China OTC - high N</v>
      </c>
      <c r="B27" s="6" t="s">
        <v>55</v>
      </c>
      <c r="C27" s="7" t="s">
        <v>13</v>
      </c>
      <c r="D27" s="7" t="s">
        <v>94</v>
      </c>
      <c r="E27" s="9">
        <v>0.66600000000000004</v>
      </c>
      <c r="F27" s="8">
        <v>921.97058823529403</v>
      </c>
      <c r="G27" s="8">
        <v>1409.4915254237287</v>
      </c>
      <c r="H27" s="8">
        <v>2</v>
      </c>
      <c r="I27" s="8">
        <v>3</v>
      </c>
      <c r="J27" s="6" t="s">
        <v>14</v>
      </c>
      <c r="K27" s="6" t="s">
        <v>167</v>
      </c>
    </row>
    <row r="28" spans="1:11" s="6" customFormat="1" ht="7.5" customHeight="1" x14ac:dyDescent="0.15">
      <c r="A28" s="4" t="str">
        <f t="shared" si="3"/>
        <v>China OTC - high N</v>
      </c>
      <c r="B28" s="6" t="s">
        <v>55</v>
      </c>
      <c r="C28" s="7" t="s">
        <v>13</v>
      </c>
      <c r="D28" s="7" t="s">
        <v>95</v>
      </c>
      <c r="E28" s="9">
        <v>1</v>
      </c>
      <c r="F28" s="8">
        <v>1929.7058823529412</v>
      </c>
      <c r="G28" s="8">
        <v>2372.6440677966107</v>
      </c>
      <c r="H28" s="8">
        <v>2</v>
      </c>
      <c r="I28" s="8">
        <v>3</v>
      </c>
      <c r="J28" s="6" t="s">
        <v>14</v>
      </c>
      <c r="K28" s="6" t="s">
        <v>167</v>
      </c>
    </row>
    <row r="29" spans="1:11" s="6" customFormat="1" ht="7.5" customHeight="1" x14ac:dyDescent="0.15">
      <c r="A29" s="4" t="str">
        <f t="shared" si="3"/>
        <v>China OTC - high N</v>
      </c>
      <c r="B29" s="6" t="s">
        <v>55</v>
      </c>
      <c r="C29" s="7" t="s">
        <v>13</v>
      </c>
      <c r="D29" s="7" t="s">
        <v>86</v>
      </c>
      <c r="E29" s="9">
        <v>1.33</v>
      </c>
      <c r="F29" s="8">
        <v>1951.1470588235293</v>
      </c>
      <c r="G29" s="8">
        <v>2513.5932203389834</v>
      </c>
      <c r="H29" s="8">
        <v>2</v>
      </c>
      <c r="I29" s="8">
        <v>3</v>
      </c>
      <c r="J29" s="6" t="s">
        <v>14</v>
      </c>
      <c r="K29" s="6" t="s">
        <v>167</v>
      </c>
    </row>
    <row r="30" spans="1:11" s="6" customFormat="1" ht="7.5" customHeight="1" x14ac:dyDescent="0.15">
      <c r="A30" s="4" t="str">
        <f t="shared" si="3"/>
        <v>China OTC - high N</v>
      </c>
      <c r="B30" s="6" t="s">
        <v>55</v>
      </c>
      <c r="C30" s="7" t="s">
        <v>13</v>
      </c>
      <c r="D30" s="7" t="s">
        <v>96</v>
      </c>
      <c r="E30" s="9">
        <v>1.66</v>
      </c>
      <c r="F30" s="8">
        <v>1586.6470588235297</v>
      </c>
      <c r="G30" s="8">
        <v>3053.8983050847464</v>
      </c>
      <c r="H30" s="8">
        <v>2</v>
      </c>
      <c r="I30" s="8">
        <v>3</v>
      </c>
      <c r="J30" s="6" t="s">
        <v>14</v>
      </c>
      <c r="K30" s="6" t="s">
        <v>167</v>
      </c>
    </row>
    <row r="31" spans="1:11" s="6" customFormat="1" ht="7.5" customHeight="1" x14ac:dyDescent="0.15">
      <c r="A31" s="4" t="str">
        <f t="shared" si="3"/>
        <v>China OTC - high N</v>
      </c>
      <c r="B31" s="6" t="s">
        <v>55</v>
      </c>
      <c r="C31" s="7" t="s">
        <v>13</v>
      </c>
      <c r="D31" s="7" t="s">
        <v>97</v>
      </c>
      <c r="E31" s="9">
        <v>2</v>
      </c>
      <c r="F31" s="8">
        <v>2015.4705882352946</v>
      </c>
      <c r="G31" s="8">
        <v>3030.406779661017</v>
      </c>
      <c r="H31" s="8">
        <v>2</v>
      </c>
      <c r="I31" s="8">
        <v>3</v>
      </c>
      <c r="J31" s="6" t="s">
        <v>14</v>
      </c>
      <c r="K31" s="6" t="s">
        <v>167</v>
      </c>
    </row>
    <row r="32" spans="1:11" s="6" customFormat="1" ht="7.5" customHeight="1" x14ac:dyDescent="0.15">
      <c r="A32" s="4" t="str">
        <f t="shared" si="3"/>
        <v>China OTC - high N</v>
      </c>
      <c r="B32" s="6" t="s">
        <v>55</v>
      </c>
      <c r="C32" s="7" t="s">
        <v>13</v>
      </c>
      <c r="D32" s="7" t="s">
        <v>98</v>
      </c>
      <c r="E32" s="9">
        <v>2.33</v>
      </c>
      <c r="F32" s="8">
        <v>2272.7647058823532</v>
      </c>
      <c r="G32" s="8">
        <v>2725.0169491525421</v>
      </c>
      <c r="H32" s="8">
        <v>2</v>
      </c>
      <c r="I32" s="8">
        <v>3</v>
      </c>
      <c r="J32" s="6" t="s">
        <v>14</v>
      </c>
      <c r="K32" s="6" t="s">
        <v>167</v>
      </c>
    </row>
    <row r="33" spans="1:11" s="6" customFormat="1" ht="7.5" customHeight="1" x14ac:dyDescent="0.15">
      <c r="A33" s="4" t="str">
        <f t="shared" si="3"/>
        <v>China OTC - high N</v>
      </c>
      <c r="B33" s="6" t="s">
        <v>55</v>
      </c>
      <c r="C33" s="7" t="s">
        <v>13</v>
      </c>
      <c r="D33" s="7" t="s">
        <v>99</v>
      </c>
      <c r="E33" s="9">
        <v>2.66</v>
      </c>
      <c r="F33" s="8">
        <v>2187</v>
      </c>
      <c r="G33" s="8">
        <v>2701.5254237288136</v>
      </c>
      <c r="H33" s="8">
        <v>2</v>
      </c>
      <c r="I33" s="8">
        <v>3</v>
      </c>
      <c r="J33" s="6" t="s">
        <v>14</v>
      </c>
      <c r="K33" s="6" t="s">
        <v>167</v>
      </c>
    </row>
    <row r="34" spans="1:11" s="6" customFormat="1" ht="7.5" customHeight="1" x14ac:dyDescent="0.15">
      <c r="A34" s="4" t="str">
        <f t="shared" si="3"/>
        <v>China OTC - high N</v>
      </c>
      <c r="B34" s="6" t="s">
        <v>55</v>
      </c>
      <c r="C34" s="7" t="s">
        <v>13</v>
      </c>
      <c r="D34" s="7" t="s">
        <v>100</v>
      </c>
      <c r="E34" s="9">
        <v>3</v>
      </c>
      <c r="F34" s="8">
        <v>3602.1176470588239</v>
      </c>
      <c r="G34" s="8">
        <v>3946.5762711864409</v>
      </c>
      <c r="H34" s="8">
        <v>2</v>
      </c>
      <c r="I34" s="8">
        <v>3</v>
      </c>
      <c r="J34" s="6" t="s">
        <v>14</v>
      </c>
      <c r="K34" s="6" t="s">
        <v>167</v>
      </c>
    </row>
    <row r="35" spans="1:11" s="6" customFormat="1" ht="7.5" customHeight="1" x14ac:dyDescent="0.15">
      <c r="A35" s="4" t="str">
        <f t="shared" si="3"/>
        <v>China OTC - high N</v>
      </c>
      <c r="B35" s="6" t="s">
        <v>55</v>
      </c>
      <c r="C35" s="7" t="s">
        <v>13</v>
      </c>
      <c r="D35" s="7" t="s">
        <v>101</v>
      </c>
      <c r="E35" s="9">
        <v>3.33</v>
      </c>
      <c r="F35" s="8">
        <v>3580.6764705882356</v>
      </c>
      <c r="G35" s="8">
        <v>4169.7457627118647</v>
      </c>
      <c r="H35" s="8">
        <v>2</v>
      </c>
      <c r="I35" s="8">
        <v>3</v>
      </c>
      <c r="J35" s="6" t="s">
        <v>14</v>
      </c>
      <c r="K35" s="6" t="s">
        <v>167</v>
      </c>
    </row>
    <row r="36" spans="1:11" s="6" customFormat="1" ht="7.5" customHeight="1" x14ac:dyDescent="0.15">
      <c r="A36" s="4" t="str">
        <f t="shared" si="3"/>
        <v>China OTC - high N</v>
      </c>
      <c r="B36" s="6" t="s">
        <v>55</v>
      </c>
      <c r="C36" s="7" t="s">
        <v>13</v>
      </c>
      <c r="D36" s="7" t="s">
        <v>102</v>
      </c>
      <c r="E36" s="9">
        <v>3.66</v>
      </c>
      <c r="F36" s="8">
        <v>3645</v>
      </c>
      <c r="G36" s="8">
        <v>4158</v>
      </c>
      <c r="H36" s="8">
        <v>2</v>
      </c>
      <c r="I36" s="8">
        <v>3</v>
      </c>
      <c r="J36" s="6" t="s">
        <v>14</v>
      </c>
      <c r="K36" s="6" t="s">
        <v>167</v>
      </c>
    </row>
    <row r="37" spans="1:11" s="6" customFormat="1" ht="7.5" customHeight="1" x14ac:dyDescent="0.15">
      <c r="A37" s="4" t="s">
        <v>201</v>
      </c>
      <c r="B37" s="1" t="s">
        <v>181</v>
      </c>
      <c r="C37" s="18" t="s">
        <v>12</v>
      </c>
      <c r="D37" s="7" t="s">
        <v>69</v>
      </c>
      <c r="E37" s="11">
        <v>0</v>
      </c>
      <c r="F37" s="2">
        <v>1977</v>
      </c>
      <c r="G37" s="2">
        <v>2142</v>
      </c>
      <c r="H37" s="2">
        <v>3</v>
      </c>
      <c r="I37" s="2">
        <v>3</v>
      </c>
      <c r="J37" s="1" t="s">
        <v>28</v>
      </c>
      <c r="K37" s="1"/>
    </row>
    <row r="38" spans="1:11" s="6" customFormat="1" ht="7.5" customHeight="1" x14ac:dyDescent="0.15">
      <c r="A38" s="4" t="str">
        <f t="shared" ref="A38:A40" si="4">A37</f>
        <v>FACTS I</v>
      </c>
      <c r="B38" s="1" t="s">
        <v>181</v>
      </c>
      <c r="C38" s="18" t="s">
        <v>12</v>
      </c>
      <c r="D38" s="18" t="s">
        <v>72</v>
      </c>
      <c r="E38" s="11">
        <v>3.17</v>
      </c>
      <c r="F38" s="2">
        <v>1902</v>
      </c>
      <c r="G38" s="2">
        <v>2208</v>
      </c>
      <c r="H38" s="2">
        <v>3</v>
      </c>
      <c r="I38" s="2">
        <v>3</v>
      </c>
      <c r="J38" s="1" t="s">
        <v>28</v>
      </c>
      <c r="K38" s="1"/>
    </row>
    <row r="39" spans="1:11" s="6" customFormat="1" ht="7.5" customHeight="1" x14ac:dyDescent="0.15">
      <c r="A39" s="4" t="str">
        <f t="shared" si="4"/>
        <v>FACTS I</v>
      </c>
      <c r="B39" s="1" t="s">
        <v>181</v>
      </c>
      <c r="C39" s="18" t="s">
        <v>12</v>
      </c>
      <c r="D39" s="18" t="s">
        <v>85</v>
      </c>
      <c r="E39" s="11">
        <v>6</v>
      </c>
      <c r="F39" s="2">
        <v>2407</v>
      </c>
      <c r="G39" s="2">
        <v>2734</v>
      </c>
      <c r="H39" s="2">
        <v>3</v>
      </c>
      <c r="I39" s="2">
        <v>3</v>
      </c>
      <c r="J39" s="1" t="s">
        <v>28</v>
      </c>
      <c r="K39" s="1"/>
    </row>
    <row r="40" spans="1:11" s="6" customFormat="1" ht="7.5" customHeight="1" x14ac:dyDescent="0.15">
      <c r="A40" s="4" t="str">
        <f t="shared" si="4"/>
        <v>FACTS I</v>
      </c>
      <c r="B40" s="1" t="s">
        <v>181</v>
      </c>
      <c r="C40" s="18" t="s">
        <v>12</v>
      </c>
      <c r="D40" s="18" t="s">
        <v>86</v>
      </c>
      <c r="E40" s="11">
        <v>9</v>
      </c>
      <c r="F40" s="2">
        <v>2164</v>
      </c>
      <c r="G40" s="2">
        <v>2096</v>
      </c>
      <c r="H40" s="2">
        <v>3</v>
      </c>
      <c r="I40" s="2">
        <v>3</v>
      </c>
      <c r="J40" s="1" t="s">
        <v>28</v>
      </c>
      <c r="K40" s="1"/>
    </row>
    <row r="41" spans="1:11" s="6" customFormat="1" ht="7.5" customHeight="1" x14ac:dyDescent="0.15">
      <c r="A41" s="4" t="s">
        <v>49</v>
      </c>
      <c r="B41" s="6" t="s">
        <v>53</v>
      </c>
      <c r="C41" s="18" t="s">
        <v>16</v>
      </c>
      <c r="D41" s="18">
        <v>2001</v>
      </c>
      <c r="E41" s="9">
        <v>4</v>
      </c>
      <c r="F41" s="2">
        <v>3575.07</v>
      </c>
      <c r="G41" s="2">
        <v>3562.4</v>
      </c>
      <c r="H41" s="2">
        <v>3</v>
      </c>
      <c r="I41" s="2">
        <v>3</v>
      </c>
      <c r="J41" s="1" t="s">
        <v>208</v>
      </c>
    </row>
    <row r="42" spans="1:11" s="6" customFormat="1" ht="7.5" customHeight="1" x14ac:dyDescent="0.15">
      <c r="A42" s="4" t="str">
        <f t="shared" ref="A42:A47" si="5">A41</f>
        <v>FACTS II - Aspen</v>
      </c>
      <c r="B42" s="6" t="s">
        <v>53</v>
      </c>
      <c r="C42" s="18" t="s">
        <v>16</v>
      </c>
      <c r="D42" s="18">
        <v>2003</v>
      </c>
      <c r="E42" s="9">
        <v>6</v>
      </c>
      <c r="F42" s="2">
        <v>3625.2200000000003</v>
      </c>
      <c r="G42" s="2">
        <v>4434.7700000000004</v>
      </c>
      <c r="H42" s="2">
        <v>3</v>
      </c>
      <c r="I42" s="2">
        <v>3</v>
      </c>
      <c r="J42" s="1" t="s">
        <v>208</v>
      </c>
    </row>
    <row r="43" spans="1:11" s="6" customFormat="1" ht="7.5" customHeight="1" x14ac:dyDescent="0.15">
      <c r="A43" s="4" t="str">
        <f t="shared" si="5"/>
        <v>FACTS II - Aspen</v>
      </c>
      <c r="B43" s="6" t="s">
        <v>53</v>
      </c>
      <c r="C43" s="18" t="s">
        <v>16</v>
      </c>
      <c r="D43" s="18">
        <v>2004</v>
      </c>
      <c r="E43" s="9">
        <v>7</v>
      </c>
      <c r="F43" s="2">
        <v>3235.4799999999996</v>
      </c>
      <c r="G43" s="2">
        <v>3242.6400000000003</v>
      </c>
      <c r="H43" s="2">
        <v>3</v>
      </c>
      <c r="I43" s="2">
        <v>3</v>
      </c>
      <c r="J43" s="1" t="s">
        <v>208</v>
      </c>
    </row>
    <row r="44" spans="1:11" s="6" customFormat="1" ht="7.5" customHeight="1" x14ac:dyDescent="0.15">
      <c r="A44" s="4" t="str">
        <f t="shared" si="5"/>
        <v>FACTS II - Aspen</v>
      </c>
      <c r="B44" s="6" t="s">
        <v>53</v>
      </c>
      <c r="C44" s="18" t="s">
        <v>16</v>
      </c>
      <c r="D44" s="18">
        <v>2005</v>
      </c>
      <c r="E44" s="9">
        <v>8</v>
      </c>
      <c r="F44" s="2">
        <v>3741.46</v>
      </c>
      <c r="G44" s="2">
        <v>3506.2199999999993</v>
      </c>
      <c r="H44" s="2">
        <v>3</v>
      </c>
      <c r="I44" s="2">
        <v>3</v>
      </c>
      <c r="J44" s="1" t="s">
        <v>208</v>
      </c>
    </row>
    <row r="45" spans="1:11" s="6" customFormat="1" ht="7.5" customHeight="1" x14ac:dyDescent="0.15">
      <c r="A45" s="4" t="str">
        <f t="shared" si="5"/>
        <v>FACTS II - Aspen</v>
      </c>
      <c r="B45" s="6" t="s">
        <v>53</v>
      </c>
      <c r="C45" s="18" t="s">
        <v>16</v>
      </c>
      <c r="D45" s="18">
        <v>2006</v>
      </c>
      <c r="E45" s="9">
        <v>9</v>
      </c>
      <c r="F45" s="2">
        <v>4243.47</v>
      </c>
      <c r="G45" s="2">
        <v>3840.6799999999994</v>
      </c>
      <c r="H45" s="2">
        <v>3</v>
      </c>
      <c r="I45" s="2">
        <v>3</v>
      </c>
      <c r="J45" s="1" t="s">
        <v>208</v>
      </c>
    </row>
    <row r="46" spans="1:11" s="6" customFormat="1" ht="7.5" customHeight="1" x14ac:dyDescent="0.15">
      <c r="A46" s="4" t="str">
        <f t="shared" si="5"/>
        <v>FACTS II - Aspen</v>
      </c>
      <c r="B46" s="6" t="s">
        <v>53</v>
      </c>
      <c r="C46" s="18" t="s">
        <v>16</v>
      </c>
      <c r="D46" s="18">
        <v>2007</v>
      </c>
      <c r="E46" s="9">
        <v>10</v>
      </c>
      <c r="F46" s="2">
        <v>4373.51</v>
      </c>
      <c r="G46" s="2">
        <v>3760.06</v>
      </c>
      <c r="H46" s="2">
        <v>3</v>
      </c>
      <c r="I46" s="2">
        <v>3</v>
      </c>
      <c r="J46" s="1" t="s">
        <v>208</v>
      </c>
    </row>
    <row r="47" spans="1:11" s="6" customFormat="1" ht="7.5" customHeight="1" x14ac:dyDescent="0.15">
      <c r="A47" s="4" t="str">
        <f t="shared" si="5"/>
        <v>FACTS II - Aspen</v>
      </c>
      <c r="B47" s="6" t="s">
        <v>53</v>
      </c>
      <c r="C47" s="18" t="s">
        <v>16</v>
      </c>
      <c r="D47" s="7">
        <v>2008</v>
      </c>
      <c r="E47" s="9">
        <v>11</v>
      </c>
      <c r="F47" s="2">
        <v>5118.869999999999</v>
      </c>
      <c r="G47" s="2">
        <v>3267.4700000000003</v>
      </c>
      <c r="H47" s="2">
        <v>3</v>
      </c>
      <c r="I47" s="2">
        <v>3</v>
      </c>
      <c r="J47" s="1" t="s">
        <v>208</v>
      </c>
    </row>
    <row r="48" spans="1:11" s="6" customFormat="1" ht="7.5" customHeight="1" x14ac:dyDescent="0.15">
      <c r="A48" s="4" t="s">
        <v>51</v>
      </c>
      <c r="B48" s="6" t="s">
        <v>53</v>
      </c>
      <c r="C48" s="18" t="s">
        <v>16</v>
      </c>
      <c r="D48" s="18">
        <v>2001</v>
      </c>
      <c r="E48" s="9">
        <v>4</v>
      </c>
      <c r="F48" s="2">
        <v>3192.54</v>
      </c>
      <c r="G48" s="2">
        <v>3199.4300000000003</v>
      </c>
      <c r="H48" s="2">
        <v>3</v>
      </c>
      <c r="I48" s="2">
        <v>3</v>
      </c>
      <c r="J48" s="1" t="s">
        <v>208</v>
      </c>
    </row>
    <row r="49" spans="1:10" s="6" customFormat="1" ht="7.5" customHeight="1" x14ac:dyDescent="0.15">
      <c r="A49" s="4" t="str">
        <f t="shared" ref="A49:A54" si="6">A48</f>
        <v>FACTS II - Aspen (+O3)</v>
      </c>
      <c r="B49" s="6" t="s">
        <v>53</v>
      </c>
      <c r="C49" s="18" t="s">
        <v>16</v>
      </c>
      <c r="D49" s="18">
        <v>2003</v>
      </c>
      <c r="E49" s="9">
        <v>6</v>
      </c>
      <c r="F49" s="2">
        <v>3080.7999999999997</v>
      </c>
      <c r="G49" s="2">
        <v>3433.2400000000002</v>
      </c>
      <c r="H49" s="2">
        <v>3</v>
      </c>
      <c r="I49" s="2">
        <v>3</v>
      </c>
      <c r="J49" s="1" t="s">
        <v>208</v>
      </c>
    </row>
    <row r="50" spans="1:10" s="6" customFormat="1" ht="7.5" customHeight="1" x14ac:dyDescent="0.15">
      <c r="A50" s="1" t="str">
        <f t="shared" si="6"/>
        <v>FACTS II - Aspen (+O3)</v>
      </c>
      <c r="B50" s="6" t="s">
        <v>53</v>
      </c>
      <c r="C50" s="18" t="s">
        <v>16</v>
      </c>
      <c r="D50" s="18">
        <v>2004</v>
      </c>
      <c r="E50" s="9">
        <v>7</v>
      </c>
      <c r="F50" s="2">
        <v>3418.3599999999997</v>
      </c>
      <c r="G50" s="2">
        <v>2804.18</v>
      </c>
      <c r="H50" s="2">
        <v>3</v>
      </c>
      <c r="I50" s="2">
        <v>3</v>
      </c>
      <c r="J50" s="1" t="s">
        <v>208</v>
      </c>
    </row>
    <row r="51" spans="1:10" s="6" customFormat="1" ht="7.5" customHeight="1" x14ac:dyDescent="0.15">
      <c r="A51" s="1" t="str">
        <f t="shared" si="6"/>
        <v>FACTS II - Aspen (+O3)</v>
      </c>
      <c r="B51" s="6" t="s">
        <v>53</v>
      </c>
      <c r="C51" s="18" t="s">
        <v>16</v>
      </c>
      <c r="D51" s="18">
        <v>2005</v>
      </c>
      <c r="E51" s="9">
        <v>8</v>
      </c>
      <c r="F51" s="2">
        <v>3886.1400000000003</v>
      </c>
      <c r="G51" s="2">
        <v>2889.98</v>
      </c>
      <c r="H51" s="2">
        <v>3</v>
      </c>
      <c r="I51" s="2">
        <v>3</v>
      </c>
      <c r="J51" s="1" t="s">
        <v>208</v>
      </c>
    </row>
    <row r="52" spans="1:10" s="6" customFormat="1" ht="7.5" customHeight="1" x14ac:dyDescent="0.15">
      <c r="A52" s="4" t="str">
        <f t="shared" si="6"/>
        <v>FACTS II - Aspen (+O3)</v>
      </c>
      <c r="B52" s="6" t="s">
        <v>53</v>
      </c>
      <c r="C52" s="18" t="s">
        <v>16</v>
      </c>
      <c r="D52" s="18">
        <v>2006</v>
      </c>
      <c r="E52" s="9">
        <v>9</v>
      </c>
      <c r="F52" s="2">
        <v>4072.9700000000003</v>
      </c>
      <c r="G52" s="2">
        <v>3444.45</v>
      </c>
      <c r="H52" s="2">
        <v>3</v>
      </c>
      <c r="I52" s="2">
        <v>3</v>
      </c>
      <c r="J52" s="1" t="s">
        <v>208</v>
      </c>
    </row>
    <row r="53" spans="1:10" s="6" customFormat="1" ht="7.5" customHeight="1" x14ac:dyDescent="0.15">
      <c r="A53" s="4" t="str">
        <f t="shared" si="6"/>
        <v>FACTS II - Aspen (+O3)</v>
      </c>
      <c r="B53" s="6" t="s">
        <v>53</v>
      </c>
      <c r="C53" s="18" t="s">
        <v>16</v>
      </c>
      <c r="D53" s="18">
        <v>2007</v>
      </c>
      <c r="E53" s="9">
        <v>10</v>
      </c>
      <c r="F53" s="2">
        <v>4382.1099999999997</v>
      </c>
      <c r="G53" s="2">
        <v>3268.49</v>
      </c>
      <c r="H53" s="2">
        <v>3</v>
      </c>
      <c r="I53" s="2">
        <v>3</v>
      </c>
      <c r="J53" s="1" t="s">
        <v>208</v>
      </c>
    </row>
    <row r="54" spans="1:10" s="6" customFormat="1" ht="7.5" customHeight="1" x14ac:dyDescent="0.15">
      <c r="A54" s="4" t="str">
        <f t="shared" si="6"/>
        <v>FACTS II - Aspen (+O3)</v>
      </c>
      <c r="B54" s="6" t="s">
        <v>53</v>
      </c>
      <c r="C54" s="18" t="s">
        <v>16</v>
      </c>
      <c r="D54" s="7">
        <v>2008</v>
      </c>
      <c r="E54" s="9">
        <v>11</v>
      </c>
      <c r="F54" s="2">
        <v>4782.79</v>
      </c>
      <c r="G54" s="2">
        <v>3140.94</v>
      </c>
      <c r="H54" s="2">
        <v>3</v>
      </c>
      <c r="I54" s="2">
        <v>3</v>
      </c>
      <c r="J54" s="1" t="s">
        <v>208</v>
      </c>
    </row>
    <row r="55" spans="1:10" s="6" customFormat="1" ht="7.5" customHeight="1" x14ac:dyDescent="0.15">
      <c r="A55" s="4" t="s">
        <v>50</v>
      </c>
      <c r="B55" s="6" t="s">
        <v>53</v>
      </c>
      <c r="C55" s="18" t="s">
        <v>16</v>
      </c>
      <c r="D55" s="18">
        <v>2001</v>
      </c>
      <c r="E55" s="9">
        <v>4</v>
      </c>
      <c r="F55" s="2">
        <v>3256.0499999999997</v>
      </c>
      <c r="G55" s="2">
        <v>3816.8100000000004</v>
      </c>
      <c r="H55" s="2">
        <v>3</v>
      </c>
      <c r="I55" s="2">
        <v>3</v>
      </c>
      <c r="J55" s="1" t="s">
        <v>208</v>
      </c>
    </row>
    <row r="56" spans="1:10" s="6" customFormat="1" ht="7.5" customHeight="1" x14ac:dyDescent="0.15">
      <c r="A56" s="4" t="str">
        <f t="shared" ref="A56:A61" si="7">A55</f>
        <v>FACTS II - Aspen/Birch</v>
      </c>
      <c r="B56" s="6" t="s">
        <v>53</v>
      </c>
      <c r="C56" s="18" t="s">
        <v>16</v>
      </c>
      <c r="D56" s="18">
        <v>2003</v>
      </c>
      <c r="E56" s="9">
        <v>6</v>
      </c>
      <c r="F56" s="2">
        <v>3347.32</v>
      </c>
      <c r="G56" s="2">
        <v>3274.32</v>
      </c>
      <c r="H56" s="2">
        <v>3</v>
      </c>
      <c r="I56" s="2">
        <v>3</v>
      </c>
      <c r="J56" s="1" t="s">
        <v>208</v>
      </c>
    </row>
    <row r="57" spans="1:10" s="6" customFormat="1" ht="7.5" customHeight="1" x14ac:dyDescent="0.15">
      <c r="A57" s="4" t="str">
        <f t="shared" si="7"/>
        <v>FACTS II - Aspen/Birch</v>
      </c>
      <c r="B57" s="6" t="s">
        <v>53</v>
      </c>
      <c r="C57" s="18" t="s">
        <v>16</v>
      </c>
      <c r="D57" s="18">
        <v>2004</v>
      </c>
      <c r="E57" s="9">
        <v>7</v>
      </c>
      <c r="F57" s="2">
        <v>3407.67</v>
      </c>
      <c r="G57" s="2">
        <v>3457.47</v>
      </c>
      <c r="H57" s="2">
        <v>3</v>
      </c>
      <c r="I57" s="2">
        <v>3</v>
      </c>
      <c r="J57" s="1" t="s">
        <v>208</v>
      </c>
    </row>
    <row r="58" spans="1:10" s="6" customFormat="1" ht="7.5" customHeight="1" x14ac:dyDescent="0.15">
      <c r="A58" s="4" t="str">
        <f t="shared" si="7"/>
        <v>FACTS II - Aspen/Birch</v>
      </c>
      <c r="B58" s="6" t="s">
        <v>53</v>
      </c>
      <c r="C58" s="18" t="s">
        <v>16</v>
      </c>
      <c r="D58" s="18">
        <v>2005</v>
      </c>
      <c r="E58" s="9">
        <v>8</v>
      </c>
      <c r="F58" s="2">
        <v>3652.93</v>
      </c>
      <c r="G58" s="2">
        <v>3436.2799999999997</v>
      </c>
      <c r="H58" s="2">
        <v>3</v>
      </c>
      <c r="I58" s="2">
        <v>3</v>
      </c>
      <c r="J58" s="1" t="s">
        <v>208</v>
      </c>
    </row>
    <row r="59" spans="1:10" s="6" customFormat="1" ht="7.5" customHeight="1" x14ac:dyDescent="0.15">
      <c r="A59" s="4" t="str">
        <f t="shared" si="7"/>
        <v>FACTS II - Aspen/Birch</v>
      </c>
      <c r="B59" s="6" t="s">
        <v>53</v>
      </c>
      <c r="C59" s="18" t="s">
        <v>16</v>
      </c>
      <c r="D59" s="18">
        <v>2006</v>
      </c>
      <c r="E59" s="9">
        <v>9</v>
      </c>
      <c r="F59" s="2">
        <v>4432.9999999999991</v>
      </c>
      <c r="G59" s="2">
        <v>4196.18</v>
      </c>
      <c r="H59" s="2">
        <v>3</v>
      </c>
      <c r="I59" s="2">
        <v>3</v>
      </c>
      <c r="J59" s="1" t="s">
        <v>208</v>
      </c>
    </row>
    <row r="60" spans="1:10" s="6" customFormat="1" ht="7.5" customHeight="1" x14ac:dyDescent="0.15">
      <c r="A60" s="4" t="str">
        <f t="shared" si="7"/>
        <v>FACTS II - Aspen/Birch</v>
      </c>
      <c r="B60" s="6" t="s">
        <v>53</v>
      </c>
      <c r="C60" s="18" t="s">
        <v>16</v>
      </c>
      <c r="D60" s="18">
        <v>2007</v>
      </c>
      <c r="E60" s="9">
        <v>10</v>
      </c>
      <c r="F60" s="2">
        <v>4124.99</v>
      </c>
      <c r="G60" s="2">
        <v>3831.5899999999997</v>
      </c>
      <c r="H60" s="2">
        <v>3</v>
      </c>
      <c r="I60" s="2">
        <v>3</v>
      </c>
      <c r="J60" s="1" t="s">
        <v>208</v>
      </c>
    </row>
    <row r="61" spans="1:10" s="6" customFormat="1" ht="7.5" customHeight="1" x14ac:dyDescent="0.15">
      <c r="A61" s="4" t="str">
        <f t="shared" si="7"/>
        <v>FACTS II - Aspen/Birch</v>
      </c>
      <c r="B61" s="6" t="s">
        <v>53</v>
      </c>
      <c r="C61" s="18" t="s">
        <v>16</v>
      </c>
      <c r="D61" s="7">
        <v>2008</v>
      </c>
      <c r="E61" s="9">
        <v>11</v>
      </c>
      <c r="F61" s="2">
        <v>3483.65</v>
      </c>
      <c r="G61" s="2">
        <v>3946.42</v>
      </c>
      <c r="H61" s="2">
        <v>3</v>
      </c>
      <c r="I61" s="2">
        <v>3</v>
      </c>
      <c r="J61" s="1" t="s">
        <v>208</v>
      </c>
    </row>
    <row r="62" spans="1:10" s="6" customFormat="1" ht="7.5" customHeight="1" x14ac:dyDescent="0.15">
      <c r="A62" s="4" t="s">
        <v>52</v>
      </c>
      <c r="B62" s="6" t="s">
        <v>53</v>
      </c>
      <c r="C62" s="18" t="s">
        <v>16</v>
      </c>
      <c r="D62" s="18">
        <v>2001</v>
      </c>
      <c r="E62" s="9">
        <v>4</v>
      </c>
      <c r="F62" s="2">
        <v>3305.46</v>
      </c>
      <c r="G62" s="2">
        <v>3120.98</v>
      </c>
      <c r="H62" s="2">
        <v>3</v>
      </c>
      <c r="I62" s="2">
        <v>3</v>
      </c>
      <c r="J62" s="1" t="s">
        <v>208</v>
      </c>
    </row>
    <row r="63" spans="1:10" s="6" customFormat="1" ht="7.5" customHeight="1" x14ac:dyDescent="0.15">
      <c r="A63" s="4" t="str">
        <f t="shared" ref="A63:A68" si="8">A62</f>
        <v>FACTS II - Aspen/Birch (+O3)</v>
      </c>
      <c r="B63" s="6" t="s">
        <v>53</v>
      </c>
      <c r="C63" s="18" t="s">
        <v>16</v>
      </c>
      <c r="D63" s="18">
        <v>2003</v>
      </c>
      <c r="E63" s="9">
        <v>6</v>
      </c>
      <c r="F63" s="2">
        <v>4104.62</v>
      </c>
      <c r="G63" s="2">
        <v>3798.11</v>
      </c>
      <c r="H63" s="2">
        <v>3</v>
      </c>
      <c r="I63" s="2">
        <v>3</v>
      </c>
      <c r="J63" s="1" t="s">
        <v>208</v>
      </c>
    </row>
    <row r="64" spans="1:10" s="6" customFormat="1" ht="7.5" customHeight="1" x14ac:dyDescent="0.15">
      <c r="A64" s="4" t="str">
        <f t="shared" si="8"/>
        <v>FACTS II - Aspen/Birch (+O3)</v>
      </c>
      <c r="B64" s="6" t="s">
        <v>53</v>
      </c>
      <c r="C64" s="18" t="s">
        <v>16</v>
      </c>
      <c r="D64" s="18">
        <v>2004</v>
      </c>
      <c r="E64" s="9">
        <v>7</v>
      </c>
      <c r="F64" s="2">
        <v>2942.85</v>
      </c>
      <c r="G64" s="2">
        <v>3255.4499999999994</v>
      </c>
      <c r="H64" s="2">
        <v>3</v>
      </c>
      <c r="I64" s="2">
        <v>3</v>
      </c>
      <c r="J64" s="1" t="s">
        <v>208</v>
      </c>
    </row>
    <row r="65" spans="1:10" s="6" customFormat="1" ht="7.5" customHeight="1" x14ac:dyDescent="0.15">
      <c r="A65" s="4" t="str">
        <f t="shared" si="8"/>
        <v>FACTS II - Aspen/Birch (+O3)</v>
      </c>
      <c r="B65" s="6" t="s">
        <v>53</v>
      </c>
      <c r="C65" s="18" t="s">
        <v>16</v>
      </c>
      <c r="D65" s="18">
        <v>2005</v>
      </c>
      <c r="E65" s="9">
        <v>8</v>
      </c>
      <c r="F65" s="2">
        <v>3577.5899999999997</v>
      </c>
      <c r="G65" s="2">
        <v>3350.9500000000003</v>
      </c>
      <c r="H65" s="2">
        <v>3</v>
      </c>
      <c r="I65" s="2">
        <v>3</v>
      </c>
      <c r="J65" s="1" t="s">
        <v>208</v>
      </c>
    </row>
    <row r="66" spans="1:10" s="6" customFormat="1" ht="7.5" customHeight="1" x14ac:dyDescent="0.15">
      <c r="A66" s="4" t="str">
        <f t="shared" si="8"/>
        <v>FACTS II - Aspen/Birch (+O3)</v>
      </c>
      <c r="B66" s="6" t="s">
        <v>53</v>
      </c>
      <c r="C66" s="18" t="s">
        <v>16</v>
      </c>
      <c r="D66" s="18">
        <v>2006</v>
      </c>
      <c r="E66" s="9">
        <v>9</v>
      </c>
      <c r="F66" s="2">
        <v>4083.14</v>
      </c>
      <c r="G66" s="2">
        <v>4063.81</v>
      </c>
      <c r="H66" s="2">
        <v>3</v>
      </c>
      <c r="I66" s="2">
        <v>3</v>
      </c>
      <c r="J66" s="1" t="s">
        <v>208</v>
      </c>
    </row>
    <row r="67" spans="1:10" s="6" customFormat="1" ht="7.5" customHeight="1" x14ac:dyDescent="0.15">
      <c r="A67" s="4" t="str">
        <f t="shared" si="8"/>
        <v>FACTS II - Aspen/Birch (+O3)</v>
      </c>
      <c r="B67" s="6" t="s">
        <v>53</v>
      </c>
      <c r="C67" s="18" t="s">
        <v>16</v>
      </c>
      <c r="D67" s="18">
        <v>2007</v>
      </c>
      <c r="E67" s="9">
        <v>10</v>
      </c>
      <c r="F67" s="2">
        <v>3909.2700000000004</v>
      </c>
      <c r="G67" s="2">
        <v>4289.8000000000011</v>
      </c>
      <c r="H67" s="2">
        <v>3</v>
      </c>
      <c r="I67" s="2">
        <v>3</v>
      </c>
      <c r="J67" s="1" t="s">
        <v>208</v>
      </c>
    </row>
    <row r="68" spans="1:10" s="6" customFormat="1" ht="7.5" customHeight="1" x14ac:dyDescent="0.15">
      <c r="A68" s="4" t="str">
        <f t="shared" si="8"/>
        <v>FACTS II - Aspen/Birch (+O3)</v>
      </c>
      <c r="B68" s="6" t="s">
        <v>53</v>
      </c>
      <c r="C68" s="18" t="s">
        <v>16</v>
      </c>
      <c r="D68" s="7">
        <v>2008</v>
      </c>
      <c r="E68" s="9">
        <v>11</v>
      </c>
      <c r="F68" s="2">
        <v>4113.33</v>
      </c>
      <c r="G68" s="2">
        <v>3849.28</v>
      </c>
      <c r="H68" s="2">
        <v>3</v>
      </c>
      <c r="I68" s="2">
        <v>3</v>
      </c>
      <c r="J68" s="1" t="s">
        <v>208</v>
      </c>
    </row>
    <row r="69" spans="1:10" s="6" customFormat="1" ht="7.5" customHeight="1" x14ac:dyDescent="0.15">
      <c r="A69" s="4" t="s">
        <v>56</v>
      </c>
      <c r="B69" s="6" t="s">
        <v>53</v>
      </c>
      <c r="C69" s="18" t="s">
        <v>16</v>
      </c>
      <c r="D69" s="18">
        <v>2001</v>
      </c>
      <c r="E69" s="9">
        <v>4</v>
      </c>
      <c r="F69" s="2">
        <v>2908.2000000000003</v>
      </c>
      <c r="G69" s="2">
        <v>3541.12</v>
      </c>
      <c r="H69" s="2">
        <v>3</v>
      </c>
      <c r="I69" s="2">
        <v>3</v>
      </c>
      <c r="J69" s="1" t="s">
        <v>208</v>
      </c>
    </row>
    <row r="70" spans="1:10" s="6" customFormat="1" ht="7.5" customHeight="1" x14ac:dyDescent="0.15">
      <c r="A70" s="4" t="str">
        <f t="shared" ref="A70:A75" si="9">A69</f>
        <v>FACTS II - Aspen/Mapel</v>
      </c>
      <c r="B70" s="6" t="s">
        <v>53</v>
      </c>
      <c r="C70" s="18" t="s">
        <v>16</v>
      </c>
      <c r="D70" s="18">
        <v>2003</v>
      </c>
      <c r="E70" s="9">
        <v>6</v>
      </c>
      <c r="F70" s="2">
        <v>3327.21</v>
      </c>
      <c r="G70" s="2">
        <v>3185.62</v>
      </c>
      <c r="H70" s="2">
        <v>3</v>
      </c>
      <c r="I70" s="2">
        <v>3</v>
      </c>
      <c r="J70" s="1" t="s">
        <v>208</v>
      </c>
    </row>
    <row r="71" spans="1:10" s="6" customFormat="1" ht="7.5" customHeight="1" x14ac:dyDescent="0.15">
      <c r="A71" s="4" t="str">
        <f t="shared" si="9"/>
        <v>FACTS II - Aspen/Mapel</v>
      </c>
      <c r="B71" s="6" t="s">
        <v>53</v>
      </c>
      <c r="C71" s="18" t="s">
        <v>16</v>
      </c>
      <c r="D71" s="18">
        <v>2004</v>
      </c>
      <c r="E71" s="9">
        <v>7</v>
      </c>
      <c r="F71" s="2">
        <v>3134.93</v>
      </c>
      <c r="G71" s="2">
        <v>3269.54</v>
      </c>
      <c r="H71" s="2">
        <v>3</v>
      </c>
      <c r="I71" s="2">
        <v>3</v>
      </c>
      <c r="J71" s="1" t="s">
        <v>208</v>
      </c>
    </row>
    <row r="72" spans="1:10" s="6" customFormat="1" ht="7.5" customHeight="1" x14ac:dyDescent="0.15">
      <c r="A72" s="4" t="str">
        <f t="shared" si="9"/>
        <v>FACTS II - Aspen/Mapel</v>
      </c>
      <c r="B72" s="6" t="s">
        <v>53</v>
      </c>
      <c r="C72" s="18" t="s">
        <v>16</v>
      </c>
      <c r="D72" s="18">
        <v>2005</v>
      </c>
      <c r="E72" s="9">
        <v>8</v>
      </c>
      <c r="F72" s="2">
        <v>4205.96</v>
      </c>
      <c r="G72" s="2">
        <v>3959.5899999999997</v>
      </c>
      <c r="H72" s="2">
        <v>3</v>
      </c>
      <c r="I72" s="2">
        <v>3</v>
      </c>
      <c r="J72" s="1" t="s">
        <v>208</v>
      </c>
    </row>
    <row r="73" spans="1:10" s="6" customFormat="1" ht="7.5" customHeight="1" x14ac:dyDescent="0.15">
      <c r="A73" s="4" t="str">
        <f t="shared" si="9"/>
        <v>FACTS II - Aspen/Mapel</v>
      </c>
      <c r="B73" s="6" t="s">
        <v>53</v>
      </c>
      <c r="C73" s="18" t="s">
        <v>16</v>
      </c>
      <c r="D73" s="18">
        <v>2006</v>
      </c>
      <c r="E73" s="9">
        <v>9</v>
      </c>
      <c r="F73" s="2">
        <v>4022.99</v>
      </c>
      <c r="G73" s="2">
        <v>3849.77</v>
      </c>
      <c r="H73" s="2">
        <v>3</v>
      </c>
      <c r="I73" s="2">
        <v>3</v>
      </c>
      <c r="J73" s="1" t="s">
        <v>208</v>
      </c>
    </row>
    <row r="74" spans="1:10" s="6" customFormat="1" ht="7.5" customHeight="1" x14ac:dyDescent="0.15">
      <c r="A74" s="4" t="str">
        <f t="shared" si="9"/>
        <v>FACTS II - Aspen/Mapel</v>
      </c>
      <c r="B74" s="6" t="s">
        <v>53</v>
      </c>
      <c r="C74" s="18" t="s">
        <v>16</v>
      </c>
      <c r="D74" s="18">
        <v>2007</v>
      </c>
      <c r="E74" s="9">
        <v>10</v>
      </c>
      <c r="F74" s="2">
        <v>4013.8599999999992</v>
      </c>
      <c r="G74" s="2">
        <v>4450.2499999999991</v>
      </c>
      <c r="H74" s="2">
        <v>3</v>
      </c>
      <c r="I74" s="2">
        <v>3</v>
      </c>
      <c r="J74" s="1" t="s">
        <v>208</v>
      </c>
    </row>
    <row r="75" spans="1:10" s="6" customFormat="1" ht="7.5" customHeight="1" x14ac:dyDescent="0.15">
      <c r="A75" s="4" t="str">
        <f t="shared" si="9"/>
        <v>FACTS II - Aspen/Mapel</v>
      </c>
      <c r="B75" s="6" t="s">
        <v>53</v>
      </c>
      <c r="C75" s="18" t="s">
        <v>16</v>
      </c>
      <c r="D75" s="7">
        <v>2008</v>
      </c>
      <c r="E75" s="9">
        <v>11</v>
      </c>
      <c r="F75" s="2">
        <v>3947.7600000000007</v>
      </c>
      <c r="G75" s="2">
        <v>4674.9699999999993</v>
      </c>
      <c r="H75" s="2">
        <v>3</v>
      </c>
      <c r="I75" s="2">
        <v>3</v>
      </c>
      <c r="J75" s="1" t="s">
        <v>208</v>
      </c>
    </row>
    <row r="76" spans="1:10" s="6" customFormat="1" ht="7.5" customHeight="1" x14ac:dyDescent="0.15">
      <c r="A76" s="4" t="s">
        <v>57</v>
      </c>
      <c r="B76" s="6" t="s">
        <v>53</v>
      </c>
      <c r="C76" s="18" t="s">
        <v>16</v>
      </c>
      <c r="D76" s="18">
        <v>2001</v>
      </c>
      <c r="E76" s="9">
        <v>4</v>
      </c>
      <c r="F76" s="2">
        <v>3449.0800000000004</v>
      </c>
      <c r="G76" s="2">
        <v>3333.9</v>
      </c>
      <c r="H76" s="2">
        <v>3</v>
      </c>
      <c r="I76" s="2">
        <v>3</v>
      </c>
      <c r="J76" s="1" t="s">
        <v>208</v>
      </c>
    </row>
    <row r="77" spans="1:10" s="6" customFormat="1" ht="7.5" customHeight="1" x14ac:dyDescent="0.15">
      <c r="A77" s="1" t="str">
        <f t="shared" ref="A77:A82" si="10">A76</f>
        <v>FACTS II - Aspen/Mapel (+O3)</v>
      </c>
      <c r="B77" s="6" t="s">
        <v>53</v>
      </c>
      <c r="C77" s="18" t="s">
        <v>16</v>
      </c>
      <c r="D77" s="18">
        <v>2003</v>
      </c>
      <c r="E77" s="9">
        <v>6</v>
      </c>
      <c r="F77" s="2">
        <v>3512.41</v>
      </c>
      <c r="G77" s="2">
        <v>2960.9300000000003</v>
      </c>
      <c r="H77" s="2">
        <v>3</v>
      </c>
      <c r="I77" s="2">
        <v>3</v>
      </c>
      <c r="J77" s="1" t="s">
        <v>208</v>
      </c>
    </row>
    <row r="78" spans="1:10" s="6" customFormat="1" ht="7.5" customHeight="1" x14ac:dyDescent="0.15">
      <c r="A78" s="4" t="str">
        <f t="shared" si="10"/>
        <v>FACTS II - Aspen/Mapel (+O3)</v>
      </c>
      <c r="B78" s="6" t="s">
        <v>53</v>
      </c>
      <c r="C78" s="18" t="s">
        <v>16</v>
      </c>
      <c r="D78" s="18">
        <v>2004</v>
      </c>
      <c r="E78" s="9">
        <v>7</v>
      </c>
      <c r="F78" s="2">
        <v>3320.87</v>
      </c>
      <c r="G78" s="2">
        <v>3240.0699999999997</v>
      </c>
      <c r="H78" s="2">
        <v>3</v>
      </c>
      <c r="I78" s="2">
        <v>3</v>
      </c>
      <c r="J78" s="1" t="s">
        <v>208</v>
      </c>
    </row>
    <row r="79" spans="1:10" s="6" customFormat="1" ht="7.5" customHeight="1" x14ac:dyDescent="0.15">
      <c r="A79" s="4" t="str">
        <f t="shared" si="10"/>
        <v>FACTS II - Aspen/Mapel (+O3)</v>
      </c>
      <c r="B79" s="6" t="s">
        <v>53</v>
      </c>
      <c r="C79" s="18" t="s">
        <v>16</v>
      </c>
      <c r="D79" s="18">
        <v>2005</v>
      </c>
      <c r="E79" s="9">
        <v>8</v>
      </c>
      <c r="F79" s="2">
        <v>3564.09</v>
      </c>
      <c r="G79" s="2">
        <v>3375.91</v>
      </c>
      <c r="H79" s="2">
        <v>3</v>
      </c>
      <c r="I79" s="2">
        <v>3</v>
      </c>
      <c r="J79" s="1" t="s">
        <v>208</v>
      </c>
    </row>
    <row r="80" spans="1:10" s="6" customFormat="1" ht="7.5" customHeight="1" x14ac:dyDescent="0.15">
      <c r="A80" s="4" t="str">
        <f t="shared" si="10"/>
        <v>FACTS II - Aspen/Mapel (+O3)</v>
      </c>
      <c r="B80" s="6" t="s">
        <v>53</v>
      </c>
      <c r="C80" s="18" t="s">
        <v>16</v>
      </c>
      <c r="D80" s="18">
        <v>2006</v>
      </c>
      <c r="E80" s="9">
        <v>9</v>
      </c>
      <c r="F80" s="2">
        <v>4115</v>
      </c>
      <c r="G80" s="2">
        <v>3739.11</v>
      </c>
      <c r="H80" s="2">
        <v>3</v>
      </c>
      <c r="I80" s="2">
        <v>3</v>
      </c>
      <c r="J80" s="1" t="s">
        <v>208</v>
      </c>
    </row>
    <row r="81" spans="1:11" s="6" customFormat="1" ht="7.5" customHeight="1" x14ac:dyDescent="0.15">
      <c r="A81" s="4" t="str">
        <f t="shared" si="10"/>
        <v>FACTS II - Aspen/Mapel (+O3)</v>
      </c>
      <c r="B81" s="6" t="s">
        <v>53</v>
      </c>
      <c r="C81" s="18" t="s">
        <v>16</v>
      </c>
      <c r="D81" s="18">
        <v>2007</v>
      </c>
      <c r="E81" s="9">
        <v>10</v>
      </c>
      <c r="F81" s="2">
        <v>3982.34</v>
      </c>
      <c r="G81" s="2">
        <v>3737.1000000000004</v>
      </c>
      <c r="H81" s="2">
        <v>3</v>
      </c>
      <c r="I81" s="2">
        <v>3</v>
      </c>
      <c r="J81" s="1" t="s">
        <v>208</v>
      </c>
    </row>
    <row r="82" spans="1:11" s="6" customFormat="1" ht="7.5" customHeight="1" x14ac:dyDescent="0.15">
      <c r="A82" s="4" t="str">
        <f t="shared" si="10"/>
        <v>FACTS II - Aspen/Mapel (+O3)</v>
      </c>
      <c r="B82" s="6" t="s">
        <v>53</v>
      </c>
      <c r="C82" s="18" t="s">
        <v>16</v>
      </c>
      <c r="D82" s="7">
        <v>2008</v>
      </c>
      <c r="E82" s="9">
        <v>11</v>
      </c>
      <c r="F82" s="2">
        <v>4093.1800000000003</v>
      </c>
      <c r="G82" s="2">
        <v>3722.54</v>
      </c>
      <c r="H82" s="2">
        <v>3</v>
      </c>
      <c r="I82" s="2">
        <v>3</v>
      </c>
      <c r="J82" s="1" t="s">
        <v>208</v>
      </c>
    </row>
    <row r="83" spans="1:11" s="6" customFormat="1" ht="7.5" customHeight="1" x14ac:dyDescent="0.15">
      <c r="A83" s="4" t="s">
        <v>138</v>
      </c>
      <c r="B83" s="19" t="s">
        <v>141</v>
      </c>
      <c r="C83" s="18" t="s">
        <v>137</v>
      </c>
      <c r="D83" s="15" t="s">
        <v>67</v>
      </c>
      <c r="E83" s="9">
        <v>0</v>
      </c>
      <c r="F83" s="2">
        <v>3420.0000000000005</v>
      </c>
      <c r="G83" s="2">
        <v>3528</v>
      </c>
      <c r="H83" s="2">
        <v>3</v>
      </c>
      <c r="I83" s="2">
        <v>3</v>
      </c>
      <c r="J83" s="1" t="s">
        <v>136</v>
      </c>
      <c r="K83" s="1" t="s">
        <v>127</v>
      </c>
    </row>
    <row r="84" spans="1:11" s="6" customFormat="1" ht="7.5" customHeight="1" x14ac:dyDescent="0.15">
      <c r="A84" s="4" t="str">
        <f>A83</f>
        <v>GiFACE</v>
      </c>
      <c r="B84" s="19" t="s">
        <v>141</v>
      </c>
      <c r="C84" s="18" t="s">
        <v>137</v>
      </c>
      <c r="D84" s="15" t="s">
        <v>135</v>
      </c>
      <c r="E84" s="9">
        <v>9.0833333333333339</v>
      </c>
      <c r="F84" s="2">
        <v>3149.9999999999991</v>
      </c>
      <c r="G84" s="2">
        <v>3096</v>
      </c>
      <c r="H84" s="2">
        <v>3</v>
      </c>
      <c r="I84" s="2">
        <v>3</v>
      </c>
      <c r="J84" s="1" t="s">
        <v>136</v>
      </c>
      <c r="K84" s="1" t="s">
        <v>127</v>
      </c>
    </row>
    <row r="85" spans="1:11" ht="7.5" customHeight="1" x14ac:dyDescent="0.15">
      <c r="A85" s="5" t="s">
        <v>48</v>
      </c>
      <c r="B85" s="1" t="s">
        <v>37</v>
      </c>
      <c r="C85" s="7" t="s">
        <v>16</v>
      </c>
      <c r="D85" s="7" t="s">
        <v>78</v>
      </c>
      <c r="E85" s="11">
        <v>2</v>
      </c>
      <c r="F85" s="2">
        <v>1725</v>
      </c>
      <c r="G85" s="2">
        <v>1767</v>
      </c>
      <c r="H85" s="18">
        <v>5</v>
      </c>
      <c r="I85" s="2">
        <v>5</v>
      </c>
      <c r="J85" s="3" t="s">
        <v>27</v>
      </c>
      <c r="K85" s="6"/>
    </row>
    <row r="86" spans="1:11" ht="7.5" customHeight="1" x14ac:dyDescent="0.15">
      <c r="A86" s="5" t="str">
        <f t="shared" ref="A86:A90" si="11">A85</f>
        <v>Hohenheim</v>
      </c>
      <c r="B86" s="1" t="s">
        <v>37</v>
      </c>
      <c r="C86" s="7" t="s">
        <v>16</v>
      </c>
      <c r="D86" s="7" t="s">
        <v>79</v>
      </c>
      <c r="E86" s="11">
        <v>2.5</v>
      </c>
      <c r="F86" s="2">
        <v>1707</v>
      </c>
      <c r="G86" s="2">
        <v>1641</v>
      </c>
      <c r="H86" s="18">
        <v>5</v>
      </c>
      <c r="I86" s="2">
        <v>5</v>
      </c>
      <c r="J86" s="3" t="s">
        <v>27</v>
      </c>
      <c r="K86" s="6"/>
    </row>
    <row r="87" spans="1:11" ht="7.5" customHeight="1" x14ac:dyDescent="0.15">
      <c r="A87" s="5" t="str">
        <f t="shared" si="11"/>
        <v>Hohenheim</v>
      </c>
      <c r="B87" s="1" t="s">
        <v>37</v>
      </c>
      <c r="C87" s="7" t="s">
        <v>16</v>
      </c>
      <c r="D87" s="7" t="s">
        <v>75</v>
      </c>
      <c r="E87" s="11">
        <v>3</v>
      </c>
      <c r="F87" s="2">
        <v>1805</v>
      </c>
      <c r="G87" s="2">
        <v>1744</v>
      </c>
      <c r="H87" s="18">
        <v>5</v>
      </c>
      <c r="I87" s="2">
        <v>5</v>
      </c>
      <c r="J87" s="3" t="s">
        <v>27</v>
      </c>
      <c r="K87" s="6"/>
    </row>
    <row r="88" spans="1:11" ht="7.5" customHeight="1" x14ac:dyDescent="0.15">
      <c r="A88" s="5" t="str">
        <f t="shared" si="11"/>
        <v>Hohenheim</v>
      </c>
      <c r="B88" s="1" t="s">
        <v>37</v>
      </c>
      <c r="C88" s="7" t="s">
        <v>16</v>
      </c>
      <c r="D88" s="7" t="s">
        <v>80</v>
      </c>
      <c r="E88" s="11">
        <v>3.5</v>
      </c>
      <c r="F88" s="2">
        <v>1567</v>
      </c>
      <c r="G88" s="2">
        <v>1588</v>
      </c>
      <c r="H88" s="18">
        <v>5</v>
      </c>
      <c r="I88" s="2">
        <v>5</v>
      </c>
      <c r="J88" s="3" t="s">
        <v>27</v>
      </c>
      <c r="K88" s="6"/>
    </row>
    <row r="89" spans="1:11" ht="7.5" customHeight="1" x14ac:dyDescent="0.15">
      <c r="A89" s="5" t="str">
        <f t="shared" si="11"/>
        <v>Hohenheim</v>
      </c>
      <c r="B89" s="1" t="s">
        <v>37</v>
      </c>
      <c r="C89" s="7" t="s">
        <v>16</v>
      </c>
      <c r="D89" s="7" t="s">
        <v>81</v>
      </c>
      <c r="E89" s="11">
        <v>4</v>
      </c>
      <c r="F89" s="2">
        <v>1680</v>
      </c>
      <c r="G89" s="2">
        <v>1717</v>
      </c>
      <c r="H89" s="18">
        <v>5</v>
      </c>
      <c r="I89" s="2">
        <v>5</v>
      </c>
      <c r="J89" s="3" t="s">
        <v>27</v>
      </c>
      <c r="K89" s="6"/>
    </row>
    <row r="90" spans="1:11" ht="7.5" customHeight="1" x14ac:dyDescent="0.15">
      <c r="A90" s="5" t="str">
        <f t="shared" si="11"/>
        <v>Hohenheim</v>
      </c>
      <c r="B90" s="1" t="s">
        <v>37</v>
      </c>
      <c r="C90" s="7" t="s">
        <v>16</v>
      </c>
      <c r="D90" s="7" t="s">
        <v>82</v>
      </c>
      <c r="E90" s="11">
        <v>4.5</v>
      </c>
      <c r="F90" s="2">
        <v>1721</v>
      </c>
      <c r="G90" s="2">
        <v>1763</v>
      </c>
      <c r="H90" s="18">
        <v>5</v>
      </c>
      <c r="I90" s="2">
        <v>5</v>
      </c>
      <c r="J90" s="3" t="s">
        <v>27</v>
      </c>
      <c r="K90" s="6"/>
    </row>
    <row r="91" spans="1:11" s="6" customFormat="1" ht="7.5" customHeight="1" x14ac:dyDescent="0.15">
      <c r="A91" s="13" t="s">
        <v>205</v>
      </c>
      <c r="B91" s="1" t="s">
        <v>8</v>
      </c>
      <c r="C91" s="7" t="s">
        <v>12</v>
      </c>
      <c r="D91" s="7" t="s">
        <v>76</v>
      </c>
      <c r="E91" s="9">
        <v>0</v>
      </c>
      <c r="F91" s="2">
        <v>2646</v>
      </c>
      <c r="G91" s="2">
        <v>2646</v>
      </c>
      <c r="H91" s="2">
        <v>10</v>
      </c>
      <c r="I91" s="2">
        <v>10</v>
      </c>
      <c r="J91" s="1" t="s">
        <v>209</v>
      </c>
    </row>
    <row r="92" spans="1:11" s="6" customFormat="1" ht="7.5" customHeight="1" x14ac:dyDescent="0.15">
      <c r="A92" s="4" t="str">
        <f t="shared" ref="A92:A96" si="12">A91</f>
        <v>Jasper Ridge - sandstone</v>
      </c>
      <c r="B92" s="1" t="s">
        <v>8</v>
      </c>
      <c r="C92" s="7" t="s">
        <v>12</v>
      </c>
      <c r="D92" s="15" t="s">
        <v>66</v>
      </c>
      <c r="E92" s="9">
        <v>1.41</v>
      </c>
      <c r="F92" s="2">
        <v>2645.6692913385823</v>
      </c>
      <c r="G92" s="2">
        <v>2354.3307086614172</v>
      </c>
      <c r="H92" s="2">
        <v>10</v>
      </c>
      <c r="I92" s="2">
        <v>10</v>
      </c>
      <c r="J92" s="1" t="s">
        <v>209</v>
      </c>
    </row>
    <row r="93" spans="1:11" s="6" customFormat="1" ht="7.5" customHeight="1" x14ac:dyDescent="0.15">
      <c r="A93" s="4" t="str">
        <f t="shared" si="12"/>
        <v>Jasper Ridge - sandstone</v>
      </c>
      <c r="B93" s="1" t="s">
        <v>8</v>
      </c>
      <c r="C93" s="7" t="s">
        <v>12</v>
      </c>
      <c r="D93" s="15" t="s">
        <v>110</v>
      </c>
      <c r="E93" s="9">
        <v>2.41</v>
      </c>
      <c r="F93" s="2">
        <v>2251.9685039370079</v>
      </c>
      <c r="G93" s="2">
        <v>2338.5826771653542</v>
      </c>
      <c r="H93" s="2">
        <v>10</v>
      </c>
      <c r="I93" s="2">
        <v>10</v>
      </c>
      <c r="J93" s="1" t="s">
        <v>209</v>
      </c>
    </row>
    <row r="94" spans="1:11" s="6" customFormat="1" ht="7.5" customHeight="1" x14ac:dyDescent="0.15">
      <c r="A94" s="4" t="str">
        <f t="shared" si="12"/>
        <v>Jasper Ridge - sandstone</v>
      </c>
      <c r="B94" s="1" t="s">
        <v>8</v>
      </c>
      <c r="C94" s="7" t="s">
        <v>12</v>
      </c>
      <c r="D94" s="15" t="s">
        <v>115</v>
      </c>
      <c r="E94" s="9">
        <v>3.41</v>
      </c>
      <c r="F94" s="2">
        <v>2314.9606299212596</v>
      </c>
      <c r="G94" s="2">
        <v>2314.9606299212596</v>
      </c>
      <c r="H94" s="2">
        <v>10</v>
      </c>
      <c r="I94" s="2">
        <v>10</v>
      </c>
      <c r="J94" s="1" t="s">
        <v>209</v>
      </c>
    </row>
    <row r="95" spans="1:11" s="6" customFormat="1" ht="7.5" customHeight="1" x14ac:dyDescent="0.15">
      <c r="A95" s="4" t="str">
        <f t="shared" si="12"/>
        <v>Jasper Ridge - sandstone</v>
      </c>
      <c r="B95" s="1" t="s">
        <v>8</v>
      </c>
      <c r="C95" s="7" t="s">
        <v>12</v>
      </c>
      <c r="D95" s="15" t="s">
        <v>109</v>
      </c>
      <c r="E95" s="9">
        <v>4.41</v>
      </c>
      <c r="F95" s="2">
        <v>2497</v>
      </c>
      <c r="G95" s="2">
        <v>2486</v>
      </c>
      <c r="H95" s="2">
        <v>10</v>
      </c>
      <c r="I95" s="2">
        <v>10</v>
      </c>
      <c r="J95" s="1" t="s">
        <v>209</v>
      </c>
    </row>
    <row r="96" spans="1:11" s="6" customFormat="1" ht="7.5" customHeight="1" x14ac:dyDescent="0.15">
      <c r="A96" s="4" t="str">
        <f t="shared" si="12"/>
        <v>Jasper Ridge - sandstone</v>
      </c>
      <c r="B96" s="1" t="s">
        <v>8</v>
      </c>
      <c r="C96" s="7" t="s">
        <v>12</v>
      </c>
      <c r="D96" s="15" t="s">
        <v>74</v>
      </c>
      <c r="E96" s="9">
        <v>5.41</v>
      </c>
      <c r="F96" s="2">
        <v>2612</v>
      </c>
      <c r="G96" s="2">
        <v>2750</v>
      </c>
      <c r="H96" s="2">
        <v>10</v>
      </c>
      <c r="I96" s="2">
        <v>10</v>
      </c>
      <c r="J96" s="1" t="s">
        <v>209</v>
      </c>
    </row>
    <row r="97" spans="1:11" ht="7.5" customHeight="1" x14ac:dyDescent="0.15">
      <c r="A97" s="13" t="s">
        <v>185</v>
      </c>
      <c r="B97" s="1" t="s">
        <v>142</v>
      </c>
      <c r="C97" s="7" t="s">
        <v>12</v>
      </c>
      <c r="D97" s="7">
        <v>2000</v>
      </c>
      <c r="E97" s="11">
        <v>2</v>
      </c>
      <c r="F97" s="2">
        <v>2383.7435291457664</v>
      </c>
      <c r="G97" s="2">
        <v>2344.2448791927318</v>
      </c>
      <c r="H97" s="18">
        <v>6</v>
      </c>
      <c r="I97" s="18">
        <v>6</v>
      </c>
      <c r="J97" s="3" t="s">
        <v>208</v>
      </c>
      <c r="K97" s="6"/>
    </row>
    <row r="98" spans="1:11" ht="7.5" customHeight="1" x14ac:dyDescent="0.15">
      <c r="A98" s="4" t="str">
        <f>A97</f>
        <v>JRGCE - Control</v>
      </c>
      <c r="B98" s="1" t="s">
        <v>142</v>
      </c>
      <c r="C98" s="7" t="s">
        <v>12</v>
      </c>
      <c r="D98" s="7">
        <v>2006</v>
      </c>
      <c r="E98" s="11">
        <v>8</v>
      </c>
      <c r="F98" s="2">
        <v>2427.8607817375996</v>
      </c>
      <c r="G98" s="2">
        <v>2173.4124902017811</v>
      </c>
      <c r="H98" s="18">
        <v>6</v>
      </c>
      <c r="I98" s="18">
        <v>6</v>
      </c>
      <c r="J98" s="3" t="s">
        <v>208</v>
      </c>
      <c r="K98" s="6"/>
    </row>
    <row r="99" spans="1:11" ht="7.5" customHeight="1" x14ac:dyDescent="0.15">
      <c r="A99" s="13" t="s">
        <v>186</v>
      </c>
      <c r="B99" s="1" t="s">
        <v>142</v>
      </c>
      <c r="C99" s="7" t="s">
        <v>12</v>
      </c>
      <c r="D99" s="7">
        <v>2000</v>
      </c>
      <c r="E99" s="11">
        <v>2</v>
      </c>
      <c r="F99" s="2">
        <v>2295.9631169370923</v>
      </c>
      <c r="G99" s="2">
        <v>2496.8210846782827</v>
      </c>
      <c r="H99" s="18">
        <v>4</v>
      </c>
      <c r="I99" s="18">
        <v>4</v>
      </c>
      <c r="J99" s="3" t="s">
        <v>208</v>
      </c>
      <c r="K99" s="6"/>
    </row>
    <row r="100" spans="1:11" ht="7.5" customHeight="1" x14ac:dyDescent="0.15">
      <c r="A100" s="4" t="str">
        <f>A99</f>
        <v>JRGCE - Burn</v>
      </c>
      <c r="B100" s="1" t="s">
        <v>142</v>
      </c>
      <c r="C100" s="7" t="s">
        <v>12</v>
      </c>
      <c r="D100" s="7">
        <v>2006</v>
      </c>
      <c r="E100" s="11">
        <v>8</v>
      </c>
      <c r="F100" s="2">
        <v>2544.4829153581832</v>
      </c>
      <c r="G100" s="2">
        <v>2268.8305995277133</v>
      </c>
      <c r="H100" s="18">
        <v>4</v>
      </c>
      <c r="I100" s="18">
        <v>4</v>
      </c>
      <c r="J100" s="3" t="s">
        <v>208</v>
      </c>
      <c r="K100" s="6"/>
    </row>
    <row r="101" spans="1:11" ht="7.5" customHeight="1" x14ac:dyDescent="0.15">
      <c r="A101" s="13" t="s">
        <v>187</v>
      </c>
      <c r="B101" s="1" t="s">
        <v>142</v>
      </c>
      <c r="C101" s="7" t="s">
        <v>12</v>
      </c>
      <c r="D101" s="7">
        <v>2000</v>
      </c>
      <c r="E101" s="11">
        <v>2</v>
      </c>
      <c r="F101" s="2">
        <v>2247.6928853253453</v>
      </c>
      <c r="G101" s="2">
        <v>2380.9193864309605</v>
      </c>
      <c r="H101" s="18">
        <v>6</v>
      </c>
      <c r="I101" s="18">
        <v>6</v>
      </c>
      <c r="J101" s="3" t="s">
        <v>208</v>
      </c>
      <c r="K101" s="6"/>
    </row>
    <row r="102" spans="1:11" ht="7.5" customHeight="1" x14ac:dyDescent="0.15">
      <c r="A102" s="4" t="str">
        <f>A101</f>
        <v>JRGCE - N</v>
      </c>
      <c r="B102" s="1" t="s">
        <v>142</v>
      </c>
      <c r="C102" s="7" t="s">
        <v>12</v>
      </c>
      <c r="D102" s="7">
        <v>2006</v>
      </c>
      <c r="E102" s="11">
        <v>8</v>
      </c>
      <c r="F102" s="2">
        <v>2551.5509234564006</v>
      </c>
      <c r="G102" s="2">
        <v>2328.9086683625592</v>
      </c>
      <c r="H102" s="18">
        <v>6</v>
      </c>
      <c r="I102" s="18">
        <v>6</v>
      </c>
      <c r="J102" s="3" t="s">
        <v>208</v>
      </c>
      <c r="K102" s="6"/>
    </row>
    <row r="103" spans="1:11" ht="7.5" customHeight="1" x14ac:dyDescent="0.15">
      <c r="A103" s="13" t="s">
        <v>188</v>
      </c>
      <c r="B103" s="1" t="s">
        <v>142</v>
      </c>
      <c r="C103" s="7" t="s">
        <v>12</v>
      </c>
      <c r="D103" s="7">
        <v>2000</v>
      </c>
      <c r="E103" s="11">
        <v>2</v>
      </c>
      <c r="F103" s="2">
        <v>2359.1593679525786</v>
      </c>
      <c r="G103" s="2">
        <v>2424.6610179724712</v>
      </c>
      <c r="H103" s="18">
        <v>4</v>
      </c>
      <c r="I103" s="18">
        <v>4</v>
      </c>
      <c r="J103" s="3" t="s">
        <v>208</v>
      </c>
      <c r="K103" s="6"/>
    </row>
    <row r="104" spans="1:11" ht="7.5" customHeight="1" x14ac:dyDescent="0.15">
      <c r="A104" s="4" t="str">
        <f>A103</f>
        <v>JRGCE - N x Burn</v>
      </c>
      <c r="B104" s="1" t="s">
        <v>142</v>
      </c>
      <c r="C104" s="7" t="s">
        <v>12</v>
      </c>
      <c r="D104" s="7">
        <v>2006</v>
      </c>
      <c r="E104" s="11">
        <v>8</v>
      </c>
      <c r="F104" s="2">
        <v>2528.5798971371942</v>
      </c>
      <c r="G104" s="2">
        <v>2226.4225509384105</v>
      </c>
      <c r="H104" s="18">
        <v>4</v>
      </c>
      <c r="I104" s="18">
        <v>4</v>
      </c>
      <c r="J104" s="3" t="s">
        <v>208</v>
      </c>
      <c r="K104" s="6"/>
    </row>
    <row r="105" spans="1:11" ht="7.5" customHeight="1" x14ac:dyDescent="0.15">
      <c r="A105" s="13" t="s">
        <v>189</v>
      </c>
      <c r="B105" s="1" t="s">
        <v>142</v>
      </c>
      <c r="C105" s="7" t="s">
        <v>12</v>
      </c>
      <c r="D105" s="7">
        <v>2000</v>
      </c>
      <c r="E105" s="11">
        <v>2</v>
      </c>
      <c r="F105" s="2">
        <v>2292.479382830013</v>
      </c>
      <c r="G105" s="2">
        <v>2268.0494311326106</v>
      </c>
      <c r="H105" s="18">
        <v>6</v>
      </c>
      <c r="I105" s="18">
        <v>6</v>
      </c>
      <c r="J105" s="3" t="s">
        <v>208</v>
      </c>
      <c r="K105" s="6"/>
    </row>
    <row r="106" spans="1:11" ht="7.5" customHeight="1" x14ac:dyDescent="0.15">
      <c r="A106" s="4" t="str">
        <f>A105</f>
        <v>JRGCE - Water</v>
      </c>
      <c r="B106" s="1" t="s">
        <v>142</v>
      </c>
      <c r="C106" s="7" t="s">
        <v>12</v>
      </c>
      <c r="D106" s="7">
        <v>2006</v>
      </c>
      <c r="E106" s="11">
        <v>8</v>
      </c>
      <c r="F106" s="2">
        <v>2311.2386481170165</v>
      </c>
      <c r="G106" s="2">
        <v>2085.0623889740668</v>
      </c>
      <c r="H106" s="18">
        <v>6</v>
      </c>
      <c r="I106" s="18">
        <v>6</v>
      </c>
      <c r="J106" s="3" t="s">
        <v>208</v>
      </c>
      <c r="K106" s="6"/>
    </row>
    <row r="107" spans="1:11" ht="7.5" customHeight="1" x14ac:dyDescent="0.15">
      <c r="A107" s="13" t="s">
        <v>190</v>
      </c>
      <c r="B107" s="1" t="s">
        <v>142</v>
      </c>
      <c r="C107" s="7" t="s">
        <v>12</v>
      </c>
      <c r="D107" s="7">
        <v>2000</v>
      </c>
      <c r="E107" s="11">
        <v>2</v>
      </c>
      <c r="F107" s="2">
        <v>2393.8820185477935</v>
      </c>
      <c r="G107" s="2">
        <v>2563.0457916508758</v>
      </c>
      <c r="H107" s="18">
        <v>4</v>
      </c>
      <c r="I107" s="18">
        <v>4</v>
      </c>
      <c r="J107" s="3" t="s">
        <v>208</v>
      </c>
      <c r="K107" s="6"/>
    </row>
    <row r="108" spans="1:11" ht="7.5" customHeight="1" x14ac:dyDescent="0.15">
      <c r="A108" s="4" t="str">
        <f>A107</f>
        <v>JRGCE - Water x Burn</v>
      </c>
      <c r="B108" s="1" t="s">
        <v>142</v>
      </c>
      <c r="C108" s="7" t="s">
        <v>12</v>
      </c>
      <c r="D108" s="7">
        <v>2006</v>
      </c>
      <c r="E108" s="11">
        <v>8</v>
      </c>
      <c r="F108" s="2">
        <v>2396.0547452956225</v>
      </c>
      <c r="G108" s="2">
        <v>2300.6366359696908</v>
      </c>
      <c r="H108" s="18">
        <v>4</v>
      </c>
      <c r="I108" s="18">
        <v>4</v>
      </c>
      <c r="J108" s="3" t="s">
        <v>208</v>
      </c>
      <c r="K108" s="6"/>
    </row>
    <row r="109" spans="1:11" ht="7.5" customHeight="1" x14ac:dyDescent="0.15">
      <c r="A109" s="13" t="s">
        <v>191</v>
      </c>
      <c r="B109" s="1" t="s">
        <v>142</v>
      </c>
      <c r="C109" s="7" t="s">
        <v>12</v>
      </c>
      <c r="D109" s="7">
        <v>2000</v>
      </c>
      <c r="E109" s="11">
        <v>2</v>
      </c>
      <c r="F109" s="2">
        <v>2192.7258026962663</v>
      </c>
      <c r="G109" s="2">
        <v>2263.7267946110865</v>
      </c>
      <c r="H109" s="18">
        <v>6</v>
      </c>
      <c r="I109" s="18">
        <v>6</v>
      </c>
      <c r="J109" s="3" t="s">
        <v>208</v>
      </c>
      <c r="K109" s="6"/>
    </row>
    <row r="110" spans="1:11" ht="7.5" customHeight="1" x14ac:dyDescent="0.15">
      <c r="A110" s="4" t="str">
        <f>A109</f>
        <v>JRGCE - Water x N</v>
      </c>
      <c r="B110" s="1" t="s">
        <v>142</v>
      </c>
      <c r="C110" s="7" t="s">
        <v>12</v>
      </c>
      <c r="D110" s="7">
        <v>2006</v>
      </c>
      <c r="E110" s="11">
        <v>8</v>
      </c>
      <c r="F110" s="2">
        <v>2625.7650084876809</v>
      </c>
      <c r="G110" s="2">
        <v>2441.9967979340345</v>
      </c>
      <c r="H110" s="18">
        <v>6</v>
      </c>
      <c r="I110" s="18">
        <v>6</v>
      </c>
      <c r="J110" s="3" t="s">
        <v>208</v>
      </c>
      <c r="K110" s="6"/>
    </row>
    <row r="111" spans="1:11" ht="7.5" customHeight="1" x14ac:dyDescent="0.15">
      <c r="A111" s="13" t="s">
        <v>192</v>
      </c>
      <c r="B111" s="1" t="s">
        <v>142</v>
      </c>
      <c r="C111" s="7" t="s">
        <v>12</v>
      </c>
      <c r="D111" s="7">
        <v>2000</v>
      </c>
      <c r="E111" s="11">
        <v>2</v>
      </c>
      <c r="F111" s="2">
        <v>2251.4097199556772</v>
      </c>
      <c r="G111" s="2">
        <v>2568.6933923660631</v>
      </c>
      <c r="H111" s="18">
        <v>4</v>
      </c>
      <c r="I111" s="18">
        <v>4</v>
      </c>
      <c r="J111" s="3" t="s">
        <v>208</v>
      </c>
      <c r="K111" s="6"/>
    </row>
    <row r="112" spans="1:11" ht="7.5" customHeight="1" x14ac:dyDescent="0.15">
      <c r="A112" s="4" t="str">
        <f>A111</f>
        <v>JRGCE - Water x N x Burn</v>
      </c>
      <c r="B112" s="1" t="s">
        <v>142</v>
      </c>
      <c r="C112" s="7" t="s">
        <v>12</v>
      </c>
      <c r="D112" s="7">
        <v>2006</v>
      </c>
      <c r="E112" s="11">
        <v>8</v>
      </c>
      <c r="F112" s="2">
        <v>2231.7235570120729</v>
      </c>
      <c r="G112" s="2">
        <v>2385.4527331482968</v>
      </c>
      <c r="H112" s="18">
        <v>4</v>
      </c>
      <c r="I112" s="18">
        <v>4</v>
      </c>
      <c r="J112" s="3" t="s">
        <v>208</v>
      </c>
      <c r="K112" s="6"/>
    </row>
    <row r="113" spans="1:11" ht="7.5" customHeight="1" x14ac:dyDescent="0.15">
      <c r="A113" s="13" t="s">
        <v>193</v>
      </c>
      <c r="B113" s="1" t="s">
        <v>142</v>
      </c>
      <c r="C113" s="7" t="s">
        <v>12</v>
      </c>
      <c r="D113" s="7">
        <v>2000</v>
      </c>
      <c r="E113" s="11">
        <v>2</v>
      </c>
      <c r="F113" s="2">
        <v>2298.1238373442188</v>
      </c>
      <c r="G113" s="2">
        <v>2294.907430444076</v>
      </c>
      <c r="H113" s="18">
        <v>6</v>
      </c>
      <c r="I113" s="18">
        <v>6</v>
      </c>
      <c r="J113" s="3" t="s">
        <v>208</v>
      </c>
      <c r="K113" s="6"/>
    </row>
    <row r="114" spans="1:11" ht="7.5" customHeight="1" x14ac:dyDescent="0.15">
      <c r="A114" s="4" t="str">
        <f>A113</f>
        <v>JRGCE - Heat</v>
      </c>
      <c r="B114" s="1" t="s">
        <v>142</v>
      </c>
      <c r="C114" s="7" t="s">
        <v>12</v>
      </c>
      <c r="D114" s="7">
        <v>2006</v>
      </c>
      <c r="E114" s="11">
        <v>8</v>
      </c>
      <c r="F114" s="2">
        <v>2385.4527331482968</v>
      </c>
      <c r="G114" s="2">
        <v>2438.4627938849253</v>
      </c>
      <c r="H114" s="18">
        <v>6</v>
      </c>
      <c r="I114" s="18">
        <v>6</v>
      </c>
      <c r="J114" s="3" t="s">
        <v>208</v>
      </c>
      <c r="K114" s="6"/>
    </row>
    <row r="115" spans="1:11" ht="7.5" customHeight="1" x14ac:dyDescent="0.15">
      <c r="A115" s="13" t="s">
        <v>194</v>
      </c>
      <c r="B115" s="1" t="s">
        <v>142</v>
      </c>
      <c r="C115" s="7" t="s">
        <v>12</v>
      </c>
      <c r="D115" s="7">
        <v>2000</v>
      </c>
      <c r="E115" s="11">
        <v>2</v>
      </c>
      <c r="F115" s="2">
        <v>2287.779312935299</v>
      </c>
      <c r="G115" s="2">
        <v>2454.2947173100806</v>
      </c>
      <c r="H115" s="18">
        <v>6</v>
      </c>
      <c r="I115" s="18">
        <v>6</v>
      </c>
      <c r="J115" s="3" t="s">
        <v>208</v>
      </c>
      <c r="K115" s="6"/>
    </row>
    <row r="116" spans="1:11" ht="7.5" customHeight="1" x14ac:dyDescent="0.15">
      <c r="A116" s="4" t="str">
        <f>A115</f>
        <v>JRGCE - Heat x N</v>
      </c>
      <c r="B116" s="1" t="s">
        <v>142</v>
      </c>
      <c r="C116" s="7" t="s">
        <v>12</v>
      </c>
      <c r="D116" s="7">
        <v>2006</v>
      </c>
      <c r="E116" s="11">
        <v>8</v>
      </c>
      <c r="F116" s="2">
        <v>2282.9666157241477</v>
      </c>
      <c r="G116" s="2">
        <v>2449.0648060322515</v>
      </c>
      <c r="H116" s="18">
        <v>6</v>
      </c>
      <c r="I116" s="18">
        <v>6</v>
      </c>
      <c r="J116" s="3" t="s">
        <v>208</v>
      </c>
      <c r="K116" s="6"/>
    </row>
    <row r="117" spans="1:11" ht="7.5" customHeight="1" x14ac:dyDescent="0.15">
      <c r="A117" s="13" t="s">
        <v>195</v>
      </c>
      <c r="B117" s="1" t="s">
        <v>142</v>
      </c>
      <c r="C117" s="7" t="s">
        <v>12</v>
      </c>
      <c r="D117" s="7">
        <v>2000</v>
      </c>
      <c r="E117" s="11">
        <v>2</v>
      </c>
      <c r="F117" s="2">
        <v>2326.7955999774276</v>
      </c>
      <c r="G117" s="2">
        <v>2309.9136658406674</v>
      </c>
      <c r="H117" s="18">
        <v>6</v>
      </c>
      <c r="I117" s="18">
        <v>6</v>
      </c>
      <c r="J117" s="3" t="s">
        <v>208</v>
      </c>
      <c r="K117" s="6"/>
    </row>
    <row r="118" spans="1:11" ht="7.5" customHeight="1" x14ac:dyDescent="0.15">
      <c r="A118" s="4" t="str">
        <f>A117</f>
        <v>JRGCE - Heat x Water</v>
      </c>
      <c r="B118" s="1" t="s">
        <v>142</v>
      </c>
      <c r="C118" s="7" t="s">
        <v>12</v>
      </c>
      <c r="D118" s="7">
        <v>2006</v>
      </c>
      <c r="E118" s="11">
        <v>8</v>
      </c>
      <c r="F118" s="2">
        <v>2074.4603768267411</v>
      </c>
      <c r="G118" s="2">
        <v>2413.7247655411657</v>
      </c>
      <c r="H118" s="18">
        <v>6</v>
      </c>
      <c r="I118" s="18">
        <v>6</v>
      </c>
      <c r="J118" s="3" t="s">
        <v>208</v>
      </c>
      <c r="K118" s="6"/>
    </row>
    <row r="119" spans="1:11" ht="7.5" customHeight="1" x14ac:dyDescent="0.15">
      <c r="A119" s="13" t="s">
        <v>196</v>
      </c>
      <c r="B119" s="1" t="s">
        <v>142</v>
      </c>
      <c r="C119" s="7" t="s">
        <v>12</v>
      </c>
      <c r="D119" s="7">
        <v>2000</v>
      </c>
      <c r="E119" s="11">
        <v>2</v>
      </c>
      <c r="F119" s="2">
        <v>2393.2079743255067</v>
      </c>
      <c r="G119" s="2">
        <v>2453.4790931982957</v>
      </c>
      <c r="H119" s="18">
        <v>6</v>
      </c>
      <c r="I119" s="18">
        <v>6</v>
      </c>
      <c r="J119" s="3" t="s">
        <v>208</v>
      </c>
      <c r="K119" s="6"/>
    </row>
    <row r="120" spans="1:11" ht="7.5" customHeight="1" x14ac:dyDescent="0.15">
      <c r="A120" s="4" t="str">
        <f>A119</f>
        <v>JRGCE - Heat x Water x N</v>
      </c>
      <c r="B120" s="1" t="s">
        <v>142</v>
      </c>
      <c r="C120" s="7" t="s">
        <v>12</v>
      </c>
      <c r="D120" s="7">
        <v>2006</v>
      </c>
      <c r="E120" s="11">
        <v>8</v>
      </c>
      <c r="F120" s="2">
        <v>2109.8004173178269</v>
      </c>
      <c r="G120" s="2">
        <v>2406.6567574429478</v>
      </c>
      <c r="H120" s="18">
        <v>6</v>
      </c>
      <c r="I120" s="18">
        <v>6</v>
      </c>
      <c r="J120" s="3" t="s">
        <v>208</v>
      </c>
      <c r="K120" s="6"/>
    </row>
    <row r="121" spans="1:11" ht="7.5" customHeight="1" x14ac:dyDescent="0.15">
      <c r="A121" s="4" t="s">
        <v>203</v>
      </c>
      <c r="B121" s="1" t="s">
        <v>46</v>
      </c>
      <c r="C121" s="7" t="s">
        <v>16</v>
      </c>
      <c r="D121" s="15" t="s">
        <v>108</v>
      </c>
      <c r="E121" s="11">
        <v>0.62422997946611913</v>
      </c>
      <c r="F121" s="2">
        <v>1209.3201328915666</v>
      </c>
      <c r="G121" s="2">
        <v>1335.0191160903612</v>
      </c>
      <c r="H121" s="18">
        <v>8</v>
      </c>
      <c r="I121" s="18">
        <v>8</v>
      </c>
      <c r="J121" s="1" t="s">
        <v>208</v>
      </c>
      <c r="K121" s="6"/>
    </row>
    <row r="122" spans="1:11" ht="7.5" customHeight="1" x14ac:dyDescent="0.15">
      <c r="A122" s="4" t="str">
        <f t="shared" ref="A122:A130" si="13">A121</f>
        <v>Merritt Island</v>
      </c>
      <c r="B122" s="1" t="s">
        <v>46</v>
      </c>
      <c r="C122" s="7" t="s">
        <v>16</v>
      </c>
      <c r="D122" s="15" t="s">
        <v>68</v>
      </c>
      <c r="E122" s="11">
        <v>2.0889801505817931</v>
      </c>
      <c r="F122" s="2">
        <v>1130.5014644680898</v>
      </c>
      <c r="G122" s="2">
        <v>1220.0629769199952</v>
      </c>
      <c r="H122" s="18">
        <v>8</v>
      </c>
      <c r="I122" s="18">
        <v>8</v>
      </c>
      <c r="J122" s="1" t="s">
        <v>208</v>
      </c>
      <c r="K122" s="6"/>
    </row>
    <row r="123" spans="1:11" ht="7.5" customHeight="1" x14ac:dyDescent="0.15">
      <c r="A123" s="4" t="str">
        <f t="shared" si="13"/>
        <v>Merritt Island</v>
      </c>
      <c r="B123" s="1" t="s">
        <v>46</v>
      </c>
      <c r="C123" s="7" t="s">
        <v>16</v>
      </c>
      <c r="D123" s="15" t="s">
        <v>103</v>
      </c>
      <c r="E123" s="11">
        <v>2.1711156741957565</v>
      </c>
      <c r="F123" s="2">
        <v>1263.5595983917719</v>
      </c>
      <c r="G123" s="2">
        <v>1291.7154469702891</v>
      </c>
      <c r="H123" s="18">
        <v>8</v>
      </c>
      <c r="I123" s="18">
        <v>8</v>
      </c>
      <c r="J123" s="1" t="s">
        <v>208</v>
      </c>
      <c r="K123" s="6"/>
    </row>
    <row r="124" spans="1:11" ht="7.5" customHeight="1" x14ac:dyDescent="0.15">
      <c r="A124" s="4" t="str">
        <f t="shared" si="13"/>
        <v>Merritt Island</v>
      </c>
      <c r="B124" s="1" t="s">
        <v>46</v>
      </c>
      <c r="C124" s="7" t="s">
        <v>16</v>
      </c>
      <c r="D124" s="15" t="s">
        <v>64</v>
      </c>
      <c r="E124" s="11">
        <v>2.3107460643394937</v>
      </c>
      <c r="F124" s="2">
        <v>1356.1098025794693</v>
      </c>
      <c r="G124" s="2">
        <v>1280.81924477758</v>
      </c>
      <c r="H124" s="18">
        <v>8</v>
      </c>
      <c r="I124" s="18">
        <v>8</v>
      </c>
      <c r="J124" s="1" t="s">
        <v>208</v>
      </c>
      <c r="K124" s="6"/>
    </row>
    <row r="125" spans="1:11" ht="7.5" customHeight="1" x14ac:dyDescent="0.15">
      <c r="A125" s="4" t="str">
        <f t="shared" si="13"/>
        <v>Merritt Island</v>
      </c>
      <c r="B125" s="1" t="s">
        <v>180</v>
      </c>
      <c r="C125" s="7" t="s">
        <v>16</v>
      </c>
      <c r="D125" s="15" t="s">
        <v>122</v>
      </c>
      <c r="E125" s="11">
        <v>2.5462012320328542</v>
      </c>
      <c r="F125" s="2">
        <v>1733.8959407711754</v>
      </c>
      <c r="G125" s="2">
        <v>1567.2649495863691</v>
      </c>
      <c r="H125" s="18">
        <v>8</v>
      </c>
      <c r="I125" s="18">
        <v>8</v>
      </c>
      <c r="J125" s="1" t="s">
        <v>209</v>
      </c>
      <c r="K125" s="6"/>
    </row>
    <row r="126" spans="1:11" ht="7.5" customHeight="1" x14ac:dyDescent="0.15">
      <c r="A126" s="4" t="str">
        <f t="shared" si="13"/>
        <v>Merritt Island</v>
      </c>
      <c r="B126" s="1" t="s">
        <v>180</v>
      </c>
      <c r="C126" s="7" t="s">
        <v>16</v>
      </c>
      <c r="D126" s="7" t="s">
        <v>104</v>
      </c>
      <c r="E126" s="11">
        <v>3.3566050650239561</v>
      </c>
      <c r="F126" s="2">
        <v>1781.7420849860116</v>
      </c>
      <c r="G126" s="2">
        <v>1712.4928179645362</v>
      </c>
      <c r="H126" s="18">
        <v>8</v>
      </c>
      <c r="I126" s="18">
        <v>8</v>
      </c>
      <c r="J126" s="1" t="s">
        <v>209</v>
      </c>
      <c r="K126" s="6"/>
    </row>
    <row r="127" spans="1:11" ht="7.5" customHeight="1" x14ac:dyDescent="0.15">
      <c r="A127" s="4" t="str">
        <f t="shared" si="13"/>
        <v>Merritt Island</v>
      </c>
      <c r="B127" s="1" t="s">
        <v>180</v>
      </c>
      <c r="C127" s="7" t="s">
        <v>16</v>
      </c>
      <c r="D127" s="7" t="s">
        <v>123</v>
      </c>
      <c r="E127" s="11">
        <v>4.8706365503080082</v>
      </c>
      <c r="F127" s="2">
        <v>2191.1727411131023</v>
      </c>
      <c r="G127" s="2">
        <v>1941.4597531126092</v>
      </c>
      <c r="H127" s="18">
        <v>8</v>
      </c>
      <c r="I127" s="18">
        <v>8</v>
      </c>
      <c r="J127" s="1" t="s">
        <v>209</v>
      </c>
      <c r="K127" s="6"/>
    </row>
    <row r="128" spans="1:11" ht="7.5" customHeight="1" x14ac:dyDescent="0.15">
      <c r="A128" s="4" t="str">
        <f t="shared" si="13"/>
        <v>Merritt Island</v>
      </c>
      <c r="B128" s="1" t="s">
        <v>180</v>
      </c>
      <c r="C128" s="7" t="s">
        <v>16</v>
      </c>
      <c r="D128" s="15" t="s">
        <v>118</v>
      </c>
      <c r="E128" s="11">
        <v>5.9986310746064335</v>
      </c>
      <c r="F128" s="2">
        <v>2099.4689245347695</v>
      </c>
      <c r="G128" s="2">
        <v>1740.7057640517298</v>
      </c>
      <c r="H128" s="18">
        <v>8</v>
      </c>
      <c r="I128" s="18">
        <v>8</v>
      </c>
      <c r="J128" s="1" t="s">
        <v>209</v>
      </c>
      <c r="K128" s="6"/>
    </row>
    <row r="129" spans="1:11" ht="7.5" customHeight="1" x14ac:dyDescent="0.15">
      <c r="A129" s="4" t="str">
        <f t="shared" si="13"/>
        <v>Merritt Island</v>
      </c>
      <c r="B129" s="1" t="s">
        <v>47</v>
      </c>
      <c r="C129" s="7" t="s">
        <v>16</v>
      </c>
      <c r="D129" s="15" t="s">
        <v>118</v>
      </c>
      <c r="E129" s="11">
        <v>6</v>
      </c>
      <c r="F129" s="2">
        <v>1999</v>
      </c>
      <c r="G129" s="2">
        <v>1628</v>
      </c>
      <c r="H129" s="18">
        <v>8</v>
      </c>
      <c r="I129" s="18">
        <v>8</v>
      </c>
      <c r="J129" s="1" t="s">
        <v>208</v>
      </c>
    </row>
    <row r="130" spans="1:11" ht="7.5" customHeight="1" x14ac:dyDescent="0.15">
      <c r="A130" s="4" t="str">
        <f t="shared" si="13"/>
        <v>Merritt Island</v>
      </c>
      <c r="B130" s="1" t="s">
        <v>183</v>
      </c>
      <c r="C130" s="7" t="s">
        <v>16</v>
      </c>
      <c r="D130" s="15" t="s">
        <v>155</v>
      </c>
      <c r="E130" s="11">
        <v>11</v>
      </c>
      <c r="F130" s="2">
        <v>1512</v>
      </c>
      <c r="G130" s="2">
        <v>1411.2</v>
      </c>
      <c r="H130" s="18">
        <v>8</v>
      </c>
      <c r="I130" s="18">
        <v>8</v>
      </c>
      <c r="J130" s="1" t="s">
        <v>208</v>
      </c>
    </row>
    <row r="131" spans="1:11" ht="7.5" customHeight="1" x14ac:dyDescent="0.15">
      <c r="A131" s="4" t="s">
        <v>38</v>
      </c>
      <c r="B131" s="6" t="s">
        <v>168</v>
      </c>
      <c r="C131" s="7" t="s">
        <v>22</v>
      </c>
      <c r="D131" s="7" t="s">
        <v>92</v>
      </c>
      <c r="E131" s="18">
        <v>0</v>
      </c>
      <c r="F131" s="2">
        <v>2685</v>
      </c>
      <c r="G131" s="2">
        <v>2465</v>
      </c>
      <c r="H131" s="8">
        <v>3</v>
      </c>
      <c r="I131" s="8">
        <v>3</v>
      </c>
      <c r="J131" s="6" t="s">
        <v>6</v>
      </c>
      <c r="K131" s="1" t="s">
        <v>127</v>
      </c>
    </row>
    <row r="132" spans="1:11" ht="7.5" customHeight="1" x14ac:dyDescent="0.15">
      <c r="A132" s="4" t="str">
        <f t="shared" ref="A132:A141" si="14">A131</f>
        <v>NewZealandFACE</v>
      </c>
      <c r="B132" s="6" t="s">
        <v>168</v>
      </c>
      <c r="C132" s="7" t="s">
        <v>22</v>
      </c>
      <c r="D132" s="7" t="s">
        <v>143</v>
      </c>
      <c r="E132" s="11">
        <v>1</v>
      </c>
      <c r="F132" s="2">
        <v>2650</v>
      </c>
      <c r="G132" s="2">
        <v>2490.0000000000005</v>
      </c>
      <c r="H132" s="8">
        <v>3</v>
      </c>
      <c r="I132" s="8">
        <v>3</v>
      </c>
      <c r="J132" s="6" t="s">
        <v>6</v>
      </c>
      <c r="K132" s="1" t="s">
        <v>127</v>
      </c>
    </row>
    <row r="133" spans="1:11" ht="7.5" customHeight="1" x14ac:dyDescent="0.15">
      <c r="A133" s="4" t="str">
        <f t="shared" si="14"/>
        <v>NewZealandFACE</v>
      </c>
      <c r="B133" s="6" t="s">
        <v>168</v>
      </c>
      <c r="C133" s="7" t="s">
        <v>22</v>
      </c>
      <c r="D133" s="7" t="s">
        <v>144</v>
      </c>
      <c r="E133" s="11">
        <v>2</v>
      </c>
      <c r="F133" s="2">
        <v>2655</v>
      </c>
      <c r="G133" s="2">
        <v>2525</v>
      </c>
      <c r="H133" s="8">
        <v>3</v>
      </c>
      <c r="I133" s="8">
        <v>3</v>
      </c>
      <c r="J133" s="6" t="s">
        <v>6</v>
      </c>
      <c r="K133" s="1" t="s">
        <v>127</v>
      </c>
    </row>
    <row r="134" spans="1:11" ht="7.5" customHeight="1" x14ac:dyDescent="0.15">
      <c r="A134" s="4" t="str">
        <f t="shared" si="14"/>
        <v>NewZealandFACE</v>
      </c>
      <c r="B134" s="6" t="s">
        <v>168</v>
      </c>
      <c r="C134" s="7" t="s">
        <v>22</v>
      </c>
      <c r="D134" s="7" t="s">
        <v>145</v>
      </c>
      <c r="E134" s="11">
        <v>3</v>
      </c>
      <c r="F134" s="2">
        <v>2675</v>
      </c>
      <c r="G134" s="2">
        <v>2565</v>
      </c>
      <c r="H134" s="8">
        <v>3</v>
      </c>
      <c r="I134" s="8">
        <v>3</v>
      </c>
      <c r="J134" s="6" t="s">
        <v>6</v>
      </c>
      <c r="K134" s="1" t="s">
        <v>127</v>
      </c>
    </row>
    <row r="135" spans="1:11" ht="7.5" customHeight="1" x14ac:dyDescent="0.15">
      <c r="A135" s="4" t="str">
        <f t="shared" si="14"/>
        <v>NewZealandFACE</v>
      </c>
      <c r="B135" s="6" t="s">
        <v>168</v>
      </c>
      <c r="C135" s="7" t="s">
        <v>22</v>
      </c>
      <c r="D135" s="7" t="s">
        <v>146</v>
      </c>
      <c r="E135" s="11">
        <v>4</v>
      </c>
      <c r="F135" s="2">
        <v>2515</v>
      </c>
      <c r="G135" s="2">
        <v>2444.9999999999995</v>
      </c>
      <c r="H135" s="8">
        <v>3</v>
      </c>
      <c r="I135" s="8">
        <v>3</v>
      </c>
      <c r="J135" s="6" t="s">
        <v>6</v>
      </c>
      <c r="K135" s="1" t="s">
        <v>127</v>
      </c>
    </row>
    <row r="136" spans="1:11" ht="7.5" customHeight="1" x14ac:dyDescent="0.15">
      <c r="A136" s="4" t="str">
        <f t="shared" si="14"/>
        <v>NewZealandFACE</v>
      </c>
      <c r="B136" s="6" t="s">
        <v>168</v>
      </c>
      <c r="C136" s="7" t="s">
        <v>22</v>
      </c>
      <c r="D136" s="7" t="s">
        <v>156</v>
      </c>
      <c r="E136" s="9">
        <v>5</v>
      </c>
      <c r="F136" s="2">
        <v>2585</v>
      </c>
      <c r="G136" s="2">
        <v>2490.0000000000005</v>
      </c>
      <c r="H136" s="8">
        <v>3</v>
      </c>
      <c r="I136" s="8">
        <v>3</v>
      </c>
      <c r="J136" s="6" t="s">
        <v>6</v>
      </c>
      <c r="K136" s="1" t="s">
        <v>127</v>
      </c>
    </row>
    <row r="137" spans="1:11" ht="7.5" customHeight="1" x14ac:dyDescent="0.15">
      <c r="A137" s="4" t="str">
        <f t="shared" si="14"/>
        <v>NewZealandFACE</v>
      </c>
      <c r="B137" s="6" t="s">
        <v>130</v>
      </c>
      <c r="C137" s="7" t="s">
        <v>22</v>
      </c>
      <c r="D137" s="7" t="s">
        <v>157</v>
      </c>
      <c r="E137" s="9">
        <v>6</v>
      </c>
      <c r="F137" s="2">
        <v>2518.7499999999995</v>
      </c>
      <c r="G137" s="2">
        <v>2509.8214285714289</v>
      </c>
      <c r="H137" s="8">
        <v>3</v>
      </c>
      <c r="I137" s="8">
        <v>3</v>
      </c>
      <c r="J137" s="6" t="s">
        <v>14</v>
      </c>
      <c r="K137" s="1" t="s">
        <v>127</v>
      </c>
    </row>
    <row r="138" spans="1:11" ht="7.5" customHeight="1" x14ac:dyDescent="0.15">
      <c r="A138" s="4" t="str">
        <f t="shared" si="14"/>
        <v>NewZealandFACE</v>
      </c>
      <c r="B138" s="6" t="s">
        <v>130</v>
      </c>
      <c r="C138" s="7" t="s">
        <v>22</v>
      </c>
      <c r="D138" s="7" t="s">
        <v>158</v>
      </c>
      <c r="E138" s="9">
        <v>7</v>
      </c>
      <c r="F138" s="2">
        <v>2599.1071428571427</v>
      </c>
      <c r="G138" s="2">
        <v>2534.3749999999995</v>
      </c>
      <c r="H138" s="8">
        <v>3</v>
      </c>
      <c r="I138" s="8">
        <v>3</v>
      </c>
      <c r="J138" s="6" t="s">
        <v>14</v>
      </c>
      <c r="K138" s="1" t="s">
        <v>127</v>
      </c>
    </row>
    <row r="139" spans="1:11" ht="7.5" customHeight="1" x14ac:dyDescent="0.15">
      <c r="A139" s="4" t="str">
        <f t="shared" si="14"/>
        <v>NewZealandFACE</v>
      </c>
      <c r="B139" s="6" t="s">
        <v>130</v>
      </c>
      <c r="C139" s="7" t="s">
        <v>22</v>
      </c>
      <c r="D139" s="7" t="s">
        <v>159</v>
      </c>
      <c r="E139" s="9">
        <v>8</v>
      </c>
      <c r="F139" s="2">
        <v>2659.375</v>
      </c>
      <c r="G139" s="2">
        <v>2659.375</v>
      </c>
      <c r="H139" s="8">
        <v>3</v>
      </c>
      <c r="I139" s="8">
        <v>3</v>
      </c>
      <c r="J139" s="6" t="s">
        <v>14</v>
      </c>
      <c r="K139" s="1" t="s">
        <v>127</v>
      </c>
    </row>
    <row r="140" spans="1:11" ht="7.5" customHeight="1" x14ac:dyDescent="0.15">
      <c r="A140" s="4" t="str">
        <f t="shared" si="14"/>
        <v>NewZealandFACE</v>
      </c>
      <c r="B140" s="6" t="s">
        <v>130</v>
      </c>
      <c r="C140" s="7" t="s">
        <v>22</v>
      </c>
      <c r="D140" s="7" t="s">
        <v>160</v>
      </c>
      <c r="E140" s="9">
        <v>9</v>
      </c>
      <c r="F140" s="2">
        <v>2657.1428571428569</v>
      </c>
      <c r="G140" s="2">
        <v>2721.875</v>
      </c>
      <c r="H140" s="8">
        <v>3</v>
      </c>
      <c r="I140" s="8">
        <v>3</v>
      </c>
      <c r="J140" s="6" t="s">
        <v>14</v>
      </c>
      <c r="K140" s="1" t="s">
        <v>127</v>
      </c>
    </row>
    <row r="141" spans="1:11" ht="7.5" customHeight="1" x14ac:dyDescent="0.15">
      <c r="A141" s="4" t="str">
        <f t="shared" si="14"/>
        <v>NewZealandFACE</v>
      </c>
      <c r="B141" s="6" t="s">
        <v>130</v>
      </c>
      <c r="C141" s="7" t="s">
        <v>22</v>
      </c>
      <c r="D141" s="7" t="s">
        <v>161</v>
      </c>
      <c r="E141" s="9">
        <v>10</v>
      </c>
      <c r="F141" s="2">
        <v>2721.875</v>
      </c>
      <c r="G141" s="2">
        <v>2822.3214285714284</v>
      </c>
      <c r="H141" s="8">
        <v>3</v>
      </c>
      <c r="I141" s="8">
        <v>3</v>
      </c>
      <c r="J141" s="6" t="s">
        <v>14</v>
      </c>
      <c r="K141" s="1" t="s">
        <v>127</v>
      </c>
    </row>
    <row r="142" spans="1:11" s="6" customFormat="1" ht="7.5" customHeight="1" x14ac:dyDescent="0.15">
      <c r="A142" s="4" t="s">
        <v>154</v>
      </c>
      <c r="B142" s="6" t="s">
        <v>30</v>
      </c>
      <c r="C142" s="7" t="s">
        <v>22</v>
      </c>
      <c r="D142" s="15" t="s">
        <v>121</v>
      </c>
      <c r="E142" s="11">
        <v>0</v>
      </c>
      <c r="F142" s="14">
        <v>2112.2448979591836</v>
      </c>
      <c r="G142" s="14">
        <v>2122.4489795918371</v>
      </c>
      <c r="H142" s="7">
        <v>1</v>
      </c>
      <c r="I142" s="8">
        <v>1</v>
      </c>
      <c r="J142" s="6" t="s">
        <v>31</v>
      </c>
      <c r="K142" s="1" t="s">
        <v>127</v>
      </c>
    </row>
    <row r="143" spans="1:11" s="6" customFormat="1" ht="7.5" customHeight="1" x14ac:dyDescent="0.15">
      <c r="A143" s="4" t="str">
        <f t="shared" ref="A143:A145" si="15">A142</f>
        <v>New Zealand Greenhouse</v>
      </c>
      <c r="B143" s="6" t="s">
        <v>30</v>
      </c>
      <c r="C143" s="7" t="s">
        <v>22</v>
      </c>
      <c r="D143" s="15" t="s">
        <v>121</v>
      </c>
      <c r="E143" s="11">
        <v>0.25</v>
      </c>
      <c r="F143" s="14">
        <v>2122.4489795918371</v>
      </c>
      <c r="G143" s="14">
        <v>2142.8571428571431</v>
      </c>
      <c r="H143" s="7">
        <v>1</v>
      </c>
      <c r="I143" s="8">
        <v>1</v>
      </c>
      <c r="J143" s="6" t="s">
        <v>31</v>
      </c>
      <c r="K143" s="1" t="s">
        <v>127</v>
      </c>
    </row>
    <row r="144" spans="1:11" s="6" customFormat="1" ht="7.5" customHeight="1" x14ac:dyDescent="0.15">
      <c r="A144" s="4" t="str">
        <f t="shared" si="15"/>
        <v>New Zealand Greenhouse</v>
      </c>
      <c r="B144" s="6" t="s">
        <v>30</v>
      </c>
      <c r="C144" s="7" t="s">
        <v>22</v>
      </c>
      <c r="D144" s="15" t="s">
        <v>121</v>
      </c>
      <c r="E144" s="11">
        <v>0.5</v>
      </c>
      <c r="F144" s="14">
        <v>1969.3877551020405</v>
      </c>
      <c r="G144" s="14">
        <v>1979.5918367346935</v>
      </c>
      <c r="H144" s="7">
        <v>1</v>
      </c>
      <c r="I144" s="8">
        <v>1</v>
      </c>
      <c r="J144" s="6" t="s">
        <v>31</v>
      </c>
      <c r="K144" s="1" t="s">
        <v>127</v>
      </c>
    </row>
    <row r="145" spans="1:11" s="6" customFormat="1" ht="7.5" customHeight="1" x14ac:dyDescent="0.15">
      <c r="A145" s="4" t="str">
        <f t="shared" si="15"/>
        <v>New Zealand Greenhouse</v>
      </c>
      <c r="B145" s="6" t="s">
        <v>30</v>
      </c>
      <c r="C145" s="7" t="s">
        <v>22</v>
      </c>
      <c r="D145" s="15" t="s">
        <v>121</v>
      </c>
      <c r="E145" s="9">
        <v>0.75</v>
      </c>
      <c r="F145" s="14">
        <v>1969.3877551020405</v>
      </c>
      <c r="G145" s="14">
        <v>2000</v>
      </c>
      <c r="H145" s="7">
        <v>1</v>
      </c>
      <c r="I145" s="8">
        <v>1</v>
      </c>
      <c r="J145" s="6" t="s">
        <v>31</v>
      </c>
      <c r="K145" s="1" t="s">
        <v>127</v>
      </c>
    </row>
    <row r="146" spans="1:11" ht="7.5" customHeight="1" x14ac:dyDescent="0.15">
      <c r="A146" s="4" t="s">
        <v>44</v>
      </c>
      <c r="B146" s="6" t="s">
        <v>43</v>
      </c>
      <c r="C146" s="18" t="s">
        <v>16</v>
      </c>
      <c r="D146" s="16" t="s">
        <v>153</v>
      </c>
      <c r="E146" s="18">
        <v>0</v>
      </c>
      <c r="F146" s="2">
        <v>100</v>
      </c>
      <c r="G146" s="2">
        <v>100</v>
      </c>
      <c r="H146" s="18">
        <v>2</v>
      </c>
      <c r="I146" s="18">
        <v>2</v>
      </c>
      <c r="J146" s="1" t="s">
        <v>31</v>
      </c>
      <c r="K146" s="1" t="s">
        <v>127</v>
      </c>
    </row>
    <row r="147" spans="1:11" ht="7.5" customHeight="1" x14ac:dyDescent="0.15">
      <c r="A147" s="1" t="str">
        <f>A146</f>
        <v>New Zealand OTC - P. radiata</v>
      </c>
      <c r="B147" s="6" t="s">
        <v>43</v>
      </c>
      <c r="C147" s="18" t="s">
        <v>16</v>
      </c>
      <c r="D147" s="16" t="s">
        <v>147</v>
      </c>
      <c r="E147" s="18">
        <v>6</v>
      </c>
      <c r="F147" s="2">
        <v>411.68831168831173</v>
      </c>
      <c r="G147" s="2">
        <v>529.87012987012986</v>
      </c>
      <c r="H147" s="18">
        <v>2</v>
      </c>
      <c r="I147" s="18">
        <v>2</v>
      </c>
      <c r="J147" s="1" t="s">
        <v>31</v>
      </c>
      <c r="K147" s="1" t="s">
        <v>127</v>
      </c>
    </row>
    <row r="148" spans="1:11" ht="7.5" customHeight="1" x14ac:dyDescent="0.15">
      <c r="A148" s="4" t="s">
        <v>45</v>
      </c>
      <c r="B148" s="6" t="s">
        <v>43</v>
      </c>
      <c r="C148" s="18" t="s">
        <v>16</v>
      </c>
      <c r="D148" s="16" t="s">
        <v>153</v>
      </c>
      <c r="E148" s="18">
        <v>0</v>
      </c>
      <c r="F148" s="2">
        <v>100</v>
      </c>
      <c r="G148" s="2">
        <v>100</v>
      </c>
      <c r="H148" s="18">
        <v>3</v>
      </c>
      <c r="I148" s="18">
        <v>3</v>
      </c>
      <c r="J148" s="1" t="s">
        <v>31</v>
      </c>
      <c r="K148" s="1" t="s">
        <v>127</v>
      </c>
    </row>
    <row r="149" spans="1:11" ht="7.5" customHeight="1" x14ac:dyDescent="0.15">
      <c r="A149" s="1" t="str">
        <f>A148</f>
        <v>New Zealand OTC - N. fusca</v>
      </c>
      <c r="B149" s="6" t="s">
        <v>43</v>
      </c>
      <c r="C149" s="18" t="s">
        <v>16</v>
      </c>
      <c r="D149" s="16" t="s">
        <v>147</v>
      </c>
      <c r="E149" s="18">
        <v>6</v>
      </c>
      <c r="F149" s="2">
        <v>2402.7697634160418</v>
      </c>
      <c r="G149" s="2">
        <v>3401.6156953260243</v>
      </c>
      <c r="H149" s="18">
        <v>3</v>
      </c>
      <c r="I149" s="18">
        <v>3</v>
      </c>
      <c r="J149" s="1" t="s">
        <v>31</v>
      </c>
      <c r="K149" s="1" t="s">
        <v>127</v>
      </c>
    </row>
    <row r="150" spans="1:11" ht="7.5" customHeight="1" x14ac:dyDescent="0.15">
      <c r="A150" s="13" t="s">
        <v>202</v>
      </c>
      <c r="B150" s="1" t="s">
        <v>34</v>
      </c>
      <c r="C150" s="18" t="s">
        <v>12</v>
      </c>
      <c r="D150" s="18" t="s">
        <v>73</v>
      </c>
      <c r="E150" s="9">
        <v>0</v>
      </c>
      <c r="F150" s="8">
        <v>2671.7277486910994</v>
      </c>
      <c r="G150" s="8">
        <v>2791.0994764397906</v>
      </c>
      <c r="H150" s="2">
        <v>3</v>
      </c>
      <c r="I150" s="2">
        <v>2</v>
      </c>
      <c r="J150" s="1" t="s">
        <v>35</v>
      </c>
    </row>
    <row r="151" spans="1:11" ht="7.5" customHeight="1" x14ac:dyDescent="0.15">
      <c r="A151" s="4" t="str">
        <f t="shared" ref="A151:A153" si="16">A150</f>
        <v>ORNL FACE</v>
      </c>
      <c r="B151" s="1" t="s">
        <v>34</v>
      </c>
      <c r="C151" s="18" t="s">
        <v>12</v>
      </c>
      <c r="D151" s="18" t="s">
        <v>106</v>
      </c>
      <c r="E151" s="9">
        <v>2.42</v>
      </c>
      <c r="F151" s="8">
        <v>2784.8167539267015</v>
      </c>
      <c r="G151" s="8">
        <v>2866.4921465968587</v>
      </c>
      <c r="H151" s="2">
        <v>3</v>
      </c>
      <c r="I151" s="2">
        <v>2</v>
      </c>
      <c r="J151" s="1" t="s">
        <v>35</v>
      </c>
    </row>
    <row r="152" spans="1:11" s="6" customFormat="1" ht="7.5" customHeight="1" x14ac:dyDescent="0.15">
      <c r="A152" s="4" t="str">
        <f t="shared" si="16"/>
        <v>ORNL FACE</v>
      </c>
      <c r="B152" s="1" t="s">
        <v>34</v>
      </c>
      <c r="C152" s="18" t="s">
        <v>12</v>
      </c>
      <c r="D152" s="18" t="s">
        <v>107</v>
      </c>
      <c r="E152" s="9">
        <v>4.33</v>
      </c>
      <c r="F152" s="8">
        <v>2730.366492146597</v>
      </c>
      <c r="G152" s="8">
        <v>2990.890052356021</v>
      </c>
      <c r="H152" s="2">
        <v>3</v>
      </c>
      <c r="I152" s="2">
        <v>2</v>
      </c>
      <c r="J152" s="1" t="s">
        <v>35</v>
      </c>
    </row>
    <row r="153" spans="1:11" s="6" customFormat="1" ht="7.5" customHeight="1" x14ac:dyDescent="0.15">
      <c r="A153" s="4" t="str">
        <f t="shared" si="16"/>
        <v>ORNL FACE</v>
      </c>
      <c r="B153" s="1" t="s">
        <v>131</v>
      </c>
      <c r="C153" s="18" t="s">
        <v>12</v>
      </c>
      <c r="D153" s="17" t="s">
        <v>132</v>
      </c>
      <c r="E153" s="9">
        <v>11</v>
      </c>
      <c r="F153" s="8">
        <v>3370</v>
      </c>
      <c r="G153" s="8">
        <v>3850</v>
      </c>
      <c r="H153" s="2">
        <v>3</v>
      </c>
      <c r="I153" s="2">
        <v>2</v>
      </c>
      <c r="J153" s="1" t="s">
        <v>15</v>
      </c>
    </row>
    <row r="154" spans="1:11" ht="7.5" customHeight="1" x14ac:dyDescent="0.15">
      <c r="A154" s="4" t="s">
        <v>40</v>
      </c>
      <c r="B154" s="1" t="s">
        <v>133</v>
      </c>
      <c r="C154" s="18" t="s">
        <v>17</v>
      </c>
      <c r="D154" s="18" t="s">
        <v>83</v>
      </c>
      <c r="E154" s="18">
        <v>0</v>
      </c>
      <c r="F154" s="2">
        <v>8400</v>
      </c>
      <c r="G154" s="2">
        <v>8000</v>
      </c>
      <c r="H154" s="2">
        <v>3</v>
      </c>
      <c r="I154" s="2">
        <v>3</v>
      </c>
      <c r="J154" s="1" t="s">
        <v>11</v>
      </c>
    </row>
    <row r="155" spans="1:11" ht="7.5" customHeight="1" x14ac:dyDescent="0.15">
      <c r="A155" s="4" t="str">
        <f t="shared" ref="A155:A156" si="17">A154</f>
        <v>Placerville - low N</v>
      </c>
      <c r="B155" s="1" t="s">
        <v>133</v>
      </c>
      <c r="C155" s="18" t="s">
        <v>17</v>
      </c>
      <c r="D155" s="18" t="s">
        <v>84</v>
      </c>
      <c r="E155" s="11">
        <v>1.75</v>
      </c>
      <c r="F155" s="2">
        <v>7600</v>
      </c>
      <c r="G155" s="2">
        <v>7600</v>
      </c>
      <c r="H155" s="2">
        <v>3</v>
      </c>
      <c r="I155" s="2">
        <v>3</v>
      </c>
      <c r="J155" s="1" t="s">
        <v>11</v>
      </c>
    </row>
    <row r="156" spans="1:11" ht="7.5" customHeight="1" x14ac:dyDescent="0.15">
      <c r="A156" s="4" t="str">
        <f t="shared" si="17"/>
        <v>Placerville - low N</v>
      </c>
      <c r="B156" s="1" t="s">
        <v>133</v>
      </c>
      <c r="C156" s="18" t="s">
        <v>17</v>
      </c>
      <c r="D156" s="18" t="s">
        <v>63</v>
      </c>
      <c r="E156" s="18">
        <v>5.5</v>
      </c>
      <c r="F156" s="2">
        <v>7400</v>
      </c>
      <c r="G156" s="2">
        <v>7600</v>
      </c>
      <c r="H156" s="2">
        <v>3</v>
      </c>
      <c r="I156" s="2">
        <v>3</v>
      </c>
      <c r="J156" s="1" t="s">
        <v>11</v>
      </c>
    </row>
    <row r="157" spans="1:11" ht="7.5" customHeight="1" x14ac:dyDescent="0.15">
      <c r="A157" s="4" t="s">
        <v>41</v>
      </c>
      <c r="B157" s="1" t="s">
        <v>133</v>
      </c>
      <c r="C157" s="18" t="s">
        <v>17</v>
      </c>
      <c r="D157" s="18" t="s">
        <v>83</v>
      </c>
      <c r="E157" s="18">
        <v>0</v>
      </c>
      <c r="F157" s="2">
        <v>7800</v>
      </c>
      <c r="G157" s="2">
        <v>7900</v>
      </c>
      <c r="H157" s="2">
        <v>3</v>
      </c>
      <c r="I157" s="2">
        <v>3</v>
      </c>
      <c r="J157" s="1" t="s">
        <v>11</v>
      </c>
    </row>
    <row r="158" spans="1:11" ht="7.5" customHeight="1" x14ac:dyDescent="0.15">
      <c r="A158" s="1" t="str">
        <f t="shared" ref="A158:A159" si="18">A157</f>
        <v>Placerville - medium N</v>
      </c>
      <c r="B158" s="1" t="s">
        <v>133</v>
      </c>
      <c r="C158" s="18" t="s">
        <v>17</v>
      </c>
      <c r="D158" s="18" t="s">
        <v>84</v>
      </c>
      <c r="E158" s="11">
        <v>1.75</v>
      </c>
      <c r="F158" s="2">
        <v>7700</v>
      </c>
      <c r="G158" s="2">
        <v>7800</v>
      </c>
      <c r="H158" s="2">
        <v>3</v>
      </c>
      <c r="I158" s="2">
        <v>3</v>
      </c>
      <c r="J158" s="1" t="s">
        <v>11</v>
      </c>
    </row>
    <row r="159" spans="1:11" ht="7.5" customHeight="1" x14ac:dyDescent="0.15">
      <c r="A159" s="4" t="str">
        <f t="shared" si="18"/>
        <v>Placerville - medium N</v>
      </c>
      <c r="B159" s="1" t="s">
        <v>133</v>
      </c>
      <c r="C159" s="18" t="s">
        <v>17</v>
      </c>
      <c r="D159" s="18" t="s">
        <v>63</v>
      </c>
      <c r="E159" s="18">
        <v>5.5</v>
      </c>
      <c r="F159" s="2">
        <v>7400</v>
      </c>
      <c r="G159" s="2">
        <v>8300</v>
      </c>
      <c r="H159" s="2">
        <v>3</v>
      </c>
      <c r="I159" s="2">
        <v>3</v>
      </c>
      <c r="J159" s="1" t="s">
        <v>11</v>
      </c>
    </row>
    <row r="160" spans="1:11" ht="7.5" customHeight="1" x14ac:dyDescent="0.15">
      <c r="A160" s="4" t="s">
        <v>42</v>
      </c>
      <c r="B160" s="1" t="s">
        <v>133</v>
      </c>
      <c r="C160" s="18" t="s">
        <v>17</v>
      </c>
      <c r="D160" s="18" t="s">
        <v>83</v>
      </c>
      <c r="E160" s="18">
        <v>0</v>
      </c>
      <c r="F160" s="2">
        <v>8100</v>
      </c>
      <c r="G160" s="2">
        <v>7500</v>
      </c>
      <c r="H160" s="2">
        <v>3</v>
      </c>
      <c r="I160" s="2">
        <v>3</v>
      </c>
      <c r="J160" s="1" t="s">
        <v>11</v>
      </c>
    </row>
    <row r="161" spans="1:11" ht="7.5" customHeight="1" x14ac:dyDescent="0.15">
      <c r="A161" s="4" t="str">
        <f t="shared" ref="A161:A162" si="19">A160</f>
        <v>Placerville - high N</v>
      </c>
      <c r="B161" s="1" t="s">
        <v>133</v>
      </c>
      <c r="C161" s="18" t="s">
        <v>17</v>
      </c>
      <c r="D161" s="18" t="s">
        <v>84</v>
      </c>
      <c r="E161" s="11">
        <v>1.75</v>
      </c>
      <c r="F161" s="2">
        <v>7500</v>
      </c>
      <c r="G161" s="2">
        <v>8500</v>
      </c>
      <c r="H161" s="2">
        <v>3</v>
      </c>
      <c r="I161" s="2">
        <v>3</v>
      </c>
      <c r="J161" s="1" t="s">
        <v>11</v>
      </c>
    </row>
    <row r="162" spans="1:11" ht="7.5" customHeight="1" x14ac:dyDescent="0.15">
      <c r="A162" s="1" t="str">
        <f t="shared" si="19"/>
        <v>Placerville - high N</v>
      </c>
      <c r="B162" s="1" t="s">
        <v>133</v>
      </c>
      <c r="C162" s="18" t="s">
        <v>17</v>
      </c>
      <c r="D162" s="18" t="s">
        <v>63</v>
      </c>
      <c r="E162" s="18">
        <v>5.5</v>
      </c>
      <c r="F162" s="2">
        <v>7400</v>
      </c>
      <c r="G162" s="2">
        <v>8100</v>
      </c>
      <c r="H162" s="2">
        <v>3</v>
      </c>
      <c r="I162" s="2">
        <v>3</v>
      </c>
      <c r="J162" s="1" t="s">
        <v>11</v>
      </c>
    </row>
    <row r="163" spans="1:11" s="6" customFormat="1" ht="7.5" customHeight="1" x14ac:dyDescent="0.15">
      <c r="A163" s="5" t="s">
        <v>18</v>
      </c>
      <c r="B163" s="6" t="s">
        <v>36</v>
      </c>
      <c r="C163" s="7" t="s">
        <v>16</v>
      </c>
      <c r="D163" s="7" t="s">
        <v>72</v>
      </c>
      <c r="E163" s="9">
        <v>0</v>
      </c>
      <c r="F163" s="8">
        <v>1319.7666666666667</v>
      </c>
      <c r="G163" s="8">
        <v>1128.0333333333335</v>
      </c>
      <c r="H163" s="7">
        <v>3</v>
      </c>
      <c r="I163" s="8">
        <v>3</v>
      </c>
      <c r="J163" s="6" t="s">
        <v>210</v>
      </c>
      <c r="K163" s="1"/>
    </row>
    <row r="164" spans="1:11" s="6" customFormat="1" ht="7.5" customHeight="1" x14ac:dyDescent="0.15">
      <c r="A164" s="5" t="str">
        <f t="shared" ref="A164:A167" si="20">A163</f>
        <v>POPFACE - alba</v>
      </c>
      <c r="B164" s="6" t="s">
        <v>36</v>
      </c>
      <c r="C164" s="7" t="s">
        <v>16</v>
      </c>
      <c r="D164" s="15" t="s">
        <v>112</v>
      </c>
      <c r="E164" s="9">
        <v>1</v>
      </c>
      <c r="F164" s="8">
        <v>1364.5183333333332</v>
      </c>
      <c r="G164" s="8">
        <v>1195.0583333333334</v>
      </c>
      <c r="H164" s="7">
        <v>3</v>
      </c>
      <c r="I164" s="8">
        <v>3</v>
      </c>
      <c r="J164" s="6" t="s">
        <v>210</v>
      </c>
      <c r="K164" s="1"/>
    </row>
    <row r="165" spans="1:11" s="6" customFormat="1" ht="7.5" customHeight="1" x14ac:dyDescent="0.15">
      <c r="A165" s="5" t="str">
        <f t="shared" si="20"/>
        <v>POPFACE - alba</v>
      </c>
      <c r="B165" s="6" t="s">
        <v>36</v>
      </c>
      <c r="C165" s="7" t="s">
        <v>16</v>
      </c>
      <c r="D165" s="15" t="s">
        <v>113</v>
      </c>
      <c r="E165" s="9">
        <v>2</v>
      </c>
      <c r="F165" s="8">
        <v>1524.4083499999999</v>
      </c>
      <c r="G165" s="8">
        <v>1295.0502333333334</v>
      </c>
      <c r="H165" s="7">
        <v>3</v>
      </c>
      <c r="I165" s="8">
        <v>3</v>
      </c>
      <c r="J165" s="6" t="s">
        <v>210</v>
      </c>
      <c r="K165" s="1"/>
    </row>
    <row r="166" spans="1:11" s="6" customFormat="1" ht="7.5" customHeight="1" x14ac:dyDescent="0.15">
      <c r="A166" s="5" t="str">
        <f t="shared" si="20"/>
        <v>POPFACE - alba</v>
      </c>
      <c r="B166" s="6" t="s">
        <v>36</v>
      </c>
      <c r="C166" s="7" t="s">
        <v>16</v>
      </c>
      <c r="D166" s="15" t="s">
        <v>114</v>
      </c>
      <c r="E166" s="9">
        <v>4</v>
      </c>
      <c r="F166" s="2">
        <v>1629.3773567039018</v>
      </c>
      <c r="G166" s="2">
        <v>1377.4895754427387</v>
      </c>
      <c r="H166" s="7">
        <v>3</v>
      </c>
      <c r="I166" s="8">
        <v>3</v>
      </c>
      <c r="J166" s="6" t="s">
        <v>210</v>
      </c>
      <c r="K166" s="1"/>
    </row>
    <row r="167" spans="1:11" s="6" customFormat="1" ht="7.5" customHeight="1" x14ac:dyDescent="0.15">
      <c r="A167" s="5" t="str">
        <f t="shared" si="20"/>
        <v>POPFACE - alba</v>
      </c>
      <c r="B167" s="6" t="s">
        <v>36</v>
      </c>
      <c r="C167" s="7" t="s">
        <v>16</v>
      </c>
      <c r="D167" s="15" t="s">
        <v>79</v>
      </c>
      <c r="E167" s="9">
        <v>5</v>
      </c>
      <c r="F167" s="8">
        <v>1646.9291999999998</v>
      </c>
      <c r="G167" s="8">
        <v>1479.6399333333331</v>
      </c>
      <c r="H167" s="7">
        <v>3</v>
      </c>
      <c r="I167" s="8">
        <v>3</v>
      </c>
      <c r="J167" s="6" t="s">
        <v>210</v>
      </c>
      <c r="K167" s="1"/>
    </row>
    <row r="168" spans="1:11" s="6" customFormat="1" ht="7.5" customHeight="1" x14ac:dyDescent="0.15">
      <c r="A168" s="5" t="s">
        <v>19</v>
      </c>
      <c r="B168" s="6" t="s">
        <v>36</v>
      </c>
      <c r="C168" s="7" t="s">
        <v>16</v>
      </c>
      <c r="D168" s="7" t="s">
        <v>72</v>
      </c>
      <c r="E168" s="9">
        <v>0</v>
      </c>
      <c r="F168" s="8">
        <v>1251.8</v>
      </c>
      <c r="G168" s="8">
        <v>1165.2333333333333</v>
      </c>
      <c r="H168" s="7">
        <v>3</v>
      </c>
      <c r="I168" s="8">
        <v>3</v>
      </c>
      <c r="J168" s="6" t="s">
        <v>210</v>
      </c>
      <c r="K168" s="1"/>
    </row>
    <row r="169" spans="1:11" s="6" customFormat="1" ht="7.5" customHeight="1" x14ac:dyDescent="0.15">
      <c r="A169" s="5" t="str">
        <f t="shared" ref="A169:A172" si="21">A168</f>
        <v>POPFACE - euramericana</v>
      </c>
      <c r="B169" s="6" t="s">
        <v>36</v>
      </c>
      <c r="C169" s="7" t="s">
        <v>16</v>
      </c>
      <c r="D169" s="15" t="s">
        <v>112</v>
      </c>
      <c r="E169" s="9">
        <v>1</v>
      </c>
      <c r="F169" s="8">
        <v>1429.2149999999999</v>
      </c>
      <c r="G169" s="8">
        <v>1213.325</v>
      </c>
      <c r="H169" s="7">
        <v>3</v>
      </c>
      <c r="I169" s="8">
        <v>3</v>
      </c>
      <c r="J169" s="6" t="s">
        <v>210</v>
      </c>
      <c r="K169" s="1"/>
    </row>
    <row r="170" spans="1:11" s="6" customFormat="1" ht="7.5" customHeight="1" x14ac:dyDescent="0.15">
      <c r="A170" s="5" t="str">
        <f t="shared" si="21"/>
        <v>POPFACE - euramericana</v>
      </c>
      <c r="B170" s="6" t="s">
        <v>36</v>
      </c>
      <c r="C170" s="7" t="s">
        <v>16</v>
      </c>
      <c r="D170" s="15" t="s">
        <v>113</v>
      </c>
      <c r="E170" s="9">
        <v>2</v>
      </c>
      <c r="F170" s="8">
        <v>1405.2082833333334</v>
      </c>
      <c r="G170" s="8">
        <v>1084.26115</v>
      </c>
      <c r="H170" s="7">
        <v>3</v>
      </c>
      <c r="I170" s="8">
        <v>3</v>
      </c>
      <c r="J170" s="6" t="s">
        <v>210</v>
      </c>
      <c r="K170" s="1"/>
    </row>
    <row r="171" spans="1:11" s="6" customFormat="1" ht="7.5" customHeight="1" x14ac:dyDescent="0.15">
      <c r="A171" s="5" t="str">
        <f t="shared" si="21"/>
        <v>POPFACE - euramericana</v>
      </c>
      <c r="B171" s="6" t="s">
        <v>36</v>
      </c>
      <c r="C171" s="7" t="s">
        <v>16</v>
      </c>
      <c r="D171" s="15" t="s">
        <v>114</v>
      </c>
      <c r="E171" s="9">
        <v>4</v>
      </c>
      <c r="F171" s="2">
        <v>1634.5645137894401</v>
      </c>
      <c r="G171" s="2">
        <v>1431.2596072398974</v>
      </c>
      <c r="H171" s="7">
        <v>3</v>
      </c>
      <c r="I171" s="8">
        <v>3</v>
      </c>
      <c r="J171" s="6" t="s">
        <v>210</v>
      </c>
      <c r="K171" s="1"/>
    </row>
    <row r="172" spans="1:11" s="6" customFormat="1" ht="7.5" customHeight="1" x14ac:dyDescent="0.15">
      <c r="A172" s="5" t="str">
        <f t="shared" si="21"/>
        <v>POPFACE - euramericana</v>
      </c>
      <c r="B172" s="6" t="s">
        <v>36</v>
      </c>
      <c r="C172" s="7" t="s">
        <v>16</v>
      </c>
      <c r="D172" s="15" t="s">
        <v>79</v>
      </c>
      <c r="E172" s="9">
        <v>5</v>
      </c>
      <c r="F172" s="8">
        <v>1686.1117777777774</v>
      </c>
      <c r="G172" s="8">
        <v>1370.2392666666667</v>
      </c>
      <c r="H172" s="7">
        <v>3</v>
      </c>
      <c r="I172" s="8">
        <v>3</v>
      </c>
      <c r="J172" s="6" t="s">
        <v>210</v>
      </c>
      <c r="K172" s="1"/>
    </row>
    <row r="173" spans="1:11" s="6" customFormat="1" ht="7.5" customHeight="1" x14ac:dyDescent="0.15">
      <c r="A173" s="5" t="s">
        <v>20</v>
      </c>
      <c r="B173" s="6" t="s">
        <v>36</v>
      </c>
      <c r="C173" s="7" t="s">
        <v>16</v>
      </c>
      <c r="D173" s="7" t="s">
        <v>72</v>
      </c>
      <c r="E173" s="9">
        <v>0</v>
      </c>
      <c r="F173" s="8">
        <v>1379.45</v>
      </c>
      <c r="G173" s="8">
        <v>1149.25</v>
      </c>
      <c r="H173" s="7">
        <v>3</v>
      </c>
      <c r="I173" s="8">
        <v>3</v>
      </c>
      <c r="J173" s="6" t="s">
        <v>210</v>
      </c>
      <c r="K173" s="1"/>
    </row>
    <row r="174" spans="1:11" s="6" customFormat="1" ht="7.5" customHeight="1" x14ac:dyDescent="0.15">
      <c r="A174" s="5" t="str">
        <f t="shared" ref="A174:A177" si="22">A173</f>
        <v>POPFACE - nigra</v>
      </c>
      <c r="B174" s="6" t="s">
        <v>36</v>
      </c>
      <c r="C174" s="7" t="s">
        <v>16</v>
      </c>
      <c r="D174" s="15" t="s">
        <v>112</v>
      </c>
      <c r="E174" s="9">
        <v>1</v>
      </c>
      <c r="F174" s="8">
        <v>1457.7983333333334</v>
      </c>
      <c r="G174" s="8">
        <v>1169.0266666666666</v>
      </c>
      <c r="H174" s="7">
        <v>3</v>
      </c>
      <c r="I174" s="8">
        <v>3</v>
      </c>
      <c r="J174" s="6" t="s">
        <v>210</v>
      </c>
      <c r="K174" s="1"/>
    </row>
    <row r="175" spans="1:11" s="6" customFormat="1" ht="7.5" customHeight="1" x14ac:dyDescent="0.15">
      <c r="A175" s="5" t="str">
        <f t="shared" si="22"/>
        <v>POPFACE - nigra</v>
      </c>
      <c r="B175" s="6" t="s">
        <v>36</v>
      </c>
      <c r="C175" s="7" t="s">
        <v>16</v>
      </c>
      <c r="D175" s="15" t="s">
        <v>113</v>
      </c>
      <c r="E175" s="9">
        <v>2</v>
      </c>
      <c r="F175" s="8">
        <v>1534.1099666666664</v>
      </c>
      <c r="G175" s="8">
        <v>1111.6151500000001</v>
      </c>
      <c r="H175" s="7">
        <v>3</v>
      </c>
      <c r="I175" s="8">
        <v>3</v>
      </c>
      <c r="J175" s="6" t="s">
        <v>210</v>
      </c>
      <c r="K175" s="1"/>
    </row>
    <row r="176" spans="1:11" s="6" customFormat="1" ht="7.5" customHeight="1" x14ac:dyDescent="0.15">
      <c r="A176" s="5" t="str">
        <f t="shared" si="22"/>
        <v>POPFACE - nigra</v>
      </c>
      <c r="B176" s="6" t="s">
        <v>36</v>
      </c>
      <c r="C176" s="7" t="s">
        <v>16</v>
      </c>
      <c r="D176" s="15" t="s">
        <v>114</v>
      </c>
      <c r="E176" s="9">
        <v>4</v>
      </c>
      <c r="F176" s="2">
        <v>1518.4140734181783</v>
      </c>
      <c r="G176" s="2">
        <v>1246.4650088700357</v>
      </c>
      <c r="H176" s="7">
        <v>3</v>
      </c>
      <c r="I176" s="8">
        <v>3</v>
      </c>
      <c r="J176" s="6" t="s">
        <v>210</v>
      </c>
      <c r="K176" s="1"/>
    </row>
    <row r="177" spans="1:11" s="6" customFormat="1" ht="7.5" customHeight="1" x14ac:dyDescent="0.15">
      <c r="A177" s="5" t="str">
        <f t="shared" si="22"/>
        <v>POPFACE - nigra</v>
      </c>
      <c r="B177" s="6" t="s">
        <v>36</v>
      </c>
      <c r="C177" s="7" t="s">
        <v>16</v>
      </c>
      <c r="D177" s="15" t="s">
        <v>79</v>
      </c>
      <c r="E177" s="9">
        <v>5</v>
      </c>
      <c r="F177" s="8">
        <v>1508.7230666666665</v>
      </c>
      <c r="G177" s="8">
        <v>1343.9469555555554</v>
      </c>
      <c r="H177" s="7">
        <v>3</v>
      </c>
      <c r="I177" s="8">
        <v>3</v>
      </c>
      <c r="J177" s="6" t="s">
        <v>210</v>
      </c>
      <c r="K177" s="1"/>
    </row>
    <row r="178" spans="1:11" s="6" customFormat="1" ht="7.5" customHeight="1" x14ac:dyDescent="0.15">
      <c r="A178" s="4" t="s">
        <v>32</v>
      </c>
      <c r="B178" s="6" t="s">
        <v>10</v>
      </c>
      <c r="C178" s="7" t="s">
        <v>22</v>
      </c>
      <c r="D178" s="7" t="s">
        <v>62</v>
      </c>
      <c r="E178" s="8">
        <v>0</v>
      </c>
      <c r="F178" s="8">
        <v>617</v>
      </c>
      <c r="G178" s="8">
        <v>645</v>
      </c>
      <c r="H178" s="8">
        <v>3</v>
      </c>
      <c r="I178" s="8">
        <v>3</v>
      </c>
      <c r="J178" s="6" t="s">
        <v>33</v>
      </c>
      <c r="K178" s="1"/>
    </row>
    <row r="179" spans="1:11" s="6" customFormat="1" ht="7.5" customHeight="1" x14ac:dyDescent="0.15">
      <c r="A179" s="4" t="str">
        <f t="shared" ref="A179:A182" si="23">A178</f>
        <v>Shortgrass prairie</v>
      </c>
      <c r="B179" s="6" t="s">
        <v>10</v>
      </c>
      <c r="C179" s="7" t="s">
        <v>22</v>
      </c>
      <c r="D179" s="7" t="s">
        <v>88</v>
      </c>
      <c r="E179" s="8">
        <v>1</v>
      </c>
      <c r="F179" s="8">
        <v>527</v>
      </c>
      <c r="G179" s="8">
        <v>542</v>
      </c>
      <c r="H179" s="8">
        <v>3</v>
      </c>
      <c r="I179" s="8">
        <v>3</v>
      </c>
      <c r="J179" s="6" t="s">
        <v>33</v>
      </c>
      <c r="K179" s="1"/>
    </row>
    <row r="180" spans="1:11" s="6" customFormat="1" ht="7.5" customHeight="1" x14ac:dyDescent="0.15">
      <c r="A180" s="4" t="str">
        <f t="shared" si="23"/>
        <v>Shortgrass prairie</v>
      </c>
      <c r="B180" s="6" t="s">
        <v>10</v>
      </c>
      <c r="C180" s="7" t="s">
        <v>22</v>
      </c>
      <c r="D180" s="7" t="s">
        <v>89</v>
      </c>
      <c r="E180" s="8">
        <v>2</v>
      </c>
      <c r="F180" s="8">
        <v>488</v>
      </c>
      <c r="G180" s="8">
        <v>522</v>
      </c>
      <c r="H180" s="8">
        <v>3</v>
      </c>
      <c r="I180" s="8">
        <v>3</v>
      </c>
      <c r="J180" s="6" t="s">
        <v>33</v>
      </c>
      <c r="K180" s="1"/>
    </row>
    <row r="181" spans="1:11" s="6" customFormat="1" ht="7.5" customHeight="1" x14ac:dyDescent="0.15">
      <c r="A181" s="4" t="str">
        <f t="shared" si="23"/>
        <v>Shortgrass prairie</v>
      </c>
      <c r="B181" s="6" t="s">
        <v>10</v>
      </c>
      <c r="C181" s="7" t="s">
        <v>22</v>
      </c>
      <c r="D181" s="7" t="s">
        <v>90</v>
      </c>
      <c r="E181" s="8">
        <v>3</v>
      </c>
      <c r="F181" s="8">
        <v>618</v>
      </c>
      <c r="G181" s="8">
        <v>616</v>
      </c>
      <c r="H181" s="8">
        <v>3</v>
      </c>
      <c r="I181" s="8">
        <v>3</v>
      </c>
      <c r="J181" s="6" t="s">
        <v>33</v>
      </c>
      <c r="K181" s="1"/>
    </row>
    <row r="182" spans="1:11" s="6" customFormat="1" ht="7.5" customHeight="1" x14ac:dyDescent="0.15">
      <c r="A182" s="4" t="str">
        <f t="shared" si="23"/>
        <v>Shortgrass prairie</v>
      </c>
      <c r="B182" s="6" t="s">
        <v>10</v>
      </c>
      <c r="C182" s="7" t="s">
        <v>22</v>
      </c>
      <c r="D182" s="7" t="s">
        <v>91</v>
      </c>
      <c r="E182" s="8">
        <v>4</v>
      </c>
      <c r="F182" s="8">
        <v>603</v>
      </c>
      <c r="G182" s="8">
        <v>593</v>
      </c>
      <c r="H182" s="8">
        <v>3</v>
      </c>
      <c r="I182" s="8">
        <v>3</v>
      </c>
      <c r="J182" s="6" t="s">
        <v>33</v>
      </c>
      <c r="K182" s="1"/>
    </row>
    <row r="183" spans="1:11" ht="7.5" customHeight="1" x14ac:dyDescent="0.15">
      <c r="A183" s="4" t="s">
        <v>171</v>
      </c>
      <c r="B183" s="1" t="s">
        <v>169</v>
      </c>
      <c r="C183" s="18" t="s">
        <v>170</v>
      </c>
      <c r="D183" s="7" t="s">
        <v>172</v>
      </c>
      <c r="E183" s="11">
        <v>0</v>
      </c>
      <c r="F183" s="2">
        <v>4802.8849706053734</v>
      </c>
      <c r="G183" s="2">
        <v>4141.9775108496351</v>
      </c>
      <c r="H183" s="2">
        <v>3</v>
      </c>
      <c r="I183" s="2">
        <v>3</v>
      </c>
      <c r="J183" s="1" t="s">
        <v>208</v>
      </c>
      <c r="K183" s="1" t="s">
        <v>176</v>
      </c>
    </row>
    <row r="184" spans="1:11" ht="7.5" customHeight="1" x14ac:dyDescent="0.15">
      <c r="A184" s="1" t="str">
        <f t="shared" ref="A184:A185" si="24">A183</f>
        <v>SoyFACE</v>
      </c>
      <c r="B184" s="1" t="s">
        <v>169</v>
      </c>
      <c r="C184" s="18" t="s">
        <v>170</v>
      </c>
      <c r="D184" s="7" t="s">
        <v>173</v>
      </c>
      <c r="E184" s="11">
        <v>5</v>
      </c>
      <c r="F184" s="2">
        <v>4671.1215808242559</v>
      </c>
      <c r="G184" s="2">
        <v>4099.9672776460648</v>
      </c>
      <c r="H184" s="2">
        <v>3</v>
      </c>
      <c r="I184" s="2">
        <v>3</v>
      </c>
      <c r="J184" s="1" t="s">
        <v>208</v>
      </c>
      <c r="K184" s="1" t="s">
        <v>175</v>
      </c>
    </row>
    <row r="185" spans="1:11" ht="7.5" customHeight="1" x14ac:dyDescent="0.15">
      <c r="A185" s="1" t="str">
        <f t="shared" si="24"/>
        <v>SoyFACE</v>
      </c>
      <c r="B185" s="1" t="s">
        <v>169</v>
      </c>
      <c r="C185" s="18" t="s">
        <v>170</v>
      </c>
      <c r="D185" s="7" t="s">
        <v>174</v>
      </c>
      <c r="E185" s="11">
        <v>6</v>
      </c>
      <c r="F185" s="2">
        <v>4437.4676398932934</v>
      </c>
      <c r="G185" s="2">
        <v>3836.1739506324134</v>
      </c>
      <c r="H185" s="2">
        <v>3</v>
      </c>
      <c r="I185" s="2">
        <v>3</v>
      </c>
      <c r="J185" s="1" t="s">
        <v>208</v>
      </c>
      <c r="K185" s="1" t="s">
        <v>177</v>
      </c>
    </row>
    <row r="186" spans="1:11" ht="7.5" customHeight="1" x14ac:dyDescent="0.15">
      <c r="A186" s="4" t="s">
        <v>163</v>
      </c>
      <c r="B186" s="6" t="s">
        <v>182</v>
      </c>
      <c r="C186" s="7" t="s">
        <v>16</v>
      </c>
      <c r="D186" s="15" t="s">
        <v>115</v>
      </c>
      <c r="E186" s="9">
        <v>2</v>
      </c>
      <c r="F186" s="8">
        <v>2878.48</v>
      </c>
      <c r="G186" s="8">
        <v>2861.72</v>
      </c>
      <c r="H186" s="7">
        <v>3</v>
      </c>
      <c r="I186" s="7">
        <v>3</v>
      </c>
      <c r="J186" s="1" t="s">
        <v>208</v>
      </c>
    </row>
    <row r="187" spans="1:11" ht="7.5" customHeight="1" x14ac:dyDescent="0.15">
      <c r="A187" s="4" t="str">
        <f t="shared" ref="A187:A194" si="25">A186</f>
        <v>SwissFACE- grass - low N</v>
      </c>
      <c r="B187" s="6" t="s">
        <v>182</v>
      </c>
      <c r="C187" s="7" t="s">
        <v>16</v>
      </c>
      <c r="D187" s="15" t="s">
        <v>109</v>
      </c>
      <c r="E187" s="9">
        <v>3</v>
      </c>
      <c r="F187" s="8">
        <v>2796</v>
      </c>
      <c r="G187" s="8">
        <v>3584</v>
      </c>
      <c r="H187" s="7">
        <v>3</v>
      </c>
      <c r="I187" s="7">
        <v>3</v>
      </c>
      <c r="J187" s="1" t="s">
        <v>208</v>
      </c>
    </row>
    <row r="188" spans="1:11" ht="7.5" customHeight="1" x14ac:dyDescent="0.15">
      <c r="A188" s="4" t="str">
        <f t="shared" si="25"/>
        <v>SwissFACE- grass - low N</v>
      </c>
      <c r="B188" s="6" t="s">
        <v>182</v>
      </c>
      <c r="C188" s="7" t="s">
        <v>16</v>
      </c>
      <c r="D188" s="15" t="s">
        <v>74</v>
      </c>
      <c r="E188" s="9">
        <v>4</v>
      </c>
      <c r="F188" s="8">
        <v>2854.8154647491106</v>
      </c>
      <c r="G188" s="8">
        <v>2790.4893730742742</v>
      </c>
      <c r="H188" s="7">
        <v>3</v>
      </c>
      <c r="I188" s="7">
        <v>3</v>
      </c>
      <c r="J188" s="1" t="s">
        <v>208</v>
      </c>
    </row>
    <row r="189" spans="1:11" ht="7.5" customHeight="1" x14ac:dyDescent="0.15">
      <c r="A189" s="4" t="str">
        <f t="shared" si="25"/>
        <v>SwissFACE- grass - low N</v>
      </c>
      <c r="B189" s="6" t="s">
        <v>182</v>
      </c>
      <c r="C189" s="7" t="s">
        <v>16</v>
      </c>
      <c r="D189" s="15" t="s">
        <v>67</v>
      </c>
      <c r="E189" s="9">
        <v>5</v>
      </c>
      <c r="F189" s="8">
        <v>3304.6037347690894</v>
      </c>
      <c r="G189" s="8">
        <v>3368.1706377292589</v>
      </c>
      <c r="H189" s="7">
        <v>3</v>
      </c>
      <c r="I189" s="7">
        <v>3</v>
      </c>
      <c r="J189" s="1" t="s">
        <v>208</v>
      </c>
    </row>
    <row r="190" spans="1:11" ht="7.5" customHeight="1" x14ac:dyDescent="0.15">
      <c r="A190" s="4" t="str">
        <f t="shared" si="25"/>
        <v>SwissFACE- grass - low N</v>
      </c>
      <c r="B190" s="6" t="s">
        <v>182</v>
      </c>
      <c r="C190" s="7" t="s">
        <v>16</v>
      </c>
      <c r="D190" s="15" t="s">
        <v>116</v>
      </c>
      <c r="E190" s="9">
        <v>6</v>
      </c>
      <c r="F190" s="8">
        <v>2969.5091984963374</v>
      </c>
      <c r="G190" s="8">
        <v>2946.0561214719069</v>
      </c>
      <c r="H190" s="7">
        <v>3</v>
      </c>
      <c r="I190" s="7">
        <v>3</v>
      </c>
      <c r="J190" s="1" t="s">
        <v>208</v>
      </c>
    </row>
    <row r="191" spans="1:11" ht="7.5" customHeight="1" x14ac:dyDescent="0.15">
      <c r="A191" s="4" t="str">
        <f t="shared" si="25"/>
        <v>SwissFACE- grass - low N</v>
      </c>
      <c r="B191" s="6" t="s">
        <v>182</v>
      </c>
      <c r="C191" s="7" t="s">
        <v>16</v>
      </c>
      <c r="D191" s="15" t="s">
        <v>71</v>
      </c>
      <c r="E191" s="9">
        <v>7</v>
      </c>
      <c r="F191" s="8">
        <v>2605.8935915534971</v>
      </c>
      <c r="G191" s="8">
        <v>2758.9107555776568</v>
      </c>
      <c r="H191" s="7">
        <v>3</v>
      </c>
      <c r="I191" s="7">
        <v>3</v>
      </c>
      <c r="J191" s="1" t="s">
        <v>208</v>
      </c>
    </row>
    <row r="192" spans="1:11" ht="7.5" customHeight="1" x14ac:dyDescent="0.15">
      <c r="A192" s="4" t="str">
        <f t="shared" si="25"/>
        <v>SwissFACE- grass - low N</v>
      </c>
      <c r="B192" s="6" t="s">
        <v>182</v>
      </c>
      <c r="C192" s="7" t="s">
        <v>16</v>
      </c>
      <c r="D192" s="15" t="s">
        <v>117</v>
      </c>
      <c r="E192" s="9">
        <v>8</v>
      </c>
      <c r="F192" s="8">
        <v>3732.9616690998118</v>
      </c>
      <c r="G192" s="8">
        <v>3833.8450303828113</v>
      </c>
      <c r="H192" s="7">
        <v>3</v>
      </c>
      <c r="I192" s="7">
        <v>3</v>
      </c>
      <c r="J192" s="1" t="s">
        <v>208</v>
      </c>
    </row>
    <row r="193" spans="1:10" ht="7.5" customHeight="1" x14ac:dyDescent="0.15">
      <c r="A193" s="4" t="str">
        <f t="shared" si="25"/>
        <v>SwissFACE- grass - low N</v>
      </c>
      <c r="B193" s="6" t="s">
        <v>182</v>
      </c>
      <c r="C193" s="7" t="s">
        <v>16</v>
      </c>
      <c r="D193" s="15" t="s">
        <v>118</v>
      </c>
      <c r="E193" s="9">
        <v>9</v>
      </c>
      <c r="F193" s="8">
        <v>3350.4</v>
      </c>
      <c r="G193" s="8">
        <v>3498.3</v>
      </c>
      <c r="H193" s="7">
        <v>3</v>
      </c>
      <c r="I193" s="7">
        <v>3</v>
      </c>
      <c r="J193" s="1" t="s">
        <v>208</v>
      </c>
    </row>
    <row r="194" spans="1:10" ht="7.5" customHeight="1" x14ac:dyDescent="0.15">
      <c r="A194" s="4" t="str">
        <f t="shared" si="25"/>
        <v>SwissFACE- grass - low N</v>
      </c>
      <c r="B194" s="6" t="s">
        <v>182</v>
      </c>
      <c r="C194" s="7" t="s">
        <v>16</v>
      </c>
      <c r="D194" s="15" t="s">
        <v>119</v>
      </c>
      <c r="E194" s="9">
        <v>10</v>
      </c>
      <c r="F194" s="8">
        <v>3292.9458744474136</v>
      </c>
      <c r="G194" s="8">
        <v>3198.3367455508283</v>
      </c>
      <c r="H194" s="7">
        <v>3</v>
      </c>
      <c r="I194" s="7">
        <v>3</v>
      </c>
      <c r="J194" s="1" t="s">
        <v>208</v>
      </c>
    </row>
    <row r="195" spans="1:10" ht="7.5" customHeight="1" x14ac:dyDescent="0.15">
      <c r="A195" s="4" t="s">
        <v>164</v>
      </c>
      <c r="B195" s="6" t="s">
        <v>182</v>
      </c>
      <c r="C195" s="7" t="s">
        <v>16</v>
      </c>
      <c r="D195" s="15" t="s">
        <v>115</v>
      </c>
      <c r="E195" s="9">
        <v>2</v>
      </c>
      <c r="F195" s="2">
        <v>3528</v>
      </c>
      <c r="G195" s="2">
        <v>3222.8</v>
      </c>
      <c r="H195" s="7">
        <v>3</v>
      </c>
      <c r="I195" s="7">
        <v>3</v>
      </c>
      <c r="J195" s="1" t="s">
        <v>208</v>
      </c>
    </row>
    <row r="196" spans="1:10" ht="7.5" customHeight="1" x14ac:dyDescent="0.15">
      <c r="A196" s="4" t="str">
        <f t="shared" ref="A196:A203" si="26">A195</f>
        <v>SwissFACE- grass - high N</v>
      </c>
      <c r="B196" s="6" t="s">
        <v>182</v>
      </c>
      <c r="C196" s="7" t="s">
        <v>16</v>
      </c>
      <c r="D196" s="15" t="s">
        <v>109</v>
      </c>
      <c r="E196" s="9">
        <v>3</v>
      </c>
      <c r="F196" s="8">
        <v>3052</v>
      </c>
      <c r="G196" s="8">
        <v>3892</v>
      </c>
      <c r="H196" s="7">
        <v>3</v>
      </c>
      <c r="I196" s="7">
        <v>3</v>
      </c>
      <c r="J196" s="1" t="s">
        <v>208</v>
      </c>
    </row>
    <row r="197" spans="1:10" ht="7.5" customHeight="1" x14ac:dyDescent="0.15">
      <c r="A197" s="1" t="str">
        <f t="shared" si="26"/>
        <v>SwissFACE- grass - high N</v>
      </c>
      <c r="B197" s="6" t="s">
        <v>182</v>
      </c>
      <c r="C197" s="7" t="s">
        <v>16</v>
      </c>
      <c r="D197" s="15" t="s">
        <v>74</v>
      </c>
      <c r="E197" s="9">
        <v>4</v>
      </c>
      <c r="F197" s="2">
        <v>3074.6710136831639</v>
      </c>
      <c r="G197" s="2">
        <v>3090.946288649598</v>
      </c>
      <c r="H197" s="7">
        <v>3</v>
      </c>
      <c r="I197" s="7">
        <v>3</v>
      </c>
      <c r="J197" s="1" t="s">
        <v>208</v>
      </c>
    </row>
    <row r="198" spans="1:10" ht="7.5" customHeight="1" x14ac:dyDescent="0.15">
      <c r="A198" s="4" t="str">
        <f t="shared" si="26"/>
        <v>SwissFACE- grass - high N</v>
      </c>
      <c r="B198" s="6" t="s">
        <v>182</v>
      </c>
      <c r="C198" s="7" t="s">
        <v>16</v>
      </c>
      <c r="D198" s="15" t="s">
        <v>67</v>
      </c>
      <c r="E198" s="9">
        <v>5</v>
      </c>
      <c r="F198" s="8">
        <v>3494.4339076792821</v>
      </c>
      <c r="G198" s="8">
        <v>3606.4888709975953</v>
      </c>
      <c r="H198" s="7">
        <v>3</v>
      </c>
      <c r="I198" s="7">
        <v>3</v>
      </c>
      <c r="J198" s="1" t="s">
        <v>208</v>
      </c>
    </row>
    <row r="199" spans="1:10" ht="7.5" customHeight="1" x14ac:dyDescent="0.15">
      <c r="A199" s="4" t="str">
        <f t="shared" si="26"/>
        <v>SwissFACE- grass - high N</v>
      </c>
      <c r="B199" s="6" t="s">
        <v>182</v>
      </c>
      <c r="C199" s="7" t="s">
        <v>16</v>
      </c>
      <c r="D199" s="15" t="s">
        <v>116</v>
      </c>
      <c r="E199" s="9">
        <v>6</v>
      </c>
      <c r="F199" s="8">
        <v>2985.9933519520955</v>
      </c>
      <c r="G199" s="8">
        <v>3044.5957381106718</v>
      </c>
      <c r="H199" s="7">
        <v>3</v>
      </c>
      <c r="I199" s="7">
        <v>3</v>
      </c>
      <c r="J199" s="1" t="s">
        <v>208</v>
      </c>
    </row>
    <row r="200" spans="1:10" ht="7.5" customHeight="1" x14ac:dyDescent="0.15">
      <c r="A200" s="4" t="str">
        <f t="shared" si="26"/>
        <v>SwissFACE- grass - high N</v>
      </c>
      <c r="B200" s="6" t="s">
        <v>182</v>
      </c>
      <c r="C200" s="7" t="s">
        <v>16</v>
      </c>
      <c r="D200" s="15" t="s">
        <v>71</v>
      </c>
      <c r="E200" s="9">
        <v>7</v>
      </c>
      <c r="F200" s="8">
        <v>2920.1190750950527</v>
      </c>
      <c r="G200" s="8">
        <v>2587.7935145458873</v>
      </c>
      <c r="H200" s="7">
        <v>3</v>
      </c>
      <c r="I200" s="7">
        <v>3</v>
      </c>
      <c r="J200" s="1" t="s">
        <v>208</v>
      </c>
    </row>
    <row r="201" spans="1:10" ht="7.5" customHeight="1" x14ac:dyDescent="0.15">
      <c r="A201" s="4" t="str">
        <f t="shared" si="26"/>
        <v>SwissFACE- grass - high N</v>
      </c>
      <c r="B201" s="6" t="s">
        <v>182</v>
      </c>
      <c r="C201" s="7" t="s">
        <v>16</v>
      </c>
      <c r="D201" s="15" t="s">
        <v>117</v>
      </c>
      <c r="E201" s="9">
        <v>8</v>
      </c>
      <c r="F201" s="8">
        <v>3433.5196177188</v>
      </c>
      <c r="G201" s="8">
        <v>3113.8346995461043</v>
      </c>
      <c r="H201" s="7">
        <v>3</v>
      </c>
      <c r="I201" s="7">
        <v>3</v>
      </c>
      <c r="J201" s="1" t="s">
        <v>208</v>
      </c>
    </row>
    <row r="202" spans="1:10" ht="7.5" customHeight="1" x14ac:dyDescent="0.15">
      <c r="A202" s="4" t="str">
        <f t="shared" si="26"/>
        <v>SwissFACE- grass - high N</v>
      </c>
      <c r="B202" s="6" t="s">
        <v>182</v>
      </c>
      <c r="C202" s="7" t="s">
        <v>16</v>
      </c>
      <c r="D202" s="15" t="s">
        <v>118</v>
      </c>
      <c r="E202" s="9">
        <v>9</v>
      </c>
      <c r="F202" s="8">
        <v>3302</v>
      </c>
      <c r="G202" s="8">
        <v>3438.6</v>
      </c>
      <c r="H202" s="7">
        <v>3</v>
      </c>
      <c r="I202" s="7">
        <v>3</v>
      </c>
      <c r="J202" s="1" t="s">
        <v>208</v>
      </c>
    </row>
    <row r="203" spans="1:10" ht="7.5" customHeight="1" x14ac:dyDescent="0.15">
      <c r="A203" s="4" t="str">
        <f t="shared" si="26"/>
        <v>SwissFACE- grass - high N</v>
      </c>
      <c r="B203" s="6" t="s">
        <v>182</v>
      </c>
      <c r="C203" s="7" t="s">
        <v>16</v>
      </c>
      <c r="D203" s="15" t="s">
        <v>119</v>
      </c>
      <c r="E203" s="9">
        <v>10</v>
      </c>
      <c r="F203" s="8">
        <v>3257.8675765598359</v>
      </c>
      <c r="G203" s="8">
        <v>3331.8592526134535</v>
      </c>
      <c r="H203" s="7">
        <v>3</v>
      </c>
      <c r="I203" s="7">
        <v>3</v>
      </c>
      <c r="J203" s="1" t="s">
        <v>208</v>
      </c>
    </row>
    <row r="204" spans="1:10" ht="7.5" customHeight="1" x14ac:dyDescent="0.15">
      <c r="A204" s="4" t="s">
        <v>165</v>
      </c>
      <c r="B204" s="6" t="s">
        <v>182</v>
      </c>
      <c r="C204" s="7" t="s">
        <v>16</v>
      </c>
      <c r="D204" s="15" t="s">
        <v>115</v>
      </c>
      <c r="E204" s="9">
        <v>2</v>
      </c>
      <c r="F204" s="2">
        <v>2822.36</v>
      </c>
      <c r="G204" s="2">
        <v>2872.4</v>
      </c>
      <c r="H204" s="7">
        <v>3</v>
      </c>
      <c r="I204" s="7">
        <v>3</v>
      </c>
      <c r="J204" s="1" t="s">
        <v>208</v>
      </c>
    </row>
    <row r="205" spans="1:10" ht="7.5" customHeight="1" x14ac:dyDescent="0.15">
      <c r="A205" s="4" t="str">
        <f t="shared" ref="A205:A212" si="27">A204</f>
        <v>SwissFACE- clover - low N</v>
      </c>
      <c r="B205" s="6" t="s">
        <v>182</v>
      </c>
      <c r="C205" s="7" t="s">
        <v>16</v>
      </c>
      <c r="D205" s="15" t="s">
        <v>109</v>
      </c>
      <c r="E205" s="9">
        <v>3</v>
      </c>
      <c r="F205" s="8">
        <v>3048</v>
      </c>
      <c r="G205" s="8">
        <v>3500</v>
      </c>
      <c r="H205" s="7">
        <v>3</v>
      </c>
      <c r="I205" s="7">
        <v>3</v>
      </c>
      <c r="J205" s="1" t="s">
        <v>208</v>
      </c>
    </row>
    <row r="206" spans="1:10" ht="7.5" customHeight="1" x14ac:dyDescent="0.15">
      <c r="A206" s="4" t="str">
        <f t="shared" si="27"/>
        <v>SwissFACE- clover - low N</v>
      </c>
      <c r="B206" s="6" t="s">
        <v>182</v>
      </c>
      <c r="C206" s="7" t="s">
        <v>16</v>
      </c>
      <c r="D206" s="15" t="s">
        <v>74</v>
      </c>
      <c r="E206" s="9">
        <v>4</v>
      </c>
      <c r="F206" s="8">
        <v>2862.2440994558201</v>
      </c>
      <c r="G206" s="8">
        <v>2930.7469790415225</v>
      </c>
      <c r="H206" s="7">
        <v>3</v>
      </c>
      <c r="I206" s="7">
        <v>3</v>
      </c>
      <c r="J206" s="1" t="s">
        <v>208</v>
      </c>
    </row>
    <row r="207" spans="1:10" ht="7.5" customHeight="1" x14ac:dyDescent="0.15">
      <c r="A207" s="4" t="str">
        <f t="shared" si="27"/>
        <v>SwissFACE- clover - low N</v>
      </c>
      <c r="B207" s="6" t="s">
        <v>182</v>
      </c>
      <c r="C207" s="7" t="s">
        <v>16</v>
      </c>
      <c r="D207" s="15" t="s">
        <v>67</v>
      </c>
      <c r="E207" s="9">
        <v>5</v>
      </c>
      <c r="F207" s="8">
        <v>3033.6382615360703</v>
      </c>
      <c r="G207" s="8">
        <v>3290.5538176065297</v>
      </c>
      <c r="H207" s="7">
        <v>3</v>
      </c>
      <c r="I207" s="7">
        <v>3</v>
      </c>
      <c r="J207" s="1" t="s">
        <v>208</v>
      </c>
    </row>
    <row r="208" spans="1:10" ht="7.5" customHeight="1" x14ac:dyDescent="0.15">
      <c r="A208" s="4" t="str">
        <f t="shared" si="27"/>
        <v>SwissFACE- clover - low N</v>
      </c>
      <c r="B208" s="6" t="s">
        <v>182</v>
      </c>
      <c r="C208" s="7" t="s">
        <v>16</v>
      </c>
      <c r="D208" s="15" t="s">
        <v>116</v>
      </c>
      <c r="E208" s="9">
        <v>6</v>
      </c>
      <c r="F208" s="8">
        <v>2758.0456059300659</v>
      </c>
      <c r="G208" s="8">
        <v>2910.961225792722</v>
      </c>
      <c r="H208" s="7">
        <v>3</v>
      </c>
      <c r="I208" s="7">
        <v>3</v>
      </c>
      <c r="J208" s="1" t="s">
        <v>208</v>
      </c>
    </row>
    <row r="209" spans="1:11" ht="7.5" customHeight="1" x14ac:dyDescent="0.15">
      <c r="A209" s="4" t="str">
        <f t="shared" si="27"/>
        <v>SwissFACE- clover - low N</v>
      </c>
      <c r="B209" s="6" t="s">
        <v>182</v>
      </c>
      <c r="C209" s="7" t="s">
        <v>16</v>
      </c>
      <c r="D209" s="15" t="s">
        <v>71</v>
      </c>
      <c r="E209" s="9">
        <v>7</v>
      </c>
      <c r="F209" s="8">
        <v>2543.9911104847201</v>
      </c>
      <c r="G209" s="8">
        <v>2987.1524566597295</v>
      </c>
      <c r="H209" s="7">
        <v>3</v>
      </c>
      <c r="I209" s="7">
        <v>3</v>
      </c>
      <c r="J209" s="1" t="s">
        <v>208</v>
      </c>
    </row>
    <row r="210" spans="1:11" ht="7.5" customHeight="1" x14ac:dyDescent="0.15">
      <c r="A210" s="4" t="str">
        <f t="shared" si="27"/>
        <v>SwissFACE- clover - low N</v>
      </c>
      <c r="B210" s="6" t="s">
        <v>182</v>
      </c>
      <c r="C210" s="7" t="s">
        <v>16</v>
      </c>
      <c r="D210" s="15" t="s">
        <v>117</v>
      </c>
      <c r="E210" s="9">
        <v>8</v>
      </c>
      <c r="F210" s="8">
        <v>3442.7697048447494</v>
      </c>
      <c r="G210" s="8">
        <v>3144.7070450526503</v>
      </c>
      <c r="H210" s="7">
        <v>3</v>
      </c>
      <c r="I210" s="7">
        <v>3</v>
      </c>
      <c r="J210" s="1" t="s">
        <v>208</v>
      </c>
    </row>
    <row r="211" spans="1:11" ht="7.5" customHeight="1" x14ac:dyDescent="0.15">
      <c r="A211" s="4" t="str">
        <f t="shared" si="27"/>
        <v>SwissFACE- clover - low N</v>
      </c>
      <c r="B211" s="6" t="s">
        <v>182</v>
      </c>
      <c r="C211" s="7" t="s">
        <v>16</v>
      </c>
      <c r="D211" s="15" t="s">
        <v>118</v>
      </c>
      <c r="E211" s="9">
        <v>9</v>
      </c>
      <c r="F211" s="8">
        <v>3053</v>
      </c>
      <c r="G211" s="8">
        <v>3590.6</v>
      </c>
      <c r="H211" s="7">
        <v>3</v>
      </c>
      <c r="I211" s="7">
        <v>3</v>
      </c>
      <c r="J211" s="1" t="s">
        <v>208</v>
      </c>
    </row>
    <row r="212" spans="1:11" ht="7.5" customHeight="1" x14ac:dyDescent="0.15">
      <c r="A212" s="4" t="str">
        <f t="shared" si="27"/>
        <v>SwissFACE- clover - low N</v>
      </c>
      <c r="B212" s="6" t="s">
        <v>182</v>
      </c>
      <c r="C212" s="7" t="s">
        <v>16</v>
      </c>
      <c r="D212" s="15" t="s">
        <v>119</v>
      </c>
      <c r="E212" s="9">
        <v>10</v>
      </c>
      <c r="F212" s="8">
        <v>2999.1616963224728</v>
      </c>
      <c r="G212" s="8">
        <v>3075.6188097309473</v>
      </c>
      <c r="H212" s="7">
        <v>3</v>
      </c>
      <c r="I212" s="7">
        <v>3</v>
      </c>
      <c r="J212" s="1" t="s">
        <v>208</v>
      </c>
    </row>
    <row r="213" spans="1:11" ht="7.5" customHeight="1" x14ac:dyDescent="0.15">
      <c r="A213" s="4" t="s">
        <v>166</v>
      </c>
      <c r="B213" s="6" t="s">
        <v>182</v>
      </c>
      <c r="C213" s="7" t="s">
        <v>16</v>
      </c>
      <c r="D213" s="15" t="s">
        <v>115</v>
      </c>
      <c r="E213" s="9">
        <v>2</v>
      </c>
      <c r="F213" s="2">
        <v>2916.12</v>
      </c>
      <c r="G213" s="2">
        <v>3495.68</v>
      </c>
      <c r="H213" s="7">
        <v>3</v>
      </c>
      <c r="I213" s="7">
        <v>3</v>
      </c>
      <c r="J213" s="1" t="s">
        <v>208</v>
      </c>
    </row>
    <row r="214" spans="1:11" ht="7.5" customHeight="1" x14ac:dyDescent="0.15">
      <c r="A214" s="4" t="str">
        <f t="shared" ref="A214:A221" si="28">A213</f>
        <v>SwissFACE- clover - high N</v>
      </c>
      <c r="B214" s="6" t="s">
        <v>182</v>
      </c>
      <c r="C214" s="7" t="s">
        <v>16</v>
      </c>
      <c r="D214" s="15" t="s">
        <v>109</v>
      </c>
      <c r="E214" s="9">
        <v>3</v>
      </c>
      <c r="F214" s="2">
        <v>3256</v>
      </c>
      <c r="G214" s="2">
        <v>3688</v>
      </c>
      <c r="H214" s="7">
        <v>3</v>
      </c>
      <c r="I214" s="7">
        <v>3</v>
      </c>
      <c r="J214" s="1" t="s">
        <v>208</v>
      </c>
      <c r="K214" s="6"/>
    </row>
    <row r="215" spans="1:11" ht="7.5" customHeight="1" x14ac:dyDescent="0.15">
      <c r="A215" s="4" t="str">
        <f t="shared" si="28"/>
        <v>SwissFACE- clover - high N</v>
      </c>
      <c r="B215" s="6" t="s">
        <v>182</v>
      </c>
      <c r="C215" s="7" t="s">
        <v>16</v>
      </c>
      <c r="D215" s="15" t="s">
        <v>74</v>
      </c>
      <c r="E215" s="9">
        <v>4</v>
      </c>
      <c r="F215" s="2">
        <v>2724.7254821791225</v>
      </c>
      <c r="G215" s="2">
        <v>2995.5162925584596</v>
      </c>
      <c r="H215" s="7">
        <v>3</v>
      </c>
      <c r="I215" s="7">
        <v>3</v>
      </c>
      <c r="J215" s="1" t="s">
        <v>208</v>
      </c>
      <c r="K215" s="6"/>
    </row>
    <row r="216" spans="1:11" ht="7.5" customHeight="1" x14ac:dyDescent="0.15">
      <c r="A216" s="4" t="str">
        <f t="shared" si="28"/>
        <v>SwissFACE- clover - high N</v>
      </c>
      <c r="B216" s="6" t="s">
        <v>182</v>
      </c>
      <c r="C216" s="7" t="s">
        <v>16</v>
      </c>
      <c r="D216" s="15" t="s">
        <v>67</v>
      </c>
      <c r="E216" s="9">
        <v>5</v>
      </c>
      <c r="F216" s="8">
        <v>3233.3560680284081</v>
      </c>
      <c r="G216" s="8">
        <v>3405.9026852825459</v>
      </c>
      <c r="H216" s="7">
        <v>3</v>
      </c>
      <c r="I216" s="7">
        <v>3</v>
      </c>
      <c r="J216" s="1" t="s">
        <v>208</v>
      </c>
      <c r="K216" s="6"/>
    </row>
    <row r="217" spans="1:11" ht="7.5" customHeight="1" x14ac:dyDescent="0.15">
      <c r="A217" s="4" t="str">
        <f t="shared" si="28"/>
        <v>SwissFACE- clover - high N</v>
      </c>
      <c r="B217" s="6" t="s">
        <v>182</v>
      </c>
      <c r="C217" s="7" t="s">
        <v>16</v>
      </c>
      <c r="D217" s="15" t="s">
        <v>116</v>
      </c>
      <c r="E217" s="9">
        <v>6</v>
      </c>
      <c r="F217" s="8">
        <v>2758.6142562411774</v>
      </c>
      <c r="G217" s="8">
        <v>3153.0657275464396</v>
      </c>
      <c r="H217" s="7">
        <v>3</v>
      </c>
      <c r="I217" s="7">
        <v>3</v>
      </c>
      <c r="J217" s="1" t="s">
        <v>208</v>
      </c>
      <c r="K217" s="6"/>
    </row>
    <row r="218" spans="1:11" ht="7.5" customHeight="1" x14ac:dyDescent="0.15">
      <c r="A218" s="4" t="str">
        <f t="shared" si="28"/>
        <v>SwissFACE- clover - high N</v>
      </c>
      <c r="B218" s="6" t="s">
        <v>182</v>
      </c>
      <c r="C218" s="7" t="s">
        <v>16</v>
      </c>
      <c r="D218" s="15" t="s">
        <v>71</v>
      </c>
      <c r="E218" s="9">
        <v>7</v>
      </c>
      <c r="F218" s="8">
        <v>2630.0517133319736</v>
      </c>
      <c r="G218" s="8">
        <v>2434.3774539721317</v>
      </c>
      <c r="H218" s="7">
        <v>3</v>
      </c>
      <c r="I218" s="7">
        <v>3</v>
      </c>
      <c r="J218" s="1" t="s">
        <v>208</v>
      </c>
      <c r="K218" s="6"/>
    </row>
    <row r="219" spans="1:11" ht="7.5" customHeight="1" x14ac:dyDescent="0.15">
      <c r="A219" s="4" t="str">
        <f t="shared" si="28"/>
        <v>SwissFACE- clover - high N</v>
      </c>
      <c r="B219" s="6" t="s">
        <v>182</v>
      </c>
      <c r="C219" s="7" t="s">
        <v>16</v>
      </c>
      <c r="D219" s="15" t="s">
        <v>117</v>
      </c>
      <c r="E219" s="9">
        <v>8</v>
      </c>
      <c r="F219" s="2">
        <v>3528.4659019930164</v>
      </c>
      <c r="G219" s="2">
        <v>3571.5582287689081</v>
      </c>
      <c r="H219" s="7">
        <v>3</v>
      </c>
      <c r="I219" s="7">
        <v>3</v>
      </c>
      <c r="J219" s="1" t="s">
        <v>208</v>
      </c>
      <c r="K219" s="6"/>
    </row>
    <row r="220" spans="1:11" ht="7.5" customHeight="1" x14ac:dyDescent="0.15">
      <c r="A220" s="4" t="str">
        <f t="shared" si="28"/>
        <v>SwissFACE- clover - high N</v>
      </c>
      <c r="B220" s="6" t="s">
        <v>182</v>
      </c>
      <c r="C220" s="7" t="s">
        <v>16</v>
      </c>
      <c r="D220" s="15" t="s">
        <v>118</v>
      </c>
      <c r="E220" s="9">
        <v>9</v>
      </c>
      <c r="F220" s="8">
        <v>3209</v>
      </c>
      <c r="G220" s="8">
        <v>3456.1</v>
      </c>
      <c r="H220" s="7">
        <v>3</v>
      </c>
      <c r="I220" s="7">
        <v>3</v>
      </c>
      <c r="J220" s="1" t="s">
        <v>208</v>
      </c>
      <c r="K220" s="6"/>
    </row>
    <row r="221" spans="1:11" ht="7.5" customHeight="1" x14ac:dyDescent="0.15">
      <c r="A221" s="4" t="str">
        <f t="shared" si="28"/>
        <v>SwissFACE- clover - high N</v>
      </c>
      <c r="B221" s="6" t="s">
        <v>182</v>
      </c>
      <c r="C221" s="7" t="s">
        <v>16</v>
      </c>
      <c r="D221" s="15" t="s">
        <v>119</v>
      </c>
      <c r="E221" s="9">
        <v>10</v>
      </c>
      <c r="F221" s="8">
        <v>2993.0588633685452</v>
      </c>
      <c r="G221" s="8">
        <v>3235.600890187407</v>
      </c>
      <c r="H221" s="7">
        <v>3</v>
      </c>
      <c r="I221" s="7">
        <v>3</v>
      </c>
      <c r="J221" s="1" t="s">
        <v>208</v>
      </c>
      <c r="K221" s="6"/>
    </row>
    <row r="222" spans="1:11" s="6" customFormat="1" ht="7.5" customHeight="1" x14ac:dyDescent="0.15">
      <c r="A222" s="4" t="s">
        <v>54</v>
      </c>
      <c r="B222" s="1" t="s">
        <v>206</v>
      </c>
      <c r="C222" s="7" t="s">
        <v>13</v>
      </c>
      <c r="D222" s="15" t="s">
        <v>121</v>
      </c>
      <c r="E222" s="9">
        <v>0</v>
      </c>
      <c r="F222" s="8">
        <v>1280</v>
      </c>
      <c r="G222" s="8">
        <v>1280</v>
      </c>
      <c r="H222" s="8">
        <v>2</v>
      </c>
      <c r="I222" s="8">
        <v>2</v>
      </c>
      <c r="J222" s="6" t="s">
        <v>9</v>
      </c>
      <c r="K222" s="1"/>
    </row>
    <row r="223" spans="1:11" s="6" customFormat="1" ht="7.5" customHeight="1" x14ac:dyDescent="0.15">
      <c r="A223" s="4" t="str">
        <f>A222</f>
        <v>Swiss Greenhouse</v>
      </c>
      <c r="B223" s="1" t="s">
        <v>206</v>
      </c>
      <c r="C223" s="7" t="s">
        <v>13</v>
      </c>
      <c r="D223" s="15" t="s">
        <v>121</v>
      </c>
      <c r="E223" s="9">
        <v>0.25</v>
      </c>
      <c r="F223" s="8">
        <v>1205</v>
      </c>
      <c r="G223" s="8">
        <v>980</v>
      </c>
      <c r="H223" s="8">
        <v>2</v>
      </c>
      <c r="I223" s="8">
        <v>2</v>
      </c>
      <c r="J223" s="6" t="s">
        <v>9</v>
      </c>
      <c r="K223" s="1"/>
    </row>
    <row r="224" spans="1:11" s="6" customFormat="1" ht="7.5" customHeight="1" x14ac:dyDescent="0.15">
      <c r="A224" s="4" t="s">
        <v>39</v>
      </c>
      <c r="B224" s="6" t="s">
        <v>23</v>
      </c>
      <c r="C224" s="7" t="s">
        <v>22</v>
      </c>
      <c r="D224" s="7" t="s">
        <v>120</v>
      </c>
      <c r="E224" s="9">
        <v>2.5</v>
      </c>
      <c r="F224" s="2">
        <v>2985.3</v>
      </c>
      <c r="G224" s="2">
        <v>2859.75</v>
      </c>
      <c r="H224" s="8">
        <v>3</v>
      </c>
      <c r="I224" s="8">
        <v>3</v>
      </c>
      <c r="J224" s="1" t="s">
        <v>6</v>
      </c>
      <c r="K224" s="10" t="s">
        <v>126</v>
      </c>
    </row>
    <row r="225" spans="1:11" s="6" customFormat="1" ht="7.5" customHeight="1" x14ac:dyDescent="0.15">
      <c r="A225" s="4" t="str">
        <f>A224</f>
        <v>Tallgrass Prairie</v>
      </c>
      <c r="B225" s="6" t="s">
        <v>24</v>
      </c>
      <c r="C225" s="7" t="s">
        <v>22</v>
      </c>
      <c r="D225" s="7" t="s">
        <v>61</v>
      </c>
      <c r="E225" s="9">
        <v>8</v>
      </c>
      <c r="F225" s="2">
        <v>2180.8500000000004</v>
      </c>
      <c r="G225" s="2">
        <v>2371.4999999999995</v>
      </c>
      <c r="H225" s="8">
        <v>3</v>
      </c>
      <c r="I225" s="8">
        <v>3</v>
      </c>
      <c r="J225" s="1" t="s">
        <v>6</v>
      </c>
      <c r="K225" s="10" t="s">
        <v>126</v>
      </c>
    </row>
    <row r="226" spans="1:11" s="6" customFormat="1" ht="7.5" customHeight="1" x14ac:dyDescent="0.15">
      <c r="A226" s="5" t="s">
        <v>162</v>
      </c>
      <c r="B226" s="6" t="s">
        <v>1</v>
      </c>
      <c r="C226" s="7" t="s">
        <v>12</v>
      </c>
      <c r="D226" s="16" t="s">
        <v>65</v>
      </c>
      <c r="E226" s="9">
        <v>0</v>
      </c>
      <c r="F226" s="2">
        <v>296.54999999999995</v>
      </c>
      <c r="G226" s="2">
        <v>296.54999999999995</v>
      </c>
      <c r="H226" s="8">
        <v>4</v>
      </c>
      <c r="I226" s="8">
        <v>4</v>
      </c>
      <c r="J226" s="6" t="s">
        <v>7</v>
      </c>
      <c r="K226" s="1" t="s">
        <v>127</v>
      </c>
    </row>
    <row r="227" spans="1:11" ht="7.5" customHeight="1" x14ac:dyDescent="0.15">
      <c r="A227" s="1" t="str">
        <f>A226</f>
        <v>UMBS - aspen</v>
      </c>
      <c r="B227" s="6" t="s">
        <v>1</v>
      </c>
      <c r="C227" s="7" t="s">
        <v>12</v>
      </c>
      <c r="D227" s="7" t="s">
        <v>87</v>
      </c>
      <c r="E227" s="9">
        <v>0.5</v>
      </c>
      <c r="F227" s="2">
        <v>241.5</v>
      </c>
      <c r="G227" s="2">
        <v>289.5</v>
      </c>
      <c r="H227" s="8">
        <v>4</v>
      </c>
      <c r="I227" s="8">
        <v>4</v>
      </c>
      <c r="J227" s="6" t="s">
        <v>7</v>
      </c>
      <c r="K227" s="1" t="s">
        <v>127</v>
      </c>
    </row>
    <row r="228" spans="1:11" s="6" customFormat="1" ht="7.5" customHeight="1" x14ac:dyDescent="0.15">
      <c r="A228" s="13" t="s">
        <v>197</v>
      </c>
      <c r="B228" s="6" t="s">
        <v>26</v>
      </c>
      <c r="C228" s="7" t="s">
        <v>16</v>
      </c>
      <c r="D228" s="7" t="s">
        <v>70</v>
      </c>
      <c r="E228" s="9">
        <v>0</v>
      </c>
      <c r="F228" s="2">
        <v>1290</v>
      </c>
      <c r="G228" s="2">
        <v>1290</v>
      </c>
      <c r="H228" s="8">
        <v>4</v>
      </c>
      <c r="I228" s="8">
        <v>4</v>
      </c>
      <c r="J228" s="6" t="s">
        <v>211</v>
      </c>
      <c r="K228" s="1" t="s">
        <v>127</v>
      </c>
    </row>
    <row r="229" spans="1:11" s="6" customFormat="1" ht="7.5" customHeight="1" x14ac:dyDescent="0.15">
      <c r="A229" s="13" t="str">
        <f>A228</f>
        <v>WSL - loam, low N</v>
      </c>
      <c r="B229" s="6" t="s">
        <v>26</v>
      </c>
      <c r="C229" s="7" t="s">
        <v>16</v>
      </c>
      <c r="D229" s="7" t="s">
        <v>105</v>
      </c>
      <c r="E229" s="9">
        <v>3.75</v>
      </c>
      <c r="F229" s="2">
        <v>1317.020371556282</v>
      </c>
      <c r="G229" s="2">
        <v>1471.3926514387131</v>
      </c>
      <c r="H229" s="8">
        <v>4</v>
      </c>
      <c r="I229" s="8">
        <v>4</v>
      </c>
      <c r="J229" s="6" t="s">
        <v>211</v>
      </c>
      <c r="K229" s="1" t="s">
        <v>127</v>
      </c>
    </row>
    <row r="230" spans="1:11" ht="7.5" customHeight="1" x14ac:dyDescent="0.15">
      <c r="A230" s="4" t="s">
        <v>198</v>
      </c>
      <c r="B230" s="6" t="s">
        <v>26</v>
      </c>
      <c r="C230" s="7" t="s">
        <v>16</v>
      </c>
      <c r="D230" s="7" t="s">
        <v>70</v>
      </c>
      <c r="E230" s="9">
        <v>0</v>
      </c>
      <c r="F230" s="2">
        <v>1290</v>
      </c>
      <c r="G230" s="2">
        <v>1290</v>
      </c>
      <c r="H230" s="8">
        <v>4</v>
      </c>
      <c r="I230" s="8">
        <v>4</v>
      </c>
      <c r="J230" s="6" t="s">
        <v>211</v>
      </c>
      <c r="K230" s="1" t="s">
        <v>127</v>
      </c>
    </row>
    <row r="231" spans="1:11" ht="7.5" customHeight="1" x14ac:dyDescent="0.15">
      <c r="A231" s="13" t="str">
        <f>A230</f>
        <v>WSL - loam, high N</v>
      </c>
      <c r="B231" s="6" t="s">
        <v>26</v>
      </c>
      <c r="C231" s="7" t="s">
        <v>16</v>
      </c>
      <c r="D231" s="7" t="s">
        <v>105</v>
      </c>
      <c r="E231" s="9">
        <v>3.75</v>
      </c>
      <c r="F231" s="2">
        <v>1481.5271943807602</v>
      </c>
      <c r="G231" s="2">
        <v>1546.9084709882736</v>
      </c>
      <c r="H231" s="8">
        <v>4</v>
      </c>
      <c r="I231" s="8">
        <v>4</v>
      </c>
      <c r="J231" s="6" t="s">
        <v>211</v>
      </c>
      <c r="K231" s="1" t="s">
        <v>127</v>
      </c>
    </row>
    <row r="232" spans="1:11" ht="7.5" customHeight="1" x14ac:dyDescent="0.15">
      <c r="A232" s="4" t="s">
        <v>199</v>
      </c>
      <c r="B232" s="6" t="s">
        <v>26</v>
      </c>
      <c r="C232" s="7" t="s">
        <v>16</v>
      </c>
      <c r="D232" s="7" t="s">
        <v>70</v>
      </c>
      <c r="E232" s="9">
        <v>0</v>
      </c>
      <c r="F232" s="2">
        <v>1310</v>
      </c>
      <c r="G232" s="2">
        <v>1310</v>
      </c>
      <c r="H232" s="8">
        <v>4</v>
      </c>
      <c r="I232" s="8">
        <v>4</v>
      </c>
      <c r="J232" s="6" t="s">
        <v>211</v>
      </c>
      <c r="K232" s="1" t="s">
        <v>127</v>
      </c>
    </row>
    <row r="233" spans="1:11" ht="7.5" customHeight="1" x14ac:dyDescent="0.15">
      <c r="A233" s="13" t="str">
        <f>A232</f>
        <v>WSL - sand, low N</v>
      </c>
      <c r="B233" s="6" t="s">
        <v>26</v>
      </c>
      <c r="C233" s="7" t="s">
        <v>16</v>
      </c>
      <c r="D233" s="7" t="s">
        <v>105</v>
      </c>
      <c r="E233" s="9">
        <v>3.75</v>
      </c>
      <c r="F233" s="2">
        <v>1166.8441371286654</v>
      </c>
      <c r="G233" s="2">
        <v>1214.1494333958249</v>
      </c>
      <c r="H233" s="8">
        <v>4</v>
      </c>
      <c r="I233" s="8">
        <v>4</v>
      </c>
      <c r="J233" s="6" t="s">
        <v>211</v>
      </c>
      <c r="K233" s="1" t="s">
        <v>127</v>
      </c>
    </row>
    <row r="234" spans="1:11" ht="7.5" customHeight="1" x14ac:dyDescent="0.15">
      <c r="A234" s="4" t="s">
        <v>200</v>
      </c>
      <c r="B234" s="6" t="s">
        <v>26</v>
      </c>
      <c r="C234" s="7" t="s">
        <v>16</v>
      </c>
      <c r="D234" s="7" t="s">
        <v>70</v>
      </c>
      <c r="E234" s="9">
        <v>0</v>
      </c>
      <c r="F234" s="2">
        <v>1310</v>
      </c>
      <c r="G234" s="2">
        <v>1310</v>
      </c>
      <c r="H234" s="8">
        <v>4</v>
      </c>
      <c r="I234" s="8">
        <v>4</v>
      </c>
      <c r="J234" s="6" t="s">
        <v>211</v>
      </c>
      <c r="K234" s="1" t="s">
        <v>127</v>
      </c>
    </row>
    <row r="235" spans="1:11" s="6" customFormat="1" ht="7.5" customHeight="1" x14ac:dyDescent="0.15">
      <c r="A235" s="13" t="str">
        <f t="shared" ref="A235" si="29">A234</f>
        <v>WSL - sand, high N</v>
      </c>
      <c r="B235" s="6" t="s">
        <v>26</v>
      </c>
      <c r="C235" s="7" t="s">
        <v>16</v>
      </c>
      <c r="D235" s="7" t="s">
        <v>105</v>
      </c>
      <c r="E235" s="9">
        <v>3.75</v>
      </c>
      <c r="F235" s="2">
        <v>1120.1739564578374</v>
      </c>
      <c r="G235" s="2">
        <v>1183.4270073535138</v>
      </c>
      <c r="H235" s="8">
        <v>4</v>
      </c>
      <c r="I235" s="8">
        <v>4</v>
      </c>
      <c r="J235" s="6" t="s">
        <v>211</v>
      </c>
      <c r="K235" s="1" t="s">
        <v>127</v>
      </c>
    </row>
    <row r="236" spans="1:11" x14ac:dyDescent="0.15">
      <c r="A236" s="1"/>
      <c r="B236" s="18"/>
      <c r="I236" s="1"/>
    </row>
    <row r="237" spans="1:11" x14ac:dyDescent="0.15">
      <c r="A237" s="1"/>
      <c r="B237" s="18"/>
      <c r="I237" s="1"/>
    </row>
    <row r="238" spans="1:11" x14ac:dyDescent="0.15">
      <c r="A238" s="1"/>
      <c r="B238" s="18"/>
      <c r="I238" s="1"/>
    </row>
    <row r="239" spans="1:11" x14ac:dyDescent="0.15">
      <c r="A239" s="1"/>
      <c r="B239" s="18"/>
      <c r="I239" s="1"/>
    </row>
    <row r="240" spans="1:11" x14ac:dyDescent="0.15">
      <c r="A240" s="1"/>
      <c r="B240" s="18"/>
      <c r="I240" s="1"/>
    </row>
    <row r="241" spans="1:9" x14ac:dyDescent="0.15">
      <c r="A241" s="1"/>
      <c r="B241" s="18"/>
      <c r="I241" s="1"/>
    </row>
    <row r="242" spans="1:9" x14ac:dyDescent="0.15">
      <c r="A242" s="1"/>
      <c r="B242" s="18"/>
      <c r="I242" s="1"/>
    </row>
    <row r="243" spans="1:9" x14ac:dyDescent="0.15">
      <c r="A243" s="1"/>
      <c r="B243" s="18"/>
      <c r="I243" s="1"/>
    </row>
    <row r="244" spans="1:9" x14ac:dyDescent="0.15">
      <c r="A244" s="1"/>
      <c r="B244" s="18"/>
      <c r="I244" s="1"/>
    </row>
    <row r="245" spans="1:9" x14ac:dyDescent="0.15">
      <c r="A245" s="1"/>
      <c r="B245" s="18"/>
      <c r="I245" s="1"/>
    </row>
    <row r="246" spans="1:9" x14ac:dyDescent="0.15">
      <c r="A246" s="1"/>
      <c r="B246" s="18"/>
      <c r="I246" s="1"/>
    </row>
    <row r="247" spans="1:9" x14ac:dyDescent="0.15">
      <c r="A247" s="1"/>
      <c r="B247" s="18"/>
      <c r="I247" s="1"/>
    </row>
    <row r="248" spans="1:9" x14ac:dyDescent="0.15">
      <c r="A248" s="1"/>
      <c r="B248" s="18"/>
      <c r="I248" s="1"/>
    </row>
    <row r="249" spans="1:9" x14ac:dyDescent="0.15">
      <c r="A249" s="1"/>
      <c r="B249" s="18"/>
      <c r="I249" s="1"/>
    </row>
    <row r="250" spans="1:9" x14ac:dyDescent="0.15">
      <c r="A250" s="1"/>
      <c r="B250" s="18"/>
      <c r="I250" s="1"/>
    </row>
    <row r="251" spans="1:9" x14ac:dyDescent="0.15">
      <c r="A251" s="1"/>
      <c r="B251" s="18"/>
      <c r="I251" s="1"/>
    </row>
    <row r="252" spans="1:9" x14ac:dyDescent="0.15">
      <c r="A252" s="1"/>
      <c r="B252" s="18"/>
      <c r="I252" s="1"/>
    </row>
    <row r="253" spans="1:9" x14ac:dyDescent="0.15">
      <c r="A253" s="1"/>
      <c r="B253" s="18"/>
      <c r="I253" s="1"/>
    </row>
    <row r="254" spans="1:9" x14ac:dyDescent="0.15">
      <c r="A254" s="1"/>
      <c r="B254" s="18"/>
      <c r="I254" s="1"/>
    </row>
    <row r="255" spans="1:9" x14ac:dyDescent="0.15">
      <c r="A255" s="1"/>
      <c r="B255" s="18"/>
      <c r="I255" s="1"/>
    </row>
    <row r="256" spans="1:9" x14ac:dyDescent="0.15">
      <c r="A256" s="1"/>
      <c r="B256" s="18"/>
      <c r="I256" s="1"/>
    </row>
    <row r="257" spans="1:9" x14ac:dyDescent="0.15">
      <c r="A257" s="1"/>
      <c r="B257" s="18"/>
      <c r="I257" s="1"/>
    </row>
    <row r="258" spans="1:9" x14ac:dyDescent="0.15">
      <c r="A258" s="1"/>
      <c r="B258" s="18"/>
      <c r="I258" s="1"/>
    </row>
    <row r="259" spans="1:9" x14ac:dyDescent="0.15">
      <c r="A259" s="1"/>
      <c r="B259" s="18"/>
      <c r="I259" s="1"/>
    </row>
    <row r="260" spans="1:9" x14ac:dyDescent="0.15">
      <c r="A260" s="1"/>
      <c r="B260" s="18"/>
      <c r="I260" s="1"/>
    </row>
    <row r="261" spans="1:9" x14ac:dyDescent="0.15">
      <c r="A261" s="1"/>
      <c r="B261" s="18"/>
      <c r="I261" s="1"/>
    </row>
    <row r="262" spans="1:9" x14ac:dyDescent="0.15">
      <c r="A262" s="1"/>
      <c r="B262" s="18"/>
      <c r="I262" s="1"/>
    </row>
    <row r="263" spans="1:9" x14ac:dyDescent="0.15">
      <c r="A263" s="1"/>
      <c r="B263" s="18"/>
      <c r="I263" s="1"/>
    </row>
    <row r="264" spans="1:9" x14ac:dyDescent="0.15">
      <c r="A264" s="1"/>
      <c r="B264" s="18"/>
      <c r="I264" s="1"/>
    </row>
    <row r="265" spans="1:9" x14ac:dyDescent="0.15">
      <c r="A265" s="1"/>
      <c r="B265" s="18"/>
      <c r="I265" s="1"/>
    </row>
    <row r="266" spans="1:9" x14ac:dyDescent="0.15">
      <c r="A266" s="1"/>
      <c r="B266" s="18"/>
      <c r="I266" s="1"/>
    </row>
    <row r="267" spans="1:9" x14ac:dyDescent="0.15">
      <c r="A267" s="1"/>
      <c r="B267" s="18"/>
      <c r="I267" s="1"/>
    </row>
    <row r="268" spans="1:9" x14ac:dyDescent="0.15">
      <c r="A268" s="1"/>
      <c r="B268" s="18"/>
      <c r="I268" s="1"/>
    </row>
    <row r="269" spans="1:9" x14ac:dyDescent="0.15">
      <c r="A269" s="1"/>
      <c r="B269" s="18"/>
      <c r="I269" s="1"/>
    </row>
    <row r="270" spans="1:9" x14ac:dyDescent="0.15">
      <c r="A270" s="1"/>
      <c r="B270" s="18"/>
      <c r="I270" s="1"/>
    </row>
    <row r="271" spans="1:9" x14ac:dyDescent="0.15">
      <c r="A271" s="1"/>
      <c r="B271" s="18"/>
      <c r="I271" s="1"/>
    </row>
    <row r="272" spans="1:9" x14ac:dyDescent="0.15">
      <c r="A272" s="1"/>
      <c r="B272" s="18"/>
      <c r="I272" s="1"/>
    </row>
    <row r="273" spans="1:9" x14ac:dyDescent="0.15">
      <c r="A273" s="1"/>
      <c r="B273" s="18"/>
      <c r="I273" s="1"/>
    </row>
    <row r="274" spans="1:9" x14ac:dyDescent="0.15">
      <c r="A274" s="1"/>
      <c r="B274" s="18"/>
      <c r="I274" s="1"/>
    </row>
    <row r="275" spans="1:9" x14ac:dyDescent="0.15">
      <c r="A275" s="1"/>
      <c r="B275" s="18"/>
      <c r="I275" s="1"/>
    </row>
    <row r="276" spans="1:9" x14ac:dyDescent="0.15">
      <c r="A276" s="1"/>
      <c r="B276" s="18"/>
      <c r="I276" s="1"/>
    </row>
    <row r="277" spans="1:9" x14ac:dyDescent="0.15">
      <c r="A277" s="1"/>
      <c r="B277" s="18"/>
      <c r="I277" s="1"/>
    </row>
    <row r="278" spans="1:9" x14ac:dyDescent="0.15">
      <c r="A278" s="1"/>
      <c r="B278" s="18"/>
      <c r="I278" s="1"/>
    </row>
    <row r="279" spans="1:9" x14ac:dyDescent="0.15">
      <c r="A279" s="1"/>
      <c r="B279" s="18"/>
      <c r="I279" s="1"/>
    </row>
    <row r="280" spans="1:9" x14ac:dyDescent="0.15">
      <c r="A280" s="1"/>
      <c r="B280" s="18"/>
      <c r="I280" s="1"/>
    </row>
    <row r="281" spans="1:9" x14ac:dyDescent="0.15">
      <c r="A281" s="1"/>
      <c r="B281" s="18"/>
      <c r="I281" s="1"/>
    </row>
    <row r="282" spans="1:9" x14ac:dyDescent="0.15">
      <c r="A282" s="1"/>
      <c r="B282" s="18"/>
      <c r="I282" s="1"/>
    </row>
    <row r="283" spans="1:9" x14ac:dyDescent="0.15">
      <c r="A283" s="1"/>
      <c r="B283" s="18"/>
      <c r="I283" s="1"/>
    </row>
    <row r="284" spans="1:9" x14ac:dyDescent="0.15">
      <c r="A284" s="1"/>
      <c r="B284" s="18"/>
      <c r="I284" s="1"/>
    </row>
    <row r="285" spans="1:9" x14ac:dyDescent="0.15">
      <c r="A285" s="1"/>
      <c r="B285" s="18"/>
      <c r="I285" s="1"/>
    </row>
    <row r="286" spans="1:9" x14ac:dyDescent="0.15">
      <c r="A286" s="1"/>
      <c r="B286" s="18"/>
      <c r="I286" s="1"/>
    </row>
    <row r="287" spans="1:9" x14ac:dyDescent="0.15">
      <c r="A287" s="1"/>
      <c r="B287" s="18"/>
      <c r="I287" s="1"/>
    </row>
    <row r="288" spans="1:9" x14ac:dyDescent="0.15">
      <c r="A288" s="1"/>
      <c r="B288" s="18"/>
      <c r="I288" s="1"/>
    </row>
    <row r="289" spans="1:9" x14ac:dyDescent="0.15">
      <c r="A289" s="1"/>
      <c r="B289" s="18"/>
      <c r="I289" s="1"/>
    </row>
    <row r="290" spans="1:9" x14ac:dyDescent="0.15">
      <c r="A290" s="1"/>
      <c r="B290" s="18"/>
      <c r="I290" s="1"/>
    </row>
    <row r="291" spans="1:9" x14ac:dyDescent="0.15">
      <c r="A291" s="1"/>
      <c r="B291" s="18"/>
      <c r="I291" s="1"/>
    </row>
    <row r="292" spans="1:9" x14ac:dyDescent="0.15">
      <c r="A292" s="1"/>
      <c r="B292" s="18"/>
      <c r="I292" s="1"/>
    </row>
    <row r="293" spans="1:9" x14ac:dyDescent="0.15">
      <c r="A293" s="1"/>
      <c r="B293" s="18"/>
      <c r="I293" s="1"/>
    </row>
    <row r="294" spans="1:9" x14ac:dyDescent="0.15">
      <c r="A294" s="1"/>
      <c r="B294" s="18"/>
      <c r="I294" s="1"/>
    </row>
    <row r="295" spans="1:9" x14ac:dyDescent="0.15">
      <c r="A295" s="1"/>
      <c r="B295" s="18"/>
      <c r="I295" s="1"/>
    </row>
    <row r="296" spans="1:9" x14ac:dyDescent="0.15">
      <c r="A296" s="1"/>
      <c r="B296" s="18"/>
      <c r="I296" s="1"/>
    </row>
    <row r="297" spans="1:9" x14ac:dyDescent="0.15">
      <c r="A297" s="1"/>
      <c r="B297" s="18"/>
      <c r="I297" s="1"/>
    </row>
    <row r="298" spans="1:9" x14ac:dyDescent="0.15">
      <c r="A298" s="1"/>
      <c r="B298" s="18"/>
      <c r="I298" s="1"/>
    </row>
    <row r="299" spans="1:9" x14ac:dyDescent="0.15">
      <c r="A299" s="1"/>
      <c r="B299" s="18"/>
      <c r="I299" s="1"/>
    </row>
    <row r="300" spans="1:9" x14ac:dyDescent="0.15">
      <c r="A300" s="1"/>
      <c r="B300" s="18"/>
      <c r="I300" s="1"/>
    </row>
    <row r="301" spans="1:9" x14ac:dyDescent="0.15">
      <c r="A301" s="1"/>
      <c r="B301" s="18"/>
      <c r="I301" s="1"/>
    </row>
    <row r="302" spans="1:9" x14ac:dyDescent="0.15">
      <c r="A302" s="1"/>
      <c r="B302" s="18"/>
      <c r="I302" s="1"/>
    </row>
    <row r="303" spans="1:9" x14ac:dyDescent="0.15">
      <c r="A303" s="1"/>
      <c r="B303" s="18"/>
      <c r="I303" s="1"/>
    </row>
    <row r="304" spans="1:9" x14ac:dyDescent="0.15">
      <c r="A304" s="1"/>
      <c r="B304" s="18"/>
      <c r="I304" s="1"/>
    </row>
    <row r="305" spans="1:9" x14ac:dyDescent="0.15">
      <c r="A305" s="1"/>
      <c r="B305" s="18"/>
      <c r="I305" s="1"/>
    </row>
    <row r="306" spans="1:9" x14ac:dyDescent="0.15">
      <c r="A306" s="1"/>
      <c r="B306" s="18"/>
      <c r="I306" s="1"/>
    </row>
    <row r="307" spans="1:9" x14ac:dyDescent="0.15">
      <c r="A307" s="1"/>
      <c r="B307" s="18"/>
      <c r="I307" s="1"/>
    </row>
    <row r="308" spans="1:9" x14ac:dyDescent="0.15">
      <c r="A308" s="1"/>
      <c r="B308" s="18"/>
      <c r="I308" s="1"/>
    </row>
    <row r="309" spans="1:9" x14ac:dyDescent="0.15">
      <c r="A309" s="1"/>
      <c r="B309" s="18"/>
      <c r="I309" s="1"/>
    </row>
    <row r="310" spans="1:9" x14ac:dyDescent="0.15">
      <c r="A310" s="1"/>
      <c r="B310" s="18"/>
      <c r="I310" s="1"/>
    </row>
    <row r="311" spans="1:9" x14ac:dyDescent="0.15">
      <c r="A311" s="1"/>
      <c r="B311" s="18"/>
      <c r="I311" s="1"/>
    </row>
    <row r="312" spans="1:9" x14ac:dyDescent="0.15">
      <c r="A312" s="1"/>
      <c r="B312" s="18"/>
      <c r="I312" s="1"/>
    </row>
    <row r="313" spans="1:9" x14ac:dyDescent="0.15">
      <c r="A313" s="1"/>
      <c r="B313" s="18"/>
      <c r="I313" s="1"/>
    </row>
    <row r="314" spans="1:9" x14ac:dyDescent="0.15">
      <c r="A314" s="1"/>
      <c r="B314" s="18"/>
      <c r="I314" s="1"/>
    </row>
    <row r="315" spans="1:9" x14ac:dyDescent="0.15">
      <c r="A315" s="1"/>
      <c r="B315" s="18"/>
      <c r="I315" s="1"/>
    </row>
    <row r="316" spans="1:9" x14ac:dyDescent="0.15">
      <c r="A316" s="1"/>
      <c r="B316" s="18"/>
      <c r="I316" s="1"/>
    </row>
    <row r="317" spans="1:9" x14ac:dyDescent="0.15">
      <c r="A317" s="1"/>
      <c r="B317" s="18"/>
      <c r="I317" s="1"/>
    </row>
    <row r="318" spans="1:9" x14ac:dyDescent="0.15">
      <c r="A318" s="1"/>
      <c r="B318" s="18"/>
      <c r="I318" s="1"/>
    </row>
    <row r="319" spans="1:9" x14ac:dyDescent="0.15">
      <c r="A319" s="1"/>
      <c r="B319" s="18"/>
      <c r="I319" s="1"/>
    </row>
    <row r="320" spans="1:9" x14ac:dyDescent="0.15">
      <c r="A320" s="1"/>
      <c r="B320" s="18"/>
      <c r="I320" s="1"/>
    </row>
    <row r="321" spans="1:9" x14ac:dyDescent="0.15">
      <c r="A321" s="1"/>
      <c r="B321" s="18"/>
      <c r="I321" s="1"/>
    </row>
    <row r="322" spans="1:9" x14ac:dyDescent="0.15">
      <c r="A322" s="1"/>
      <c r="B322" s="18"/>
      <c r="I322" s="1"/>
    </row>
    <row r="323" spans="1:9" x14ac:dyDescent="0.15">
      <c r="A323" s="1"/>
      <c r="B323" s="18"/>
      <c r="I323" s="1"/>
    </row>
    <row r="324" spans="1:9" x14ac:dyDescent="0.15">
      <c r="A324" s="1"/>
      <c r="B324" s="18"/>
      <c r="I324" s="1"/>
    </row>
    <row r="325" spans="1:9" x14ac:dyDescent="0.15">
      <c r="A325" s="1"/>
      <c r="B325" s="18"/>
      <c r="I325" s="1"/>
    </row>
    <row r="326" spans="1:9" x14ac:dyDescent="0.15">
      <c r="A326" s="1"/>
      <c r="B326" s="18"/>
      <c r="I326" s="1"/>
    </row>
    <row r="327" spans="1:9" x14ac:dyDescent="0.15">
      <c r="A327" s="1"/>
      <c r="B327" s="18"/>
      <c r="I327" s="1"/>
    </row>
    <row r="328" spans="1:9" x14ac:dyDescent="0.15">
      <c r="A328" s="1"/>
      <c r="B328" s="18"/>
      <c r="I328" s="1"/>
    </row>
    <row r="329" spans="1:9" x14ac:dyDescent="0.15">
      <c r="A329" s="1"/>
      <c r="B329" s="18"/>
      <c r="I329" s="1"/>
    </row>
    <row r="330" spans="1:9" x14ac:dyDescent="0.15">
      <c r="A330" s="1"/>
      <c r="B330" s="18"/>
      <c r="I330" s="1"/>
    </row>
    <row r="331" spans="1:9" x14ac:dyDescent="0.15">
      <c r="A331" s="1"/>
      <c r="B331" s="18"/>
      <c r="I331" s="1"/>
    </row>
    <row r="332" spans="1:9" x14ac:dyDescent="0.15">
      <c r="A332" s="1"/>
      <c r="B332" s="18"/>
      <c r="I332" s="1"/>
    </row>
    <row r="333" spans="1:9" x14ac:dyDescent="0.15">
      <c r="A333" s="1"/>
      <c r="B333" s="18"/>
      <c r="I333" s="1"/>
    </row>
    <row r="334" spans="1:9" x14ac:dyDescent="0.15">
      <c r="A334" s="1"/>
      <c r="B334" s="18"/>
      <c r="I334" s="1"/>
    </row>
    <row r="335" spans="1:9" x14ac:dyDescent="0.15">
      <c r="A335" s="1"/>
      <c r="B335" s="18"/>
      <c r="I335" s="1"/>
    </row>
    <row r="336" spans="1:9" x14ac:dyDescent="0.15">
      <c r="A336" s="1"/>
      <c r="B336" s="18"/>
      <c r="I336" s="1"/>
    </row>
    <row r="337" spans="1:9" x14ac:dyDescent="0.15">
      <c r="A337" s="1"/>
      <c r="B337" s="18"/>
      <c r="I337" s="1"/>
    </row>
    <row r="338" spans="1:9" x14ac:dyDescent="0.15">
      <c r="A338" s="1"/>
      <c r="B338" s="18"/>
      <c r="I338" s="1"/>
    </row>
    <row r="339" spans="1:9" x14ac:dyDescent="0.15">
      <c r="A339" s="1"/>
      <c r="B339" s="18"/>
      <c r="I339" s="1"/>
    </row>
    <row r="340" spans="1:9" x14ac:dyDescent="0.15">
      <c r="A340" s="1"/>
      <c r="B340" s="18"/>
      <c r="I340" s="1"/>
    </row>
    <row r="341" spans="1:9" x14ac:dyDescent="0.15">
      <c r="A341" s="1"/>
      <c r="B341" s="18"/>
      <c r="I341" s="1"/>
    </row>
    <row r="342" spans="1:9" x14ac:dyDescent="0.15">
      <c r="A342" s="1"/>
      <c r="B342" s="18"/>
      <c r="I342" s="1"/>
    </row>
    <row r="343" spans="1:9" x14ac:dyDescent="0.15">
      <c r="A343" s="1"/>
      <c r="B343" s="18"/>
      <c r="I343" s="1"/>
    </row>
    <row r="344" spans="1:9" x14ac:dyDescent="0.15">
      <c r="A344" s="1"/>
      <c r="B344" s="18"/>
      <c r="I344" s="1"/>
    </row>
    <row r="345" spans="1:9" x14ac:dyDescent="0.15">
      <c r="A345" s="1"/>
      <c r="B345" s="18"/>
      <c r="I345" s="1"/>
    </row>
    <row r="346" spans="1:9" x14ac:dyDescent="0.15">
      <c r="A346" s="1"/>
      <c r="B346" s="18"/>
      <c r="I346" s="1"/>
    </row>
    <row r="347" spans="1:9" x14ac:dyDescent="0.15">
      <c r="A347" s="1"/>
      <c r="B347" s="18"/>
      <c r="I347" s="1"/>
    </row>
    <row r="348" spans="1:9" x14ac:dyDescent="0.15">
      <c r="A348" s="1"/>
      <c r="B348" s="18"/>
      <c r="I348" s="1"/>
    </row>
    <row r="349" spans="1:9" x14ac:dyDescent="0.15">
      <c r="A349" s="1"/>
      <c r="B349" s="18"/>
      <c r="I349" s="1"/>
    </row>
    <row r="350" spans="1:9" x14ac:dyDescent="0.15">
      <c r="A350" s="1"/>
      <c r="B350" s="18"/>
      <c r="I350" s="1"/>
    </row>
    <row r="351" spans="1:9" x14ac:dyDescent="0.15">
      <c r="A351" s="1"/>
      <c r="B351" s="18"/>
      <c r="I351" s="1"/>
    </row>
    <row r="352" spans="1:9" x14ac:dyDescent="0.15">
      <c r="A352" s="1"/>
      <c r="B352" s="18"/>
      <c r="I352" s="1"/>
    </row>
    <row r="353" spans="1:9" x14ac:dyDescent="0.15">
      <c r="A353" s="1"/>
      <c r="B353" s="18"/>
      <c r="I353" s="1"/>
    </row>
    <row r="354" spans="1:9" x14ac:dyDescent="0.15">
      <c r="A354" s="1"/>
      <c r="B354" s="18"/>
      <c r="I354" s="1"/>
    </row>
    <row r="355" spans="1:9" x14ac:dyDescent="0.15">
      <c r="A355" s="1"/>
      <c r="B355" s="18"/>
      <c r="I355" s="1"/>
    </row>
    <row r="356" spans="1:9" x14ac:dyDescent="0.15">
      <c r="A356" s="1"/>
      <c r="B356" s="18"/>
      <c r="I356" s="1"/>
    </row>
    <row r="357" spans="1:9" x14ac:dyDescent="0.15">
      <c r="A357" s="1"/>
      <c r="B357" s="18"/>
      <c r="I357" s="1"/>
    </row>
    <row r="358" spans="1:9" x14ac:dyDescent="0.15">
      <c r="A358" s="1"/>
      <c r="B358" s="18"/>
      <c r="I358" s="1"/>
    </row>
    <row r="359" spans="1:9" x14ac:dyDescent="0.15">
      <c r="A359" s="1"/>
      <c r="B359" s="18"/>
      <c r="I359" s="1"/>
    </row>
    <row r="360" spans="1:9" x14ac:dyDescent="0.15">
      <c r="A360" s="1"/>
      <c r="B360" s="18"/>
      <c r="I360" s="1"/>
    </row>
    <row r="361" spans="1:9" x14ac:dyDescent="0.15">
      <c r="A361" s="1"/>
      <c r="B361" s="18"/>
      <c r="I361" s="1"/>
    </row>
    <row r="362" spans="1:9" x14ac:dyDescent="0.15">
      <c r="A362" s="1"/>
      <c r="B362" s="18"/>
      <c r="I362" s="1"/>
    </row>
    <row r="363" spans="1:9" x14ac:dyDescent="0.15">
      <c r="A363" s="1"/>
      <c r="B363" s="18"/>
      <c r="I363" s="1"/>
    </row>
    <row r="364" spans="1:9" x14ac:dyDescent="0.15">
      <c r="A364" s="1"/>
      <c r="B364" s="18"/>
      <c r="I364" s="1"/>
    </row>
    <row r="365" spans="1:9" x14ac:dyDescent="0.15">
      <c r="A365" s="1"/>
      <c r="B365" s="18"/>
      <c r="I365" s="1"/>
    </row>
    <row r="366" spans="1:9" x14ac:dyDescent="0.15">
      <c r="A366" s="1"/>
      <c r="B366" s="18"/>
      <c r="I366" s="1"/>
    </row>
    <row r="367" spans="1:9" x14ac:dyDescent="0.15">
      <c r="A367" s="1"/>
      <c r="B367" s="18"/>
      <c r="I367" s="1"/>
    </row>
    <row r="368" spans="1:9" x14ac:dyDescent="0.15">
      <c r="A368" s="1"/>
      <c r="B368" s="18"/>
      <c r="I368" s="1"/>
    </row>
    <row r="369" spans="1:9" x14ac:dyDescent="0.15">
      <c r="A369" s="1"/>
      <c r="B369" s="18"/>
      <c r="I369" s="1"/>
    </row>
    <row r="370" spans="1:9" x14ac:dyDescent="0.15">
      <c r="A370" s="1"/>
      <c r="B370" s="18"/>
      <c r="I370" s="1"/>
    </row>
    <row r="371" spans="1:9" x14ac:dyDescent="0.15">
      <c r="A371" s="1"/>
      <c r="B371" s="18"/>
      <c r="I371" s="1"/>
    </row>
    <row r="372" spans="1:9" x14ac:dyDescent="0.15">
      <c r="A372" s="1"/>
      <c r="B372" s="18"/>
      <c r="I372" s="1"/>
    </row>
    <row r="373" spans="1:9" x14ac:dyDescent="0.15">
      <c r="A373" s="1"/>
      <c r="B373" s="18"/>
      <c r="I373" s="1"/>
    </row>
    <row r="374" spans="1:9" x14ac:dyDescent="0.15">
      <c r="A374" s="1"/>
      <c r="B374" s="18"/>
      <c r="I374" s="1"/>
    </row>
    <row r="375" spans="1:9" x14ac:dyDescent="0.15">
      <c r="A375" s="1"/>
      <c r="B375" s="18"/>
      <c r="I375" s="1"/>
    </row>
    <row r="376" spans="1:9" x14ac:dyDescent="0.15">
      <c r="A376" s="1"/>
      <c r="B376" s="18"/>
      <c r="I376" s="1"/>
    </row>
    <row r="377" spans="1:9" x14ac:dyDescent="0.15">
      <c r="A377" s="1"/>
      <c r="B377" s="18"/>
      <c r="I377" s="1"/>
    </row>
    <row r="378" spans="1:9" x14ac:dyDescent="0.15">
      <c r="A378" s="1"/>
      <c r="B378" s="18"/>
      <c r="I378" s="1"/>
    </row>
    <row r="379" spans="1:9" x14ac:dyDescent="0.15">
      <c r="A379" s="1"/>
      <c r="B379" s="18"/>
      <c r="I379" s="1"/>
    </row>
    <row r="380" spans="1:9" x14ac:dyDescent="0.15">
      <c r="A380" s="1"/>
      <c r="B380" s="18"/>
      <c r="I380" s="1"/>
    </row>
    <row r="381" spans="1:9" x14ac:dyDescent="0.15">
      <c r="A381" s="1"/>
      <c r="B381" s="18"/>
      <c r="I381" s="1"/>
    </row>
    <row r="382" spans="1:9" x14ac:dyDescent="0.15">
      <c r="A382" s="1"/>
      <c r="B382" s="18"/>
      <c r="I382" s="1"/>
    </row>
    <row r="383" spans="1:9" x14ac:dyDescent="0.15">
      <c r="A383" s="1"/>
      <c r="B383" s="18"/>
      <c r="I383" s="1"/>
    </row>
    <row r="384" spans="1:9" x14ac:dyDescent="0.15">
      <c r="A384" s="1"/>
      <c r="B384" s="18"/>
      <c r="I384" s="1"/>
    </row>
    <row r="385" spans="1:9" x14ac:dyDescent="0.15">
      <c r="A385" s="1"/>
      <c r="B385" s="18"/>
      <c r="I385" s="1"/>
    </row>
    <row r="386" spans="1:9" x14ac:dyDescent="0.15">
      <c r="A386" s="1"/>
      <c r="B386" s="18"/>
      <c r="I386" s="1"/>
    </row>
    <row r="387" spans="1:9" x14ac:dyDescent="0.15">
      <c r="A387" s="1"/>
      <c r="B387" s="18"/>
      <c r="I387" s="1"/>
    </row>
    <row r="388" spans="1:9" x14ac:dyDescent="0.15">
      <c r="A388" s="1"/>
      <c r="B388" s="18"/>
      <c r="I388" s="1"/>
    </row>
    <row r="389" spans="1:9" x14ac:dyDescent="0.15">
      <c r="A389" s="1"/>
      <c r="B389" s="18"/>
      <c r="I389" s="1"/>
    </row>
    <row r="390" spans="1:9" x14ac:dyDescent="0.15">
      <c r="A390" s="1"/>
      <c r="B390" s="18"/>
      <c r="I390" s="1"/>
    </row>
    <row r="391" spans="1:9" x14ac:dyDescent="0.15">
      <c r="A391" s="1"/>
      <c r="B391" s="18"/>
      <c r="I391" s="1"/>
    </row>
    <row r="392" spans="1:9" x14ac:dyDescent="0.15">
      <c r="A392" s="1"/>
      <c r="B392" s="18"/>
      <c r="I392" s="1"/>
    </row>
    <row r="393" spans="1:9" x14ac:dyDescent="0.15">
      <c r="A393" s="1"/>
      <c r="B393" s="18"/>
      <c r="I393" s="1"/>
    </row>
    <row r="394" spans="1:9" x14ac:dyDescent="0.15">
      <c r="A394" s="1"/>
      <c r="B394" s="18"/>
      <c r="I394" s="1"/>
    </row>
    <row r="395" spans="1:9" x14ac:dyDescent="0.15">
      <c r="A395" s="1"/>
      <c r="B395" s="18"/>
      <c r="I395" s="1"/>
    </row>
    <row r="396" spans="1:9" x14ac:dyDescent="0.15">
      <c r="A396" s="1"/>
      <c r="B396" s="18"/>
      <c r="I396" s="1"/>
    </row>
    <row r="397" spans="1:9" x14ac:dyDescent="0.15">
      <c r="A397" s="1"/>
      <c r="B397" s="18"/>
      <c r="I397" s="1"/>
    </row>
    <row r="398" spans="1:9" x14ac:dyDescent="0.15">
      <c r="A398" s="1"/>
      <c r="B398" s="18"/>
      <c r="I398" s="1"/>
    </row>
    <row r="399" spans="1:9" x14ac:dyDescent="0.15">
      <c r="A399" s="1"/>
      <c r="B399" s="18"/>
      <c r="I399" s="1"/>
    </row>
    <row r="400" spans="1:9" x14ac:dyDescent="0.15">
      <c r="A400" s="1"/>
      <c r="B400" s="18"/>
      <c r="I400" s="1"/>
    </row>
    <row r="401" spans="1:9" x14ac:dyDescent="0.15">
      <c r="A401" s="1"/>
      <c r="B401" s="18"/>
      <c r="I401" s="1"/>
    </row>
    <row r="402" spans="1:9" x14ac:dyDescent="0.15">
      <c r="A402" s="1"/>
      <c r="B402" s="18"/>
      <c r="I402" s="1"/>
    </row>
    <row r="403" spans="1:9" x14ac:dyDescent="0.15">
      <c r="A403" s="1"/>
      <c r="B403" s="18"/>
      <c r="I403" s="1"/>
    </row>
    <row r="404" spans="1:9" x14ac:dyDescent="0.15">
      <c r="A404" s="1"/>
      <c r="B404" s="18"/>
      <c r="I404" s="1"/>
    </row>
    <row r="405" spans="1:9" x14ac:dyDescent="0.15">
      <c r="A405" s="1"/>
      <c r="B405" s="18"/>
      <c r="I405" s="1"/>
    </row>
    <row r="406" spans="1:9" x14ac:dyDescent="0.15">
      <c r="A406" s="1"/>
      <c r="B406" s="18"/>
      <c r="I406" s="1"/>
    </row>
    <row r="407" spans="1:9" x14ac:dyDescent="0.15">
      <c r="A407" s="1"/>
      <c r="B407" s="18"/>
      <c r="I407" s="1"/>
    </row>
    <row r="408" spans="1:9" x14ac:dyDescent="0.15">
      <c r="A408" s="1"/>
      <c r="B408" s="18"/>
      <c r="I408" s="1"/>
    </row>
    <row r="409" spans="1:9" x14ac:dyDescent="0.15">
      <c r="A409" s="1"/>
      <c r="B409" s="18"/>
      <c r="I409" s="1"/>
    </row>
    <row r="410" spans="1:9" x14ac:dyDescent="0.15">
      <c r="A410" s="1"/>
      <c r="B410" s="18"/>
      <c r="I410" s="1"/>
    </row>
    <row r="411" spans="1:9" x14ac:dyDescent="0.15">
      <c r="A411" s="1"/>
      <c r="B411" s="18"/>
      <c r="I411" s="1"/>
    </row>
    <row r="412" spans="1:9" x14ac:dyDescent="0.15">
      <c r="A412" s="1"/>
      <c r="B412" s="18"/>
      <c r="I412" s="1"/>
    </row>
    <row r="413" spans="1:9" x14ac:dyDescent="0.15">
      <c r="A413" s="1"/>
      <c r="B413" s="18"/>
      <c r="I413" s="1"/>
    </row>
    <row r="414" spans="1:9" x14ac:dyDescent="0.15">
      <c r="A414" s="1"/>
      <c r="B414" s="18"/>
      <c r="I414" s="1"/>
    </row>
    <row r="415" spans="1:9" x14ac:dyDescent="0.15">
      <c r="A415" s="1"/>
      <c r="B415" s="18"/>
      <c r="I415" s="1"/>
    </row>
    <row r="416" spans="1:9" x14ac:dyDescent="0.15">
      <c r="A416" s="1"/>
      <c r="B416" s="18"/>
      <c r="I416" s="1"/>
    </row>
    <row r="417" spans="1:9" x14ac:dyDescent="0.15">
      <c r="A417" s="1"/>
      <c r="B417" s="18"/>
      <c r="I417" s="1"/>
    </row>
    <row r="418" spans="1:9" x14ac:dyDescent="0.15">
      <c r="A418" s="1"/>
      <c r="B418" s="18"/>
      <c r="I418" s="1"/>
    </row>
    <row r="419" spans="1:9" x14ac:dyDescent="0.15">
      <c r="A419" s="1"/>
      <c r="B419" s="18"/>
      <c r="I419" s="1"/>
    </row>
    <row r="420" spans="1:9" x14ac:dyDescent="0.15">
      <c r="A420" s="1"/>
      <c r="B420" s="18"/>
      <c r="I420" s="1"/>
    </row>
    <row r="421" spans="1:9" x14ac:dyDescent="0.15">
      <c r="A421" s="1"/>
      <c r="B421" s="18"/>
      <c r="I421" s="1"/>
    </row>
    <row r="422" spans="1:9" x14ac:dyDescent="0.15">
      <c r="A422" s="1"/>
      <c r="B422" s="18"/>
      <c r="I422" s="1"/>
    </row>
    <row r="423" spans="1:9" x14ac:dyDescent="0.15">
      <c r="A423" s="1"/>
      <c r="B423" s="18"/>
      <c r="I423" s="1"/>
    </row>
    <row r="424" spans="1:9" x14ac:dyDescent="0.15">
      <c r="A424" s="1"/>
      <c r="B424" s="18"/>
      <c r="I424" s="1"/>
    </row>
    <row r="425" spans="1:9" x14ac:dyDescent="0.15">
      <c r="A425" s="1"/>
      <c r="B425" s="18"/>
      <c r="I425" s="1"/>
    </row>
    <row r="426" spans="1:9" x14ac:dyDescent="0.15">
      <c r="A426" s="1"/>
      <c r="B426" s="18"/>
      <c r="I426" s="1"/>
    </row>
    <row r="427" spans="1:9" x14ac:dyDescent="0.15">
      <c r="A427" s="1"/>
      <c r="B427" s="18"/>
      <c r="I427" s="1"/>
    </row>
    <row r="428" spans="1:9" x14ac:dyDescent="0.15">
      <c r="A428" s="1"/>
      <c r="B428" s="18"/>
      <c r="I428" s="1"/>
    </row>
    <row r="429" spans="1:9" x14ac:dyDescent="0.15">
      <c r="A429" s="1"/>
      <c r="B429" s="18"/>
      <c r="I429" s="1"/>
    </row>
    <row r="430" spans="1:9" x14ac:dyDescent="0.15">
      <c r="A430" s="1"/>
      <c r="B430" s="18"/>
      <c r="I430" s="1"/>
    </row>
    <row r="431" spans="1:9" x14ac:dyDescent="0.15">
      <c r="A431" s="1"/>
      <c r="B431" s="18"/>
      <c r="I431" s="1"/>
    </row>
    <row r="432" spans="1:9" x14ac:dyDescent="0.15">
      <c r="A432" s="1"/>
      <c r="B432" s="18"/>
      <c r="I432" s="1"/>
    </row>
    <row r="433" spans="1:9" x14ac:dyDescent="0.15">
      <c r="A433" s="1"/>
      <c r="B433" s="18"/>
      <c r="I433" s="1"/>
    </row>
    <row r="434" spans="1:9" x14ac:dyDescent="0.15">
      <c r="A434" s="1"/>
      <c r="B434" s="18"/>
      <c r="I434" s="1"/>
    </row>
    <row r="435" spans="1:9" x14ac:dyDescent="0.15">
      <c r="A435" s="1"/>
      <c r="B435" s="18"/>
      <c r="I435" s="1"/>
    </row>
    <row r="436" spans="1:9" x14ac:dyDescent="0.15">
      <c r="A436" s="1"/>
      <c r="B436" s="18"/>
      <c r="I436" s="1"/>
    </row>
    <row r="437" spans="1:9" x14ac:dyDescent="0.15">
      <c r="A437" s="1"/>
      <c r="B437" s="18"/>
      <c r="I437" s="1"/>
    </row>
    <row r="438" spans="1:9" x14ac:dyDescent="0.15">
      <c r="A438" s="1"/>
      <c r="B438" s="18"/>
      <c r="I438" s="1"/>
    </row>
    <row r="439" spans="1:9" x14ac:dyDescent="0.15">
      <c r="A439" s="1"/>
      <c r="B439" s="18"/>
      <c r="I439" s="1"/>
    </row>
    <row r="440" spans="1:9" x14ac:dyDescent="0.15">
      <c r="A440" s="1"/>
      <c r="B440" s="18"/>
      <c r="I440" s="1"/>
    </row>
    <row r="441" spans="1:9" x14ac:dyDescent="0.15">
      <c r="A441" s="1"/>
      <c r="B441" s="18"/>
      <c r="I441" s="1"/>
    </row>
    <row r="442" spans="1:9" x14ac:dyDescent="0.15">
      <c r="A442" s="1"/>
      <c r="B442" s="18"/>
      <c r="I442" s="1"/>
    </row>
    <row r="443" spans="1:9" x14ac:dyDescent="0.15">
      <c r="A443" s="1"/>
      <c r="B443" s="18"/>
      <c r="I443" s="1"/>
    </row>
    <row r="444" spans="1:9" x14ac:dyDescent="0.15">
      <c r="A444" s="1"/>
      <c r="B444" s="18"/>
      <c r="I444" s="1"/>
    </row>
    <row r="445" spans="1:9" x14ac:dyDescent="0.15">
      <c r="A445" s="1"/>
      <c r="B445" s="18"/>
      <c r="I445" s="1"/>
    </row>
    <row r="446" spans="1:9" x14ac:dyDescent="0.15">
      <c r="A446" s="1"/>
      <c r="B446" s="18"/>
      <c r="I446" s="1"/>
    </row>
    <row r="447" spans="1:9" x14ac:dyDescent="0.15">
      <c r="A447" s="1"/>
      <c r="B447" s="18"/>
      <c r="I447" s="1"/>
    </row>
    <row r="448" spans="1:9" x14ac:dyDescent="0.15">
      <c r="A448" s="1"/>
      <c r="B448" s="18"/>
      <c r="I448" s="1"/>
    </row>
    <row r="449" spans="1:9" x14ac:dyDescent="0.15">
      <c r="A449" s="1"/>
      <c r="B449" s="18"/>
      <c r="I449" s="1"/>
    </row>
    <row r="450" spans="1:9" x14ac:dyDescent="0.15">
      <c r="A450" s="1"/>
      <c r="B450" s="18"/>
      <c r="I450" s="1"/>
    </row>
    <row r="451" spans="1:9" x14ac:dyDescent="0.15">
      <c r="A451" s="1"/>
      <c r="B451" s="18"/>
      <c r="I451" s="1"/>
    </row>
    <row r="452" spans="1:9" x14ac:dyDescent="0.15">
      <c r="A452" s="1"/>
      <c r="B452" s="18"/>
      <c r="I452" s="1"/>
    </row>
    <row r="453" spans="1:9" x14ac:dyDescent="0.15">
      <c r="A453" s="1"/>
      <c r="B453" s="18"/>
      <c r="I453" s="1"/>
    </row>
    <row r="454" spans="1:9" x14ac:dyDescent="0.15">
      <c r="A454" s="1"/>
      <c r="B454" s="18"/>
      <c r="I454" s="1"/>
    </row>
    <row r="455" spans="1:9" x14ac:dyDescent="0.15">
      <c r="A455" s="1"/>
      <c r="B455" s="18"/>
      <c r="I455" s="1"/>
    </row>
    <row r="456" spans="1:9" x14ac:dyDescent="0.15">
      <c r="A456" s="1"/>
      <c r="B456" s="18"/>
      <c r="I456" s="1"/>
    </row>
    <row r="457" spans="1:9" x14ac:dyDescent="0.15">
      <c r="A457" s="1"/>
      <c r="B457" s="18"/>
      <c r="I457" s="1"/>
    </row>
    <row r="458" spans="1:9" x14ac:dyDescent="0.15">
      <c r="A458" s="1"/>
      <c r="B458" s="18"/>
      <c r="I458" s="1"/>
    </row>
    <row r="459" spans="1:9" x14ac:dyDescent="0.15">
      <c r="A459" s="1"/>
      <c r="B459" s="18"/>
      <c r="I459" s="1"/>
    </row>
    <row r="460" spans="1:9" x14ac:dyDescent="0.15">
      <c r="A460" s="1"/>
      <c r="B460" s="18"/>
      <c r="I460" s="1"/>
    </row>
    <row r="461" spans="1:9" x14ac:dyDescent="0.15">
      <c r="A461" s="1"/>
      <c r="B461" s="18"/>
      <c r="I461" s="1"/>
    </row>
    <row r="462" spans="1:9" x14ac:dyDescent="0.15">
      <c r="A462" s="1"/>
      <c r="B462" s="18"/>
      <c r="I462" s="1"/>
    </row>
    <row r="463" spans="1:9" x14ac:dyDescent="0.15">
      <c r="A463" s="1"/>
      <c r="B463" s="18"/>
      <c r="I463" s="1"/>
    </row>
    <row r="464" spans="1:9" x14ac:dyDescent="0.15">
      <c r="A464" s="1"/>
      <c r="B464" s="18"/>
      <c r="I464" s="1"/>
    </row>
    <row r="465" spans="1:9" x14ac:dyDescent="0.15">
      <c r="A465" s="1"/>
      <c r="B465" s="18"/>
      <c r="I465" s="1"/>
    </row>
    <row r="466" spans="1:9" x14ac:dyDescent="0.15">
      <c r="A466" s="1"/>
      <c r="B466" s="18"/>
      <c r="I466" s="1"/>
    </row>
    <row r="467" spans="1:9" x14ac:dyDescent="0.15">
      <c r="A467" s="1"/>
      <c r="B467" s="18"/>
      <c r="I467" s="1"/>
    </row>
    <row r="468" spans="1:9" x14ac:dyDescent="0.15">
      <c r="A468" s="1"/>
      <c r="B468" s="18"/>
      <c r="I468" s="1"/>
    </row>
    <row r="469" spans="1:9" x14ac:dyDescent="0.15">
      <c r="A469" s="1"/>
      <c r="B469" s="18"/>
      <c r="I469" s="1"/>
    </row>
    <row r="470" spans="1:9" x14ac:dyDescent="0.15">
      <c r="A470" s="1"/>
      <c r="B470" s="18"/>
      <c r="I470" s="1"/>
    </row>
    <row r="471" spans="1:9" x14ac:dyDescent="0.15">
      <c r="A471" s="1"/>
      <c r="B471" s="18"/>
      <c r="I471" s="1"/>
    </row>
    <row r="472" spans="1:9" x14ac:dyDescent="0.15">
      <c r="A472" s="1"/>
      <c r="B472" s="18"/>
      <c r="I472" s="1"/>
    </row>
    <row r="473" spans="1:9" x14ac:dyDescent="0.15">
      <c r="A473" s="1"/>
      <c r="B473" s="18"/>
      <c r="I473" s="1"/>
    </row>
    <row r="474" spans="1:9" x14ac:dyDescent="0.15">
      <c r="A474" s="1"/>
      <c r="B474" s="18"/>
      <c r="I474" s="1"/>
    </row>
    <row r="475" spans="1:9" x14ac:dyDescent="0.15">
      <c r="A475" s="1"/>
      <c r="B475" s="18"/>
      <c r="I475" s="1"/>
    </row>
    <row r="476" spans="1:9" x14ac:dyDescent="0.15">
      <c r="A476" s="1"/>
      <c r="B476" s="18"/>
      <c r="I476" s="1"/>
    </row>
    <row r="477" spans="1:9" x14ac:dyDescent="0.15">
      <c r="A477" s="1"/>
      <c r="B477" s="18"/>
      <c r="I477" s="1"/>
    </row>
    <row r="478" spans="1:9" x14ac:dyDescent="0.15">
      <c r="A478" s="1"/>
      <c r="B478" s="18"/>
      <c r="I478" s="1"/>
    </row>
    <row r="479" spans="1:9" x14ac:dyDescent="0.15">
      <c r="A479" s="1"/>
      <c r="B479" s="18"/>
      <c r="I479" s="1"/>
    </row>
    <row r="480" spans="1:9" x14ac:dyDescent="0.15">
      <c r="A480" s="1"/>
      <c r="B480" s="18"/>
      <c r="I480" s="1"/>
    </row>
    <row r="481" spans="1:9" x14ac:dyDescent="0.15">
      <c r="A481" s="1"/>
      <c r="B481" s="18"/>
      <c r="I481" s="1"/>
    </row>
    <row r="482" spans="1:9" x14ac:dyDescent="0.15">
      <c r="A482" s="1"/>
      <c r="B482" s="18"/>
      <c r="I482" s="1"/>
    </row>
    <row r="483" spans="1:9" x14ac:dyDescent="0.15">
      <c r="A483" s="1"/>
      <c r="B483" s="18"/>
      <c r="I483" s="1"/>
    </row>
    <row r="484" spans="1:9" x14ac:dyDescent="0.15">
      <c r="A484" s="1"/>
      <c r="B484" s="18"/>
      <c r="I484" s="1"/>
    </row>
    <row r="485" spans="1:9" x14ac:dyDescent="0.15">
      <c r="A485" s="1"/>
      <c r="B485" s="18"/>
      <c r="I485" s="1"/>
    </row>
    <row r="486" spans="1:9" x14ac:dyDescent="0.15">
      <c r="A486" s="1"/>
      <c r="B486" s="18"/>
      <c r="I486" s="1"/>
    </row>
    <row r="487" spans="1:9" x14ac:dyDescent="0.15">
      <c r="A487" s="1"/>
      <c r="B487" s="18"/>
      <c r="I487" s="1"/>
    </row>
    <row r="488" spans="1:9" x14ac:dyDescent="0.15">
      <c r="A488" s="1"/>
      <c r="B488" s="18"/>
      <c r="I488" s="1"/>
    </row>
    <row r="489" spans="1:9" x14ac:dyDescent="0.15">
      <c r="A489" s="1"/>
      <c r="B489" s="18"/>
      <c r="I489" s="1"/>
    </row>
    <row r="490" spans="1:9" x14ac:dyDescent="0.15">
      <c r="A490" s="1"/>
      <c r="B490" s="18"/>
      <c r="I490" s="1"/>
    </row>
    <row r="491" spans="1:9" x14ac:dyDescent="0.15">
      <c r="A491" s="1"/>
      <c r="B491" s="18"/>
      <c r="I491" s="1"/>
    </row>
    <row r="492" spans="1:9" x14ac:dyDescent="0.15">
      <c r="A492" s="1"/>
      <c r="B492" s="18"/>
      <c r="I492" s="1"/>
    </row>
    <row r="493" spans="1:9" x14ac:dyDescent="0.15">
      <c r="A493" s="1"/>
      <c r="B493" s="18"/>
      <c r="I493" s="1"/>
    </row>
    <row r="494" spans="1:9" x14ac:dyDescent="0.15">
      <c r="A494" s="1"/>
      <c r="B494" s="18"/>
      <c r="I494" s="1"/>
    </row>
    <row r="495" spans="1:9" x14ac:dyDescent="0.15">
      <c r="A495" s="1"/>
      <c r="B495" s="18"/>
      <c r="I495" s="1"/>
    </row>
    <row r="496" spans="1:9" x14ac:dyDescent="0.15">
      <c r="A496" s="1"/>
      <c r="B496" s="18"/>
      <c r="I496" s="1"/>
    </row>
    <row r="497" spans="1:9" x14ac:dyDescent="0.15">
      <c r="A497" s="1"/>
      <c r="B497" s="18"/>
      <c r="I497" s="1"/>
    </row>
    <row r="498" spans="1:9" x14ac:dyDescent="0.15">
      <c r="A498" s="1"/>
      <c r="B498" s="18"/>
      <c r="I498" s="1"/>
    </row>
    <row r="499" spans="1:9" x14ac:dyDescent="0.15">
      <c r="A499" s="1"/>
      <c r="B499" s="18"/>
      <c r="I499" s="1"/>
    </row>
    <row r="500" spans="1:9" x14ac:dyDescent="0.15">
      <c r="A500" s="1"/>
      <c r="B500" s="18"/>
      <c r="I500" s="1"/>
    </row>
    <row r="501" spans="1:9" x14ac:dyDescent="0.15">
      <c r="A501" s="1"/>
      <c r="B501" s="18"/>
      <c r="I501" s="1"/>
    </row>
    <row r="502" spans="1:9" x14ac:dyDescent="0.15">
      <c r="A502" s="1"/>
      <c r="B502" s="18"/>
      <c r="I502" s="1"/>
    </row>
    <row r="503" spans="1:9" x14ac:dyDescent="0.15">
      <c r="A503" s="1"/>
      <c r="B503" s="18"/>
      <c r="I503" s="1"/>
    </row>
    <row r="504" spans="1:9" x14ac:dyDescent="0.15">
      <c r="A504" s="1"/>
      <c r="B504" s="18"/>
      <c r="I504" s="1"/>
    </row>
    <row r="505" spans="1:9" x14ac:dyDescent="0.15">
      <c r="A505" s="1"/>
      <c r="B505" s="18"/>
      <c r="I505" s="1"/>
    </row>
    <row r="506" spans="1:9" x14ac:dyDescent="0.15">
      <c r="A506" s="1"/>
      <c r="B506" s="18"/>
      <c r="I506" s="1"/>
    </row>
    <row r="507" spans="1:9" x14ac:dyDescent="0.15">
      <c r="A507" s="1"/>
      <c r="B507" s="18"/>
      <c r="I507" s="1"/>
    </row>
    <row r="508" spans="1:9" x14ac:dyDescent="0.15">
      <c r="A508" s="1"/>
      <c r="B508" s="18"/>
      <c r="I508" s="1"/>
    </row>
    <row r="509" spans="1:9" x14ac:dyDescent="0.15">
      <c r="A509" s="1"/>
      <c r="B509" s="18"/>
      <c r="I509" s="1"/>
    </row>
    <row r="510" spans="1:9" x14ac:dyDescent="0.15">
      <c r="A510" s="1"/>
      <c r="B510" s="18"/>
      <c r="I510" s="1"/>
    </row>
    <row r="511" spans="1:9" x14ac:dyDescent="0.15">
      <c r="A511" s="1"/>
      <c r="B511" s="18"/>
      <c r="I511" s="1"/>
    </row>
    <row r="512" spans="1:9" x14ac:dyDescent="0.15">
      <c r="A512" s="1"/>
      <c r="B512" s="18"/>
      <c r="I512" s="1"/>
    </row>
    <row r="513" spans="1:9" x14ac:dyDescent="0.15">
      <c r="A513" s="1"/>
      <c r="B513" s="18"/>
      <c r="I513" s="1"/>
    </row>
    <row r="514" spans="1:9" x14ac:dyDescent="0.15">
      <c r="A514" s="1"/>
      <c r="B514" s="18"/>
      <c r="I514" s="1"/>
    </row>
    <row r="515" spans="1:9" x14ac:dyDescent="0.15">
      <c r="A515" s="1"/>
      <c r="B515" s="18"/>
      <c r="I515" s="1"/>
    </row>
    <row r="516" spans="1:9" x14ac:dyDescent="0.15">
      <c r="A516" s="1"/>
      <c r="B516" s="18"/>
      <c r="I516" s="1"/>
    </row>
    <row r="517" spans="1:9" x14ac:dyDescent="0.15">
      <c r="A517" s="1"/>
      <c r="B517" s="18"/>
      <c r="I517" s="1"/>
    </row>
    <row r="518" spans="1:9" x14ac:dyDescent="0.15">
      <c r="A518" s="1"/>
      <c r="B518" s="18"/>
      <c r="I518" s="1"/>
    </row>
    <row r="519" spans="1:9" x14ac:dyDescent="0.15">
      <c r="A519" s="1"/>
      <c r="B519" s="18"/>
      <c r="I519" s="1"/>
    </row>
    <row r="520" spans="1:9" x14ac:dyDescent="0.15">
      <c r="A520" s="1"/>
      <c r="B520" s="18"/>
      <c r="I520" s="1"/>
    </row>
    <row r="521" spans="1:9" x14ac:dyDescent="0.15">
      <c r="A521" s="1"/>
      <c r="B521" s="18"/>
      <c r="I521" s="1"/>
    </row>
    <row r="522" spans="1:9" x14ac:dyDescent="0.15">
      <c r="A522" s="1"/>
      <c r="B522" s="18"/>
      <c r="I522" s="1"/>
    </row>
    <row r="523" spans="1:9" x14ac:dyDescent="0.15">
      <c r="A523" s="1"/>
      <c r="B523" s="18"/>
      <c r="I523" s="1"/>
    </row>
    <row r="524" spans="1:9" x14ac:dyDescent="0.15">
      <c r="A524" s="1"/>
      <c r="B524" s="18"/>
      <c r="I524" s="1"/>
    </row>
    <row r="525" spans="1:9" x14ac:dyDescent="0.15">
      <c r="A525" s="1"/>
      <c r="B525" s="18"/>
      <c r="I525" s="1"/>
    </row>
    <row r="526" spans="1:9" x14ac:dyDescent="0.15">
      <c r="A526" s="1"/>
      <c r="B526" s="18"/>
      <c r="I526" s="1"/>
    </row>
    <row r="527" spans="1:9" x14ac:dyDescent="0.15">
      <c r="A527" s="1"/>
      <c r="B527" s="18"/>
      <c r="I527" s="1"/>
    </row>
    <row r="528" spans="1:9" x14ac:dyDescent="0.15">
      <c r="A528" s="1"/>
      <c r="B528" s="18"/>
      <c r="I528" s="1"/>
    </row>
    <row r="529" spans="1:9" x14ac:dyDescent="0.15">
      <c r="A529" s="1"/>
      <c r="B529" s="18"/>
      <c r="I529" s="1"/>
    </row>
    <row r="530" spans="1:9" x14ac:dyDescent="0.15">
      <c r="A530" s="1"/>
      <c r="B530" s="18"/>
      <c r="I530" s="1"/>
    </row>
    <row r="531" spans="1:9" x14ac:dyDescent="0.15">
      <c r="A531" s="1"/>
      <c r="B531" s="18"/>
      <c r="I531" s="1"/>
    </row>
    <row r="532" spans="1:9" x14ac:dyDescent="0.15">
      <c r="A532" s="1"/>
      <c r="B532" s="18"/>
      <c r="I532" s="1"/>
    </row>
    <row r="533" spans="1:9" x14ac:dyDescent="0.15">
      <c r="A533" s="1"/>
      <c r="B533" s="18"/>
      <c r="I533" s="1"/>
    </row>
    <row r="534" spans="1:9" x14ac:dyDescent="0.15">
      <c r="A534" s="1"/>
      <c r="B534" s="18"/>
      <c r="I534" s="1"/>
    </row>
    <row r="535" spans="1:9" x14ac:dyDescent="0.15">
      <c r="A535" s="1"/>
      <c r="B535" s="18"/>
      <c r="I535" s="1"/>
    </row>
    <row r="536" spans="1:9" x14ac:dyDescent="0.15">
      <c r="A536" s="1"/>
      <c r="B536" s="18"/>
      <c r="I536" s="1"/>
    </row>
    <row r="537" spans="1:9" x14ac:dyDescent="0.15">
      <c r="A537" s="1"/>
      <c r="B537" s="18"/>
      <c r="I537" s="1"/>
    </row>
    <row r="538" spans="1:9" x14ac:dyDescent="0.15">
      <c r="A538" s="1"/>
      <c r="B538" s="18"/>
      <c r="I538" s="1"/>
    </row>
    <row r="539" spans="1:9" x14ac:dyDescent="0.15">
      <c r="A539" s="1"/>
      <c r="B539" s="18"/>
      <c r="I539" s="1"/>
    </row>
    <row r="540" spans="1:9" x14ac:dyDescent="0.15">
      <c r="A540" s="1"/>
      <c r="B540" s="18"/>
      <c r="I540" s="1"/>
    </row>
    <row r="541" spans="1:9" x14ac:dyDescent="0.15">
      <c r="A541" s="1"/>
      <c r="B541" s="18"/>
      <c r="I541" s="1"/>
    </row>
    <row r="542" spans="1:9" x14ac:dyDescent="0.15">
      <c r="A542" s="1"/>
      <c r="B542" s="18"/>
      <c r="I542" s="1"/>
    </row>
    <row r="543" spans="1:9" x14ac:dyDescent="0.15">
      <c r="A543" s="1"/>
      <c r="B543" s="18"/>
      <c r="I543" s="1"/>
    </row>
    <row r="544" spans="1:9" x14ac:dyDescent="0.15">
      <c r="A544" s="1"/>
      <c r="B544" s="18"/>
      <c r="I544" s="1"/>
    </row>
    <row r="545" spans="1:9" x14ac:dyDescent="0.15">
      <c r="A545" s="1"/>
      <c r="B545" s="18"/>
      <c r="I545" s="1"/>
    </row>
    <row r="546" spans="1:9" x14ac:dyDescent="0.15">
      <c r="A546" s="1"/>
      <c r="B546" s="18"/>
      <c r="I546" s="1"/>
    </row>
    <row r="547" spans="1:9" x14ac:dyDescent="0.15">
      <c r="A547" s="1"/>
      <c r="B547" s="18"/>
      <c r="I547" s="1"/>
    </row>
    <row r="548" spans="1:9" x14ac:dyDescent="0.15">
      <c r="A548" s="1"/>
      <c r="B548" s="18"/>
      <c r="I548" s="1"/>
    </row>
    <row r="549" spans="1:9" x14ac:dyDescent="0.15">
      <c r="A549" s="1"/>
      <c r="B549" s="18"/>
      <c r="I549" s="1"/>
    </row>
    <row r="550" spans="1:9" x14ac:dyDescent="0.15">
      <c r="A550" s="1"/>
      <c r="B550" s="18"/>
      <c r="I550" s="1"/>
    </row>
    <row r="551" spans="1:9" x14ac:dyDescent="0.15">
      <c r="A551" s="1"/>
      <c r="B551" s="18"/>
      <c r="I551" s="1"/>
    </row>
    <row r="552" spans="1:9" x14ac:dyDescent="0.15">
      <c r="A552" s="1"/>
      <c r="B552" s="18"/>
      <c r="I552" s="1"/>
    </row>
    <row r="553" spans="1:9" x14ac:dyDescent="0.15">
      <c r="A553" s="1"/>
      <c r="B553" s="18"/>
      <c r="I553" s="1"/>
    </row>
    <row r="554" spans="1:9" x14ac:dyDescent="0.15">
      <c r="A554" s="1"/>
      <c r="B554" s="18"/>
      <c r="I554" s="1"/>
    </row>
    <row r="555" spans="1:9" x14ac:dyDescent="0.15">
      <c r="A555" s="1"/>
      <c r="B555" s="18"/>
      <c r="I555" s="1"/>
    </row>
    <row r="556" spans="1:9" x14ac:dyDescent="0.15">
      <c r="A556" s="1"/>
      <c r="B556" s="18"/>
      <c r="I556" s="1"/>
    </row>
    <row r="557" spans="1:9" x14ac:dyDescent="0.15">
      <c r="A557" s="1"/>
      <c r="B557" s="18"/>
      <c r="I557" s="1"/>
    </row>
    <row r="558" spans="1:9" x14ac:dyDescent="0.15">
      <c r="A558" s="1"/>
      <c r="B558" s="18"/>
      <c r="I558" s="1"/>
    </row>
    <row r="559" spans="1:9" x14ac:dyDescent="0.15">
      <c r="A559" s="1"/>
      <c r="B559" s="18"/>
      <c r="I559" s="1"/>
    </row>
    <row r="560" spans="1:9" x14ac:dyDescent="0.15">
      <c r="A560" s="1"/>
      <c r="B560" s="18"/>
      <c r="I560" s="1"/>
    </row>
    <row r="561" spans="1:9" x14ac:dyDescent="0.15">
      <c r="A561" s="1"/>
      <c r="B561" s="18"/>
      <c r="I561" s="1"/>
    </row>
    <row r="562" spans="1:9" x14ac:dyDescent="0.15">
      <c r="A562" s="1"/>
      <c r="B562" s="18"/>
      <c r="I562" s="1"/>
    </row>
    <row r="563" spans="1:9" x14ac:dyDescent="0.15">
      <c r="A563" s="1"/>
      <c r="B563" s="18"/>
      <c r="I563" s="1"/>
    </row>
    <row r="564" spans="1:9" x14ac:dyDescent="0.15">
      <c r="A564" s="1"/>
      <c r="B564" s="18"/>
      <c r="I564" s="1"/>
    </row>
    <row r="565" spans="1:9" x14ac:dyDescent="0.15">
      <c r="A565" s="1"/>
      <c r="B565" s="18"/>
      <c r="I565" s="1"/>
    </row>
    <row r="566" spans="1:9" x14ac:dyDescent="0.15">
      <c r="A566" s="1"/>
      <c r="B566" s="18"/>
      <c r="I566" s="1"/>
    </row>
    <row r="567" spans="1:9" x14ac:dyDescent="0.15">
      <c r="A567" s="1"/>
      <c r="B567" s="18"/>
      <c r="I567" s="1"/>
    </row>
    <row r="568" spans="1:9" x14ac:dyDescent="0.15">
      <c r="A568" s="1"/>
      <c r="B568" s="18"/>
      <c r="I568" s="1"/>
    </row>
    <row r="569" spans="1:9" x14ac:dyDescent="0.15">
      <c r="A569" s="1"/>
      <c r="B569" s="18"/>
      <c r="I569" s="1"/>
    </row>
    <row r="570" spans="1:9" x14ac:dyDescent="0.15">
      <c r="A570" s="1"/>
      <c r="B570" s="18"/>
      <c r="I570" s="1"/>
    </row>
    <row r="571" spans="1:9" x14ac:dyDescent="0.15">
      <c r="A571" s="1"/>
      <c r="B571" s="18"/>
      <c r="I571" s="1"/>
    </row>
    <row r="572" spans="1:9" x14ac:dyDescent="0.15">
      <c r="A572" s="1"/>
      <c r="B572" s="18"/>
      <c r="I572" s="1"/>
    </row>
    <row r="573" spans="1:9" x14ac:dyDescent="0.15">
      <c r="A573" s="1"/>
      <c r="B573" s="18"/>
      <c r="I573" s="1"/>
    </row>
    <row r="574" spans="1:9" x14ac:dyDescent="0.15">
      <c r="A574" s="1"/>
      <c r="B574" s="18"/>
      <c r="I574" s="1"/>
    </row>
    <row r="575" spans="1:9" x14ac:dyDescent="0.15">
      <c r="A575" s="1"/>
      <c r="B575" s="18"/>
      <c r="I575" s="1"/>
    </row>
    <row r="576" spans="1:9" x14ac:dyDescent="0.15">
      <c r="A576" s="1"/>
      <c r="B576" s="18"/>
      <c r="I576" s="1"/>
    </row>
    <row r="577" spans="1:9" x14ac:dyDescent="0.15">
      <c r="A577" s="1"/>
      <c r="B577" s="18"/>
      <c r="I577" s="1"/>
    </row>
    <row r="578" spans="1:9" x14ac:dyDescent="0.15">
      <c r="A578" s="1"/>
      <c r="B578" s="18"/>
      <c r="I578" s="1"/>
    </row>
    <row r="579" spans="1:9" x14ac:dyDescent="0.15">
      <c r="A579" s="1"/>
      <c r="B579" s="18"/>
      <c r="I579" s="1"/>
    </row>
    <row r="580" spans="1:9" x14ac:dyDescent="0.15">
      <c r="A580" s="1"/>
      <c r="B580" s="18"/>
      <c r="I580" s="1"/>
    </row>
    <row r="581" spans="1:9" x14ac:dyDescent="0.15">
      <c r="A581" s="1"/>
      <c r="B581" s="18"/>
      <c r="I581" s="1"/>
    </row>
    <row r="582" spans="1:9" x14ac:dyDescent="0.15">
      <c r="A582" s="1"/>
      <c r="B582" s="18"/>
      <c r="I582" s="1"/>
    </row>
    <row r="583" spans="1:9" x14ac:dyDescent="0.15">
      <c r="A583" s="1"/>
      <c r="B583" s="18"/>
      <c r="I583" s="1"/>
    </row>
    <row r="584" spans="1:9" x14ac:dyDescent="0.15">
      <c r="A584" s="1"/>
      <c r="B584" s="18"/>
      <c r="I584" s="1"/>
    </row>
    <row r="585" spans="1:9" x14ac:dyDescent="0.15">
      <c r="A585" s="1"/>
      <c r="B585" s="18"/>
      <c r="I585" s="1"/>
    </row>
    <row r="586" spans="1:9" x14ac:dyDescent="0.15">
      <c r="A586" s="1"/>
      <c r="B586" s="18"/>
      <c r="I586" s="1"/>
    </row>
    <row r="587" spans="1:9" x14ac:dyDescent="0.15">
      <c r="A587" s="1"/>
      <c r="B587" s="18"/>
      <c r="I587" s="1"/>
    </row>
    <row r="588" spans="1:9" x14ac:dyDescent="0.15">
      <c r="A588" s="1"/>
      <c r="B588" s="18"/>
      <c r="I588" s="1"/>
    </row>
    <row r="589" spans="1:9" x14ac:dyDescent="0.15">
      <c r="A589" s="1"/>
      <c r="B589" s="18"/>
      <c r="I589" s="1"/>
    </row>
    <row r="590" spans="1:9" x14ac:dyDescent="0.15">
      <c r="A590" s="1"/>
      <c r="B590" s="18"/>
      <c r="I590" s="1"/>
    </row>
    <row r="591" spans="1:9" x14ac:dyDescent="0.15">
      <c r="A591" s="1"/>
      <c r="B591" s="18"/>
      <c r="I591" s="1"/>
    </row>
    <row r="592" spans="1:9" x14ac:dyDescent="0.15">
      <c r="A592" s="1"/>
      <c r="B592" s="18"/>
      <c r="I592" s="1"/>
    </row>
    <row r="593" spans="1:9" x14ac:dyDescent="0.15">
      <c r="A593" s="1"/>
      <c r="B593" s="18"/>
      <c r="I593" s="1"/>
    </row>
    <row r="594" spans="1:9" x14ac:dyDescent="0.15">
      <c r="A594" s="1"/>
      <c r="B594" s="18"/>
      <c r="I594" s="1"/>
    </row>
    <row r="595" spans="1:9" x14ac:dyDescent="0.15">
      <c r="A595" s="1"/>
      <c r="B595" s="18"/>
      <c r="I595" s="1"/>
    </row>
    <row r="596" spans="1:9" x14ac:dyDescent="0.15">
      <c r="A596" s="1"/>
      <c r="B596" s="18"/>
      <c r="I596" s="1"/>
    </row>
    <row r="597" spans="1:9" x14ac:dyDescent="0.15">
      <c r="A597" s="1"/>
      <c r="B597" s="18"/>
      <c r="I597" s="1"/>
    </row>
    <row r="598" spans="1:9" x14ac:dyDescent="0.15">
      <c r="A598" s="1"/>
      <c r="B598" s="18"/>
      <c r="I598" s="1"/>
    </row>
    <row r="599" spans="1:9" x14ac:dyDescent="0.15">
      <c r="A599" s="1"/>
      <c r="B599" s="18"/>
      <c r="I599" s="1"/>
    </row>
    <row r="600" spans="1:9" x14ac:dyDescent="0.15">
      <c r="A600" s="1"/>
      <c r="B600" s="18"/>
      <c r="I600" s="1"/>
    </row>
    <row r="601" spans="1:9" x14ac:dyDescent="0.15">
      <c r="A601" s="1"/>
      <c r="B601" s="18"/>
      <c r="I601" s="1"/>
    </row>
    <row r="602" spans="1:9" x14ac:dyDescent="0.15">
      <c r="A602" s="1"/>
      <c r="B602" s="18"/>
      <c r="I602" s="1"/>
    </row>
    <row r="603" spans="1:9" x14ac:dyDescent="0.15">
      <c r="A603" s="1"/>
      <c r="B603" s="18"/>
      <c r="I603" s="1"/>
    </row>
    <row r="604" spans="1:9" x14ac:dyDescent="0.15">
      <c r="A604" s="1"/>
      <c r="B604" s="18"/>
      <c r="I604" s="1"/>
    </row>
    <row r="605" spans="1:9" x14ac:dyDescent="0.15">
      <c r="A605" s="1"/>
      <c r="B605" s="18"/>
      <c r="I605" s="1"/>
    </row>
    <row r="606" spans="1:9" x14ac:dyDescent="0.15">
      <c r="A606" s="1"/>
      <c r="B606" s="18"/>
      <c r="I606" s="1"/>
    </row>
    <row r="607" spans="1:9" x14ac:dyDescent="0.15">
      <c r="A607" s="1"/>
      <c r="B607" s="18"/>
      <c r="I607" s="1"/>
    </row>
    <row r="608" spans="1:9" x14ac:dyDescent="0.15">
      <c r="A608" s="1"/>
      <c r="B608" s="18"/>
      <c r="I608" s="1"/>
    </row>
    <row r="609" spans="1:9" x14ac:dyDescent="0.15">
      <c r="A609" s="1"/>
      <c r="B609" s="18"/>
      <c r="I609" s="1"/>
    </row>
    <row r="610" spans="1:9" x14ac:dyDescent="0.15">
      <c r="A610" s="1"/>
      <c r="B610" s="18"/>
      <c r="I610" s="1"/>
    </row>
    <row r="611" spans="1:9" x14ac:dyDescent="0.15">
      <c r="A611" s="1"/>
      <c r="B611" s="18"/>
      <c r="I611" s="1"/>
    </row>
    <row r="612" spans="1:9" x14ac:dyDescent="0.15">
      <c r="A612" s="1"/>
      <c r="B612" s="18"/>
      <c r="I612" s="1"/>
    </row>
    <row r="613" spans="1:9" x14ac:dyDescent="0.15">
      <c r="A613" s="1"/>
      <c r="B613" s="18"/>
      <c r="I613" s="1"/>
    </row>
    <row r="614" spans="1:9" x14ac:dyDescent="0.15">
      <c r="A614" s="1"/>
      <c r="B614" s="18"/>
      <c r="I614" s="1"/>
    </row>
    <row r="615" spans="1:9" x14ac:dyDescent="0.15">
      <c r="A615" s="1"/>
      <c r="B615" s="18"/>
      <c r="I615" s="1"/>
    </row>
    <row r="616" spans="1:9" x14ac:dyDescent="0.15">
      <c r="A616" s="1"/>
      <c r="B616" s="18"/>
      <c r="I616" s="1"/>
    </row>
    <row r="617" spans="1:9" x14ac:dyDescent="0.15">
      <c r="A617" s="1"/>
      <c r="B617" s="18"/>
      <c r="I617" s="1"/>
    </row>
    <row r="618" spans="1:9" x14ac:dyDescent="0.15">
      <c r="A618" s="1"/>
      <c r="B618" s="18"/>
      <c r="I618" s="1"/>
    </row>
    <row r="619" spans="1:9" x14ac:dyDescent="0.15">
      <c r="A619" s="1"/>
      <c r="B619" s="18"/>
      <c r="I619" s="1"/>
    </row>
    <row r="620" spans="1:9" x14ac:dyDescent="0.15">
      <c r="A620" s="1"/>
      <c r="B620" s="18"/>
      <c r="I620" s="1"/>
    </row>
    <row r="621" spans="1:9" x14ac:dyDescent="0.15">
      <c r="A621" s="1"/>
      <c r="B621" s="18"/>
      <c r="I621" s="1"/>
    </row>
    <row r="622" spans="1:9" x14ac:dyDescent="0.15">
      <c r="A622" s="1"/>
      <c r="B622" s="18"/>
      <c r="I622" s="1"/>
    </row>
    <row r="623" spans="1:9" x14ac:dyDescent="0.15">
      <c r="A623" s="1"/>
      <c r="B623" s="18"/>
      <c r="I623" s="1"/>
    </row>
    <row r="624" spans="1:9" x14ac:dyDescent="0.15">
      <c r="A624" s="1"/>
      <c r="B624" s="18"/>
      <c r="I624" s="1"/>
    </row>
    <row r="625" spans="1:9" x14ac:dyDescent="0.15">
      <c r="A625" s="1"/>
      <c r="B625" s="18"/>
      <c r="I625" s="1"/>
    </row>
    <row r="626" spans="1:9" x14ac:dyDescent="0.15">
      <c r="A626" s="1"/>
      <c r="B626" s="18"/>
      <c r="I626" s="1"/>
    </row>
    <row r="627" spans="1:9" x14ac:dyDescent="0.15">
      <c r="A627" s="1"/>
      <c r="B627" s="18"/>
      <c r="I627" s="1"/>
    </row>
    <row r="628" spans="1:9" x14ac:dyDescent="0.15">
      <c r="A628" s="1"/>
      <c r="B628" s="18"/>
      <c r="I628" s="1"/>
    </row>
    <row r="629" spans="1:9" x14ac:dyDescent="0.15">
      <c r="A629" s="1"/>
      <c r="B629" s="18"/>
      <c r="I629" s="1"/>
    </row>
    <row r="630" spans="1:9" x14ac:dyDescent="0.15">
      <c r="A630" s="1"/>
      <c r="B630" s="18"/>
      <c r="I630" s="1"/>
    </row>
    <row r="631" spans="1:9" x14ac:dyDescent="0.15">
      <c r="A631" s="1"/>
      <c r="B631" s="18"/>
      <c r="I631" s="1"/>
    </row>
    <row r="632" spans="1:9" x14ac:dyDescent="0.15">
      <c r="A632" s="1"/>
      <c r="B632" s="18"/>
      <c r="I632" s="1"/>
    </row>
    <row r="633" spans="1:9" x14ac:dyDescent="0.15">
      <c r="A633" s="1"/>
      <c r="B633" s="18"/>
      <c r="I633" s="1"/>
    </row>
    <row r="634" spans="1:9" x14ac:dyDescent="0.15">
      <c r="A634" s="1"/>
      <c r="B634" s="18"/>
      <c r="I634" s="1"/>
    </row>
    <row r="635" spans="1:9" x14ac:dyDescent="0.15">
      <c r="A635" s="1"/>
      <c r="B635" s="18"/>
      <c r="I635" s="1"/>
    </row>
    <row r="636" spans="1:9" x14ac:dyDescent="0.15">
      <c r="A636" s="1"/>
      <c r="B636" s="18"/>
      <c r="I636" s="1"/>
    </row>
    <row r="637" spans="1:9" x14ac:dyDescent="0.15">
      <c r="A637" s="1"/>
      <c r="B637" s="18"/>
      <c r="I637" s="1"/>
    </row>
    <row r="638" spans="1:9" x14ac:dyDescent="0.15">
      <c r="A638" s="1"/>
      <c r="B638" s="18"/>
      <c r="I638" s="1"/>
    </row>
    <row r="639" spans="1:9" x14ac:dyDescent="0.15">
      <c r="A639" s="1"/>
      <c r="B639" s="18"/>
      <c r="I639" s="1"/>
    </row>
    <row r="640" spans="1:9" x14ac:dyDescent="0.15">
      <c r="A640" s="1"/>
      <c r="B640" s="18"/>
      <c r="I640" s="1"/>
    </row>
    <row r="641" spans="1:9" x14ac:dyDescent="0.15">
      <c r="A641" s="1"/>
      <c r="B641" s="18"/>
      <c r="I641" s="1"/>
    </row>
    <row r="642" spans="1:9" x14ac:dyDescent="0.15">
      <c r="A642" s="1"/>
      <c r="B642" s="18"/>
      <c r="I642" s="1"/>
    </row>
    <row r="643" spans="1:9" x14ac:dyDescent="0.15">
      <c r="A643" s="1"/>
      <c r="B643" s="18"/>
      <c r="I643" s="1"/>
    </row>
    <row r="644" spans="1:9" x14ac:dyDescent="0.15">
      <c r="A644" s="1"/>
      <c r="B644" s="18"/>
      <c r="I644" s="1"/>
    </row>
    <row r="645" spans="1:9" x14ac:dyDescent="0.15">
      <c r="A645" s="1"/>
      <c r="B645" s="18"/>
      <c r="I645" s="1"/>
    </row>
    <row r="646" spans="1:9" x14ac:dyDescent="0.15">
      <c r="A646" s="1"/>
      <c r="B646" s="18"/>
      <c r="I646" s="1"/>
    </row>
    <row r="647" spans="1:9" x14ac:dyDescent="0.15">
      <c r="A647" s="1"/>
      <c r="B647" s="18"/>
      <c r="I647" s="1"/>
    </row>
    <row r="648" spans="1:9" x14ac:dyDescent="0.15">
      <c r="A648" s="1"/>
      <c r="B648" s="18"/>
      <c r="I648" s="1"/>
    </row>
    <row r="649" spans="1:9" x14ac:dyDescent="0.15">
      <c r="A649" s="1"/>
      <c r="B649" s="18"/>
      <c r="I649" s="1"/>
    </row>
    <row r="650" spans="1:9" x14ac:dyDescent="0.15">
      <c r="A650" s="1"/>
      <c r="B650" s="18"/>
      <c r="I650" s="1"/>
    </row>
    <row r="651" spans="1:9" x14ac:dyDescent="0.15">
      <c r="A651" s="1"/>
      <c r="B651" s="18"/>
      <c r="I651" s="1"/>
    </row>
    <row r="652" spans="1:9" x14ac:dyDescent="0.15">
      <c r="A652" s="1"/>
      <c r="B652" s="18"/>
      <c r="I652" s="1"/>
    </row>
    <row r="653" spans="1:9" x14ac:dyDescent="0.15">
      <c r="A653" s="1"/>
      <c r="B653" s="18"/>
      <c r="I653" s="1"/>
    </row>
    <row r="654" spans="1:9" x14ac:dyDescent="0.15">
      <c r="A654" s="1"/>
      <c r="B654" s="18"/>
      <c r="I654" s="1"/>
    </row>
    <row r="655" spans="1:9" x14ac:dyDescent="0.15">
      <c r="A655" s="1"/>
      <c r="B655" s="18"/>
      <c r="I655" s="1"/>
    </row>
    <row r="656" spans="1:9" x14ac:dyDescent="0.15">
      <c r="A656" s="1"/>
      <c r="B656" s="18"/>
      <c r="I656" s="1"/>
    </row>
    <row r="657" spans="1:9" x14ac:dyDescent="0.15">
      <c r="A657" s="1"/>
      <c r="B657" s="18"/>
      <c r="I657" s="1"/>
    </row>
    <row r="658" spans="1:9" x14ac:dyDescent="0.15">
      <c r="A658" s="1"/>
      <c r="B658" s="18"/>
      <c r="I658" s="1"/>
    </row>
    <row r="659" spans="1:9" x14ac:dyDescent="0.15">
      <c r="A659" s="1"/>
      <c r="B659" s="18"/>
      <c r="I659" s="1"/>
    </row>
    <row r="660" spans="1:9" x14ac:dyDescent="0.15">
      <c r="A660" s="1"/>
      <c r="B660" s="18"/>
      <c r="I660" s="1"/>
    </row>
    <row r="661" spans="1:9" x14ac:dyDescent="0.15">
      <c r="A661" s="1"/>
      <c r="B661" s="18"/>
      <c r="I661" s="1"/>
    </row>
    <row r="662" spans="1:9" x14ac:dyDescent="0.15">
      <c r="A662" s="1"/>
      <c r="B662" s="18"/>
      <c r="I662" s="1"/>
    </row>
    <row r="663" spans="1:9" x14ac:dyDescent="0.15">
      <c r="A663" s="1"/>
      <c r="B663" s="18"/>
      <c r="I663" s="1"/>
    </row>
    <row r="664" spans="1:9" x14ac:dyDescent="0.15">
      <c r="A664" s="1"/>
      <c r="B664" s="18"/>
      <c r="I664" s="1"/>
    </row>
    <row r="665" spans="1:9" x14ac:dyDescent="0.15">
      <c r="A665" s="1"/>
      <c r="B665" s="18"/>
      <c r="I665" s="1"/>
    </row>
    <row r="666" spans="1:9" x14ac:dyDescent="0.15">
      <c r="A666" s="1"/>
      <c r="B666" s="18"/>
      <c r="I666" s="1"/>
    </row>
    <row r="667" spans="1:9" x14ac:dyDescent="0.15">
      <c r="A667" s="1"/>
      <c r="B667" s="18"/>
      <c r="I667" s="1"/>
    </row>
    <row r="668" spans="1:9" x14ac:dyDescent="0.15">
      <c r="A668" s="1"/>
      <c r="B668" s="18"/>
      <c r="I668" s="1"/>
    </row>
    <row r="669" spans="1:9" x14ac:dyDescent="0.15">
      <c r="A669" s="1"/>
      <c r="B669" s="18"/>
      <c r="I669" s="1"/>
    </row>
    <row r="670" spans="1:9" x14ac:dyDescent="0.15">
      <c r="A670" s="1"/>
      <c r="B670" s="18"/>
      <c r="I670" s="1"/>
    </row>
    <row r="671" spans="1:9" x14ac:dyDescent="0.15">
      <c r="A671" s="1"/>
      <c r="B671" s="18"/>
      <c r="I671" s="1"/>
    </row>
    <row r="672" spans="1:9" x14ac:dyDescent="0.15">
      <c r="A672" s="1"/>
      <c r="B672" s="18"/>
      <c r="I672" s="1"/>
    </row>
    <row r="673" spans="1:9" x14ac:dyDescent="0.15">
      <c r="A673" s="1"/>
      <c r="B673" s="18"/>
      <c r="I673" s="1"/>
    </row>
    <row r="674" spans="1:9" x14ac:dyDescent="0.15">
      <c r="A674" s="1"/>
      <c r="B674" s="18"/>
      <c r="I674" s="1"/>
    </row>
    <row r="675" spans="1:9" x14ac:dyDescent="0.15">
      <c r="A675" s="1"/>
      <c r="B675" s="18"/>
      <c r="I675" s="1"/>
    </row>
    <row r="676" spans="1:9" x14ac:dyDescent="0.15">
      <c r="A676" s="1"/>
      <c r="B676" s="18"/>
      <c r="I676" s="1"/>
    </row>
    <row r="677" spans="1:9" x14ac:dyDescent="0.15">
      <c r="A677" s="1"/>
      <c r="B677" s="18"/>
      <c r="I677" s="1"/>
    </row>
    <row r="678" spans="1:9" x14ac:dyDescent="0.15">
      <c r="A678" s="1"/>
      <c r="B678" s="18"/>
      <c r="I678" s="1"/>
    </row>
    <row r="679" spans="1:9" x14ac:dyDescent="0.15">
      <c r="A679" s="1"/>
      <c r="B679" s="18"/>
      <c r="I679" s="1"/>
    </row>
    <row r="680" spans="1:9" x14ac:dyDescent="0.15">
      <c r="A680" s="1"/>
      <c r="B680" s="18"/>
      <c r="I680" s="1"/>
    </row>
    <row r="681" spans="1:9" x14ac:dyDescent="0.15">
      <c r="A681" s="1"/>
      <c r="B681" s="18"/>
      <c r="I681" s="1"/>
    </row>
    <row r="682" spans="1:9" x14ac:dyDescent="0.15">
      <c r="A682" s="1"/>
      <c r="B682" s="18"/>
      <c r="I682" s="1"/>
    </row>
    <row r="683" spans="1:9" x14ac:dyDescent="0.15">
      <c r="A683" s="1"/>
      <c r="B683" s="18"/>
      <c r="I683" s="1"/>
    </row>
    <row r="684" spans="1:9" x14ac:dyDescent="0.15">
      <c r="A684" s="1"/>
      <c r="B684" s="18"/>
      <c r="I684" s="1"/>
    </row>
    <row r="685" spans="1:9" x14ac:dyDescent="0.15">
      <c r="A685" s="1"/>
      <c r="B685" s="18"/>
      <c r="I685" s="1"/>
    </row>
    <row r="686" spans="1:9" x14ac:dyDescent="0.15">
      <c r="A686" s="1"/>
      <c r="B686" s="18"/>
      <c r="I686" s="1"/>
    </row>
    <row r="687" spans="1:9" x14ac:dyDescent="0.15">
      <c r="A687" s="1"/>
      <c r="B687" s="18"/>
      <c r="I687" s="1"/>
    </row>
    <row r="688" spans="1:9" x14ac:dyDescent="0.15">
      <c r="A688" s="1"/>
      <c r="B688" s="18"/>
      <c r="I688" s="1"/>
    </row>
    <row r="689" spans="1:9" x14ac:dyDescent="0.15">
      <c r="A689" s="1"/>
      <c r="B689" s="18"/>
      <c r="I689" s="1"/>
    </row>
    <row r="690" spans="1:9" x14ac:dyDescent="0.15">
      <c r="A690" s="1"/>
      <c r="B690" s="18"/>
      <c r="I690" s="1"/>
    </row>
    <row r="691" spans="1:9" x14ac:dyDescent="0.15">
      <c r="A691" s="1"/>
      <c r="B691" s="18"/>
      <c r="I691" s="1"/>
    </row>
    <row r="692" spans="1:9" x14ac:dyDescent="0.15">
      <c r="A692" s="1"/>
      <c r="B692" s="18"/>
      <c r="I692" s="1"/>
    </row>
    <row r="693" spans="1:9" x14ac:dyDescent="0.15">
      <c r="A693" s="1"/>
      <c r="B693" s="18"/>
      <c r="I693" s="1"/>
    </row>
    <row r="694" spans="1:9" x14ac:dyDescent="0.15">
      <c r="A694" s="1"/>
      <c r="B694" s="18"/>
      <c r="I694" s="1"/>
    </row>
    <row r="695" spans="1:9" x14ac:dyDescent="0.15">
      <c r="A695" s="1"/>
      <c r="B695" s="18"/>
      <c r="I695" s="1"/>
    </row>
    <row r="696" spans="1:9" x14ac:dyDescent="0.15">
      <c r="A696" s="1"/>
      <c r="B696" s="18"/>
      <c r="I696" s="1"/>
    </row>
    <row r="697" spans="1:9" x14ac:dyDescent="0.15">
      <c r="A697" s="1"/>
      <c r="B697" s="18"/>
      <c r="I697" s="1"/>
    </row>
    <row r="698" spans="1:9" x14ac:dyDescent="0.15">
      <c r="A698" s="1"/>
      <c r="B698" s="18"/>
      <c r="I698" s="1"/>
    </row>
    <row r="699" spans="1:9" x14ac:dyDescent="0.15">
      <c r="A699" s="1"/>
      <c r="B699" s="18"/>
      <c r="I699" s="1"/>
    </row>
    <row r="700" spans="1:9" x14ac:dyDescent="0.15">
      <c r="A700" s="1"/>
      <c r="B700" s="18"/>
      <c r="I700" s="1"/>
    </row>
    <row r="701" spans="1:9" x14ac:dyDescent="0.15">
      <c r="A701" s="1"/>
      <c r="B701" s="18"/>
      <c r="I701" s="1"/>
    </row>
    <row r="702" spans="1:9" x14ac:dyDescent="0.15">
      <c r="A702" s="1"/>
      <c r="B702" s="18"/>
      <c r="I702" s="1"/>
    </row>
    <row r="703" spans="1:9" x14ac:dyDescent="0.15">
      <c r="A703" s="1"/>
      <c r="B703" s="18"/>
      <c r="I703" s="1"/>
    </row>
    <row r="704" spans="1:9" x14ac:dyDescent="0.15">
      <c r="A704" s="1"/>
      <c r="B704" s="18"/>
      <c r="I704" s="1"/>
    </row>
    <row r="705" spans="1:9" x14ac:dyDescent="0.15">
      <c r="A705" s="1"/>
      <c r="B705" s="18"/>
      <c r="I705" s="1"/>
    </row>
    <row r="706" spans="1:9" x14ac:dyDescent="0.15">
      <c r="A706" s="1"/>
      <c r="B706" s="18"/>
      <c r="I706" s="1"/>
    </row>
    <row r="707" spans="1:9" x14ac:dyDescent="0.15">
      <c r="A707" s="1"/>
      <c r="B707" s="18"/>
      <c r="I707" s="1"/>
    </row>
    <row r="708" spans="1:9" x14ac:dyDescent="0.15">
      <c r="A708" s="1"/>
      <c r="B708" s="18"/>
      <c r="I708" s="1"/>
    </row>
    <row r="709" spans="1:9" x14ac:dyDescent="0.15">
      <c r="A709" s="1"/>
      <c r="B709" s="18"/>
      <c r="I709" s="1"/>
    </row>
    <row r="710" spans="1:9" x14ac:dyDescent="0.15">
      <c r="A710" s="1"/>
      <c r="B710" s="18"/>
      <c r="I710" s="1"/>
    </row>
    <row r="711" spans="1:9" x14ac:dyDescent="0.15">
      <c r="A711" s="1"/>
      <c r="B711" s="18"/>
      <c r="I711" s="1"/>
    </row>
    <row r="712" spans="1:9" x14ac:dyDescent="0.15">
      <c r="A712" s="1"/>
      <c r="B712" s="18"/>
      <c r="I712" s="1"/>
    </row>
    <row r="713" spans="1:9" x14ac:dyDescent="0.15">
      <c r="A713" s="1"/>
      <c r="B713" s="18"/>
      <c r="I713" s="1"/>
    </row>
    <row r="714" spans="1:9" x14ac:dyDescent="0.15">
      <c r="A714" s="1"/>
      <c r="B714" s="18"/>
      <c r="I714" s="1"/>
    </row>
    <row r="715" spans="1:9" x14ac:dyDescent="0.15">
      <c r="A715" s="1"/>
      <c r="B715" s="18"/>
      <c r="I715" s="1"/>
    </row>
    <row r="716" spans="1:9" x14ac:dyDescent="0.15">
      <c r="A716" s="1"/>
      <c r="B716" s="18"/>
      <c r="I716" s="1"/>
    </row>
    <row r="717" spans="1:9" x14ac:dyDescent="0.15">
      <c r="A717" s="1"/>
      <c r="B717" s="18"/>
      <c r="I717" s="1"/>
    </row>
    <row r="718" spans="1:9" x14ac:dyDescent="0.15">
      <c r="A718" s="1"/>
      <c r="B718" s="18"/>
      <c r="I718" s="1"/>
    </row>
    <row r="719" spans="1:9" x14ac:dyDescent="0.15">
      <c r="A719" s="1"/>
      <c r="B719" s="18"/>
      <c r="I719" s="1"/>
    </row>
    <row r="720" spans="1:9" x14ac:dyDescent="0.15">
      <c r="A720" s="1"/>
      <c r="B720" s="18"/>
      <c r="I720" s="1"/>
    </row>
    <row r="721" spans="1:9" x14ac:dyDescent="0.15">
      <c r="A721" s="1"/>
      <c r="B721" s="18"/>
      <c r="I721" s="1"/>
    </row>
    <row r="722" spans="1:9" x14ac:dyDescent="0.15">
      <c r="A722" s="1"/>
      <c r="B722" s="18"/>
      <c r="I722" s="1"/>
    </row>
    <row r="723" spans="1:9" x14ac:dyDescent="0.15">
      <c r="A723" s="1"/>
      <c r="B723" s="18"/>
      <c r="I723" s="1"/>
    </row>
    <row r="724" spans="1:9" x14ac:dyDescent="0.15">
      <c r="A724" s="1"/>
      <c r="B724" s="18"/>
      <c r="I724" s="1"/>
    </row>
    <row r="725" spans="1:9" x14ac:dyDescent="0.15">
      <c r="A725" s="1"/>
      <c r="B725" s="18"/>
      <c r="I725" s="1"/>
    </row>
    <row r="726" spans="1:9" x14ac:dyDescent="0.15">
      <c r="A726" s="1"/>
      <c r="B726" s="18"/>
      <c r="I726" s="1"/>
    </row>
    <row r="727" spans="1:9" x14ac:dyDescent="0.15">
      <c r="A727" s="1"/>
      <c r="B727" s="18"/>
      <c r="I727" s="1"/>
    </row>
    <row r="728" spans="1:9" x14ac:dyDescent="0.15">
      <c r="A728" s="1"/>
      <c r="B728" s="18"/>
      <c r="I728" s="1"/>
    </row>
    <row r="729" spans="1:9" x14ac:dyDescent="0.15">
      <c r="A729" s="1"/>
      <c r="B729" s="18"/>
      <c r="I729" s="1"/>
    </row>
    <row r="730" spans="1:9" x14ac:dyDescent="0.15">
      <c r="A730" s="1"/>
      <c r="B730" s="18"/>
      <c r="I730" s="1"/>
    </row>
    <row r="731" spans="1:9" x14ac:dyDescent="0.15">
      <c r="A731" s="1"/>
      <c r="B731" s="18"/>
      <c r="I731" s="1"/>
    </row>
    <row r="732" spans="1:9" x14ac:dyDescent="0.15">
      <c r="A732" s="1"/>
      <c r="B732" s="18"/>
      <c r="I732" s="1"/>
    </row>
    <row r="733" spans="1:9" x14ac:dyDescent="0.15">
      <c r="A733" s="1"/>
      <c r="B733" s="18"/>
      <c r="I733" s="1"/>
    </row>
    <row r="734" spans="1:9" x14ac:dyDescent="0.15">
      <c r="A734" s="1"/>
      <c r="B734" s="18"/>
      <c r="I734" s="1"/>
    </row>
    <row r="735" spans="1:9" x14ac:dyDescent="0.15">
      <c r="A735" s="1"/>
      <c r="B735" s="18"/>
      <c r="I735" s="1"/>
    </row>
    <row r="736" spans="1:9" x14ac:dyDescent="0.15">
      <c r="A736" s="1"/>
      <c r="B736" s="18"/>
      <c r="I736" s="1"/>
    </row>
    <row r="737" spans="1:9" x14ac:dyDescent="0.15">
      <c r="A737" s="1"/>
      <c r="B737" s="18"/>
      <c r="I737" s="1"/>
    </row>
    <row r="738" spans="1:9" x14ac:dyDescent="0.15">
      <c r="A738" s="1"/>
      <c r="B738" s="18"/>
      <c r="I738" s="1"/>
    </row>
    <row r="739" spans="1:9" x14ac:dyDescent="0.15">
      <c r="A739" s="1"/>
      <c r="B739" s="18"/>
      <c r="I739" s="1"/>
    </row>
    <row r="740" spans="1:9" x14ac:dyDescent="0.15">
      <c r="A740" s="1"/>
      <c r="B740" s="18"/>
      <c r="I740" s="1"/>
    </row>
    <row r="741" spans="1:9" x14ac:dyDescent="0.15">
      <c r="A741" s="1"/>
      <c r="B741" s="18"/>
      <c r="I741" s="1"/>
    </row>
    <row r="742" spans="1:9" x14ac:dyDescent="0.15">
      <c r="A742" s="1"/>
      <c r="B742" s="18"/>
      <c r="I742" s="1"/>
    </row>
    <row r="743" spans="1:9" x14ac:dyDescent="0.15">
      <c r="A743" s="1"/>
      <c r="B743" s="18"/>
      <c r="I743" s="1"/>
    </row>
    <row r="744" spans="1:9" x14ac:dyDescent="0.15">
      <c r="A744" s="1"/>
      <c r="B744" s="18"/>
      <c r="I744" s="1"/>
    </row>
    <row r="745" spans="1:9" x14ac:dyDescent="0.15">
      <c r="A745" s="1"/>
      <c r="B745" s="18"/>
      <c r="I745" s="1"/>
    </row>
    <row r="746" spans="1:9" x14ac:dyDescent="0.15">
      <c r="A746" s="1"/>
      <c r="B746" s="18"/>
      <c r="I746" s="1"/>
    </row>
    <row r="747" spans="1:9" x14ac:dyDescent="0.15">
      <c r="A747" s="1"/>
      <c r="B747" s="18"/>
      <c r="I747" s="1"/>
    </row>
    <row r="748" spans="1:9" x14ac:dyDescent="0.15">
      <c r="A748" s="1"/>
      <c r="B748" s="18"/>
      <c r="I748" s="1"/>
    </row>
    <row r="749" spans="1:9" x14ac:dyDescent="0.15">
      <c r="A749" s="1"/>
      <c r="B749" s="18"/>
      <c r="I749" s="1"/>
    </row>
    <row r="750" spans="1:9" x14ac:dyDescent="0.15">
      <c r="A750" s="1"/>
      <c r="B750" s="18"/>
      <c r="I750" s="1"/>
    </row>
    <row r="751" spans="1:9" x14ac:dyDescent="0.15">
      <c r="A751" s="1"/>
      <c r="B751" s="18"/>
      <c r="I751" s="1"/>
    </row>
    <row r="752" spans="1:9" x14ac:dyDescent="0.15">
      <c r="A752" s="1"/>
      <c r="B752" s="18"/>
      <c r="I752" s="1"/>
    </row>
    <row r="753" spans="1:9" x14ac:dyDescent="0.15">
      <c r="A753" s="1"/>
      <c r="B753" s="18"/>
      <c r="I753" s="1"/>
    </row>
    <row r="754" spans="1:9" x14ac:dyDescent="0.15">
      <c r="A754" s="1"/>
      <c r="B754" s="18"/>
      <c r="I754" s="1"/>
    </row>
    <row r="755" spans="1:9" x14ac:dyDescent="0.15">
      <c r="A755" s="1"/>
      <c r="B755" s="18"/>
      <c r="I755" s="1"/>
    </row>
    <row r="756" spans="1:9" x14ac:dyDescent="0.15">
      <c r="A756" s="1"/>
      <c r="B756" s="18"/>
      <c r="I756" s="1"/>
    </row>
    <row r="757" spans="1:9" x14ac:dyDescent="0.15">
      <c r="A757" s="1"/>
      <c r="B757" s="18"/>
      <c r="I757" s="1"/>
    </row>
    <row r="758" spans="1:9" x14ac:dyDescent="0.15">
      <c r="A758" s="1"/>
      <c r="B758" s="18"/>
      <c r="I758" s="1"/>
    </row>
    <row r="759" spans="1:9" x14ac:dyDescent="0.15">
      <c r="A759" s="1"/>
      <c r="B759" s="18"/>
      <c r="I759" s="1"/>
    </row>
    <row r="760" spans="1:9" x14ac:dyDescent="0.15">
      <c r="A760" s="1"/>
      <c r="B760" s="18"/>
      <c r="I760" s="1"/>
    </row>
    <row r="761" spans="1:9" x14ac:dyDescent="0.15">
      <c r="A761" s="1"/>
      <c r="B761" s="18"/>
      <c r="I761" s="1"/>
    </row>
    <row r="762" spans="1:9" x14ac:dyDescent="0.15">
      <c r="A762" s="1"/>
      <c r="B762" s="18"/>
      <c r="I762" s="1"/>
    </row>
    <row r="763" spans="1:9" x14ac:dyDescent="0.15">
      <c r="A763" s="1"/>
      <c r="B763" s="18"/>
      <c r="I763" s="1"/>
    </row>
    <row r="764" spans="1:9" x14ac:dyDescent="0.15">
      <c r="A764" s="1"/>
      <c r="B764" s="18"/>
      <c r="I764" s="1"/>
    </row>
    <row r="765" spans="1:9" x14ac:dyDescent="0.15">
      <c r="A765" s="1"/>
      <c r="B765" s="18"/>
      <c r="I765" s="1"/>
    </row>
    <row r="766" spans="1:9" x14ac:dyDescent="0.15">
      <c r="A766" s="1"/>
      <c r="B766" s="18"/>
      <c r="I766" s="1"/>
    </row>
    <row r="767" spans="1:9" x14ac:dyDescent="0.15">
      <c r="A767" s="1"/>
      <c r="B767" s="18"/>
      <c r="I767" s="1"/>
    </row>
    <row r="768" spans="1:9" x14ac:dyDescent="0.15">
      <c r="A768" s="1"/>
      <c r="B768" s="18"/>
      <c r="I768" s="1"/>
    </row>
    <row r="769" spans="1:9" x14ac:dyDescent="0.15">
      <c r="A769" s="1"/>
      <c r="B769" s="18"/>
      <c r="I769" s="1"/>
    </row>
    <row r="770" spans="1:9" x14ac:dyDescent="0.15">
      <c r="A770" s="1"/>
      <c r="B770" s="18"/>
      <c r="I770" s="1"/>
    </row>
    <row r="771" spans="1:9" x14ac:dyDescent="0.15">
      <c r="A771" s="1"/>
      <c r="B771" s="18"/>
      <c r="I771" s="1"/>
    </row>
    <row r="772" spans="1:9" x14ac:dyDescent="0.15">
      <c r="A772" s="1"/>
      <c r="B772" s="18"/>
      <c r="I772" s="1"/>
    </row>
    <row r="773" spans="1:9" x14ac:dyDescent="0.15">
      <c r="A773" s="1"/>
      <c r="B773" s="18"/>
      <c r="I773" s="1"/>
    </row>
    <row r="774" spans="1:9" x14ac:dyDescent="0.15">
      <c r="A774" s="1"/>
      <c r="B774" s="18"/>
      <c r="I774" s="1"/>
    </row>
    <row r="775" spans="1:9" x14ac:dyDescent="0.15">
      <c r="A775" s="1"/>
      <c r="B775" s="18"/>
      <c r="I775" s="1"/>
    </row>
    <row r="776" spans="1:9" x14ac:dyDescent="0.15">
      <c r="A776" s="1"/>
      <c r="B776" s="18"/>
      <c r="I776" s="1"/>
    </row>
    <row r="777" spans="1:9" x14ac:dyDescent="0.15">
      <c r="A777" s="1"/>
      <c r="B777" s="18"/>
      <c r="I777" s="1"/>
    </row>
    <row r="778" spans="1:9" x14ac:dyDescent="0.15">
      <c r="A778" s="1"/>
      <c r="B778" s="18"/>
      <c r="I778" s="1"/>
    </row>
    <row r="779" spans="1:9" x14ac:dyDescent="0.15">
      <c r="A779" s="1"/>
      <c r="B779" s="18"/>
      <c r="I779" s="1"/>
    </row>
    <row r="780" spans="1:9" x14ac:dyDescent="0.15">
      <c r="A780" s="1"/>
      <c r="B780" s="18"/>
      <c r="I780" s="1"/>
    </row>
    <row r="781" spans="1:9" x14ac:dyDescent="0.15">
      <c r="A781" s="1"/>
      <c r="B781" s="18"/>
      <c r="I781" s="1"/>
    </row>
    <row r="782" spans="1:9" x14ac:dyDescent="0.15">
      <c r="A782" s="1"/>
      <c r="B782" s="18"/>
      <c r="I782" s="1"/>
    </row>
    <row r="783" spans="1:9" x14ac:dyDescent="0.15">
      <c r="A783" s="1"/>
      <c r="B783" s="18"/>
      <c r="I783" s="1"/>
    </row>
    <row r="784" spans="1:9" x14ac:dyDescent="0.15">
      <c r="A784" s="1"/>
      <c r="B784" s="18"/>
      <c r="I784" s="1"/>
    </row>
    <row r="785" spans="1:9" x14ac:dyDescent="0.15">
      <c r="A785" s="1"/>
      <c r="B785" s="18"/>
      <c r="I785" s="1"/>
    </row>
    <row r="786" spans="1:9" x14ac:dyDescent="0.15">
      <c r="A786" s="1"/>
      <c r="B786" s="18"/>
      <c r="I786" s="1"/>
    </row>
    <row r="787" spans="1:9" x14ac:dyDescent="0.15">
      <c r="A787" s="1"/>
      <c r="B787" s="18"/>
      <c r="I787" s="1"/>
    </row>
    <row r="788" spans="1:9" x14ac:dyDescent="0.15">
      <c r="A788" s="1"/>
      <c r="B788" s="18"/>
      <c r="I788" s="1"/>
    </row>
    <row r="789" spans="1:9" x14ac:dyDescent="0.15">
      <c r="A789" s="1"/>
      <c r="B789" s="18"/>
      <c r="I789" s="1"/>
    </row>
    <row r="790" spans="1:9" x14ac:dyDescent="0.15">
      <c r="A790" s="1"/>
      <c r="B790" s="18"/>
      <c r="I790" s="1"/>
    </row>
    <row r="791" spans="1:9" x14ac:dyDescent="0.15">
      <c r="A791" s="1"/>
      <c r="B791" s="18"/>
      <c r="I791" s="1"/>
    </row>
    <row r="792" spans="1:9" x14ac:dyDescent="0.15">
      <c r="A792" s="1"/>
      <c r="B792" s="18"/>
      <c r="I792" s="1"/>
    </row>
    <row r="793" spans="1:9" x14ac:dyDescent="0.15">
      <c r="A793" s="1"/>
      <c r="B793" s="18"/>
      <c r="I793" s="1"/>
    </row>
    <row r="794" spans="1:9" x14ac:dyDescent="0.15">
      <c r="A794" s="1"/>
      <c r="B794" s="18"/>
      <c r="I794" s="1"/>
    </row>
    <row r="795" spans="1:9" x14ac:dyDescent="0.15">
      <c r="A795" s="1"/>
      <c r="B795" s="18"/>
      <c r="I795" s="1"/>
    </row>
    <row r="796" spans="1:9" x14ac:dyDescent="0.15">
      <c r="A796" s="1"/>
      <c r="B796" s="18"/>
      <c r="I796" s="1"/>
    </row>
    <row r="797" spans="1:9" x14ac:dyDescent="0.15">
      <c r="A797" s="1"/>
      <c r="B797" s="18"/>
      <c r="I797" s="1"/>
    </row>
    <row r="798" spans="1:9" x14ac:dyDescent="0.15">
      <c r="A798" s="1"/>
      <c r="B798" s="18"/>
      <c r="I798" s="1"/>
    </row>
    <row r="799" spans="1:9" x14ac:dyDescent="0.15">
      <c r="A799" s="1"/>
      <c r="B799" s="18"/>
      <c r="I799" s="1"/>
    </row>
    <row r="800" spans="1:9" x14ac:dyDescent="0.15">
      <c r="A800" s="1"/>
      <c r="B800" s="18"/>
      <c r="I800" s="1"/>
    </row>
    <row r="801" spans="1:9" x14ac:dyDescent="0.15">
      <c r="A801" s="1"/>
      <c r="B801" s="18"/>
      <c r="I801" s="1"/>
    </row>
    <row r="802" spans="1:9" x14ac:dyDescent="0.15">
      <c r="A802" s="1"/>
      <c r="B802" s="18"/>
      <c r="I802" s="1"/>
    </row>
    <row r="803" spans="1:9" x14ac:dyDescent="0.15">
      <c r="A803" s="1"/>
      <c r="B803" s="18"/>
      <c r="I803" s="1"/>
    </row>
    <row r="804" spans="1:9" x14ac:dyDescent="0.15">
      <c r="A804" s="1"/>
      <c r="B804" s="18"/>
      <c r="I804" s="1"/>
    </row>
    <row r="805" spans="1:9" x14ac:dyDescent="0.15">
      <c r="A805" s="1"/>
      <c r="B805" s="18"/>
      <c r="I805" s="1"/>
    </row>
    <row r="806" spans="1:9" x14ac:dyDescent="0.15">
      <c r="A806" s="1"/>
      <c r="B806" s="18"/>
      <c r="I806" s="1"/>
    </row>
    <row r="807" spans="1:9" x14ac:dyDescent="0.15">
      <c r="A807" s="1"/>
      <c r="B807" s="18"/>
      <c r="I807" s="1"/>
    </row>
    <row r="808" spans="1:9" x14ac:dyDescent="0.15">
      <c r="A808" s="1"/>
      <c r="B808" s="18"/>
      <c r="I808" s="1"/>
    </row>
    <row r="809" spans="1:9" x14ac:dyDescent="0.15">
      <c r="A809" s="1"/>
      <c r="B809" s="18"/>
      <c r="I809" s="1"/>
    </row>
    <row r="810" spans="1:9" x14ac:dyDescent="0.15">
      <c r="A810" s="1"/>
      <c r="B810" s="18"/>
      <c r="I810" s="1"/>
    </row>
    <row r="811" spans="1:9" x14ac:dyDescent="0.15">
      <c r="A811" s="1"/>
      <c r="B811" s="18"/>
      <c r="I811" s="1"/>
    </row>
    <row r="812" spans="1:9" x14ac:dyDescent="0.15">
      <c r="A812" s="1"/>
      <c r="B812" s="18"/>
      <c r="I812" s="1"/>
    </row>
    <row r="813" spans="1:9" x14ac:dyDescent="0.15">
      <c r="A813" s="1"/>
      <c r="B813" s="18"/>
      <c r="I813" s="1"/>
    </row>
    <row r="814" spans="1:9" x14ac:dyDescent="0.15">
      <c r="A814" s="1"/>
      <c r="B814" s="18"/>
      <c r="I814" s="1"/>
    </row>
    <row r="815" spans="1:9" x14ac:dyDescent="0.15">
      <c r="A815" s="1"/>
      <c r="B815" s="18"/>
      <c r="I815" s="1"/>
    </row>
    <row r="816" spans="1:9" x14ac:dyDescent="0.15">
      <c r="A816" s="1"/>
      <c r="B816" s="18"/>
      <c r="I816" s="1"/>
    </row>
    <row r="817" spans="1:9" x14ac:dyDescent="0.15">
      <c r="A817" s="1"/>
      <c r="B817" s="18"/>
      <c r="I817" s="1"/>
    </row>
    <row r="818" spans="1:9" x14ac:dyDescent="0.15">
      <c r="A818" s="1"/>
      <c r="B818" s="18"/>
      <c r="I818" s="1"/>
    </row>
    <row r="819" spans="1:9" x14ac:dyDescent="0.15">
      <c r="A819" s="1"/>
      <c r="B819" s="18"/>
      <c r="I819" s="1"/>
    </row>
    <row r="820" spans="1:9" x14ac:dyDescent="0.15">
      <c r="A820" s="1"/>
      <c r="B820" s="18"/>
      <c r="I820" s="1"/>
    </row>
    <row r="821" spans="1:9" x14ac:dyDescent="0.15">
      <c r="A821" s="1"/>
      <c r="B821" s="18"/>
      <c r="I821" s="1"/>
    </row>
    <row r="822" spans="1:9" x14ac:dyDescent="0.15">
      <c r="A822" s="1"/>
      <c r="B822" s="18"/>
      <c r="I822" s="1"/>
    </row>
    <row r="823" spans="1:9" x14ac:dyDescent="0.15">
      <c r="A823" s="1"/>
      <c r="B823" s="18"/>
      <c r="I823" s="1"/>
    </row>
    <row r="824" spans="1:9" x14ac:dyDescent="0.15">
      <c r="A824" s="1"/>
      <c r="B824" s="18"/>
      <c r="I824" s="1"/>
    </row>
    <row r="825" spans="1:9" x14ac:dyDescent="0.15">
      <c r="A825" s="1"/>
      <c r="B825" s="18"/>
      <c r="I825" s="1"/>
    </row>
    <row r="826" spans="1:9" x14ac:dyDescent="0.15">
      <c r="A826" s="1"/>
      <c r="B826" s="18"/>
      <c r="I826" s="1"/>
    </row>
    <row r="827" spans="1:9" x14ac:dyDescent="0.15">
      <c r="A827" s="1"/>
      <c r="B827" s="18"/>
      <c r="I827" s="1"/>
    </row>
    <row r="828" spans="1:9" x14ac:dyDescent="0.15">
      <c r="A828" s="1"/>
      <c r="B828" s="18"/>
      <c r="I828" s="1"/>
    </row>
    <row r="829" spans="1:9" x14ac:dyDescent="0.15">
      <c r="A829" s="1"/>
      <c r="B829" s="18"/>
      <c r="I829" s="1"/>
    </row>
    <row r="830" spans="1:9" x14ac:dyDescent="0.15">
      <c r="A830" s="1"/>
      <c r="B830" s="18"/>
      <c r="I830" s="1"/>
    </row>
    <row r="831" spans="1:9" x14ac:dyDescent="0.15">
      <c r="A831" s="1"/>
      <c r="B831" s="18"/>
      <c r="I831" s="1"/>
    </row>
    <row r="832" spans="1:9" x14ac:dyDescent="0.15">
      <c r="A832" s="1"/>
      <c r="B832" s="18"/>
      <c r="I832" s="1"/>
    </row>
    <row r="833" spans="1:9" x14ac:dyDescent="0.15">
      <c r="A833" s="1"/>
      <c r="B833" s="18"/>
      <c r="I833" s="1"/>
    </row>
    <row r="834" spans="1:9" x14ac:dyDescent="0.15">
      <c r="A834" s="1"/>
      <c r="B834" s="18"/>
      <c r="I834" s="1"/>
    </row>
    <row r="835" spans="1:9" x14ac:dyDescent="0.15">
      <c r="A835" s="1"/>
      <c r="B835" s="18"/>
      <c r="I835" s="1"/>
    </row>
    <row r="836" spans="1:9" x14ac:dyDescent="0.15">
      <c r="A836" s="1"/>
      <c r="B836" s="18"/>
      <c r="I836" s="1"/>
    </row>
    <row r="837" spans="1:9" x14ac:dyDescent="0.15">
      <c r="A837" s="1"/>
      <c r="B837" s="18"/>
      <c r="I837" s="1"/>
    </row>
    <row r="838" spans="1:9" x14ac:dyDescent="0.15">
      <c r="A838" s="1"/>
      <c r="B838" s="18"/>
      <c r="I838" s="1"/>
    </row>
    <row r="839" spans="1:9" x14ac:dyDescent="0.15">
      <c r="A839" s="1"/>
      <c r="B839" s="18"/>
      <c r="I839" s="1"/>
    </row>
    <row r="840" spans="1:9" x14ac:dyDescent="0.15">
      <c r="A840" s="1"/>
      <c r="B840" s="18"/>
      <c r="I840" s="1"/>
    </row>
    <row r="841" spans="1:9" x14ac:dyDescent="0.15">
      <c r="A841" s="1"/>
      <c r="B841" s="18"/>
      <c r="I841" s="1"/>
    </row>
    <row r="842" spans="1:9" x14ac:dyDescent="0.15">
      <c r="A842" s="1"/>
      <c r="B842" s="18"/>
      <c r="I842" s="1"/>
    </row>
    <row r="843" spans="1:9" x14ac:dyDescent="0.15">
      <c r="A843" s="1"/>
      <c r="B843" s="18"/>
      <c r="I843" s="1"/>
    </row>
    <row r="844" spans="1:9" x14ac:dyDescent="0.15">
      <c r="A844" s="1"/>
      <c r="B844" s="18"/>
      <c r="I844" s="1"/>
    </row>
    <row r="845" spans="1:9" x14ac:dyDescent="0.15">
      <c r="A845" s="1"/>
      <c r="B845" s="18"/>
      <c r="I845" s="1"/>
    </row>
    <row r="846" spans="1:9" x14ac:dyDescent="0.15">
      <c r="A846" s="1"/>
      <c r="B846" s="18"/>
      <c r="I846" s="1"/>
    </row>
    <row r="847" spans="1:9" x14ac:dyDescent="0.15">
      <c r="A847" s="1"/>
      <c r="B847" s="18"/>
      <c r="I847" s="1"/>
    </row>
    <row r="848" spans="1:9" x14ac:dyDescent="0.15">
      <c r="A848" s="1"/>
      <c r="B848" s="18"/>
      <c r="I848" s="1"/>
    </row>
    <row r="849" spans="1:9" x14ac:dyDescent="0.15">
      <c r="A849" s="1"/>
      <c r="B849" s="18"/>
      <c r="I849" s="1"/>
    </row>
    <row r="850" spans="1:9" x14ac:dyDescent="0.15">
      <c r="A850" s="1"/>
      <c r="B850" s="18"/>
      <c r="I850" s="1"/>
    </row>
    <row r="851" spans="1:9" x14ac:dyDescent="0.15">
      <c r="A851" s="1"/>
      <c r="B851" s="18"/>
      <c r="I851" s="1"/>
    </row>
    <row r="852" spans="1:9" x14ac:dyDescent="0.15">
      <c r="A852" s="1"/>
      <c r="B852" s="18"/>
      <c r="I852" s="1"/>
    </row>
    <row r="853" spans="1:9" x14ac:dyDescent="0.15">
      <c r="A853" s="1"/>
      <c r="B853" s="18"/>
      <c r="I853" s="1"/>
    </row>
    <row r="854" spans="1:9" x14ac:dyDescent="0.15">
      <c r="A854" s="1"/>
      <c r="B854" s="18"/>
      <c r="I854" s="1"/>
    </row>
    <row r="855" spans="1:9" x14ac:dyDescent="0.15">
      <c r="A855" s="1"/>
      <c r="B855" s="18"/>
      <c r="I855" s="1"/>
    </row>
    <row r="856" spans="1:9" x14ac:dyDescent="0.15">
      <c r="A856" s="1"/>
      <c r="B856" s="18"/>
      <c r="I856" s="1"/>
    </row>
    <row r="857" spans="1:9" x14ac:dyDescent="0.15">
      <c r="A857" s="1"/>
      <c r="B857" s="18"/>
      <c r="I857" s="1"/>
    </row>
    <row r="858" spans="1:9" x14ac:dyDescent="0.15">
      <c r="A858" s="1"/>
      <c r="B858" s="18"/>
      <c r="I858" s="1"/>
    </row>
    <row r="859" spans="1:9" x14ac:dyDescent="0.15">
      <c r="A859" s="1"/>
      <c r="B859" s="18"/>
      <c r="I859" s="1"/>
    </row>
    <row r="860" spans="1:9" x14ac:dyDescent="0.15">
      <c r="A860" s="1"/>
      <c r="B860" s="18"/>
      <c r="I860" s="1"/>
    </row>
    <row r="861" spans="1:9" x14ac:dyDescent="0.15">
      <c r="A861" s="1"/>
      <c r="B861" s="18"/>
      <c r="I861" s="1"/>
    </row>
    <row r="862" spans="1:9" x14ac:dyDescent="0.15">
      <c r="A862" s="1"/>
      <c r="B862" s="18"/>
      <c r="I862" s="1"/>
    </row>
    <row r="863" spans="1:9" x14ac:dyDescent="0.15">
      <c r="A863" s="1"/>
      <c r="B863" s="18"/>
      <c r="I863" s="1"/>
    </row>
    <row r="864" spans="1:9" x14ac:dyDescent="0.15">
      <c r="A864" s="1"/>
      <c r="B864" s="18"/>
      <c r="I864" s="1"/>
    </row>
    <row r="865" spans="1:9" x14ac:dyDescent="0.15">
      <c r="A865" s="1"/>
      <c r="B865" s="18"/>
      <c r="I865" s="1"/>
    </row>
    <row r="866" spans="1:9" x14ac:dyDescent="0.15">
      <c r="A866" s="1"/>
      <c r="B866" s="18"/>
      <c r="I866" s="1"/>
    </row>
    <row r="867" spans="1:9" x14ac:dyDescent="0.15">
      <c r="A867" s="1"/>
      <c r="B867" s="18"/>
      <c r="I867" s="1"/>
    </row>
    <row r="868" spans="1:9" x14ac:dyDescent="0.15">
      <c r="A868" s="1"/>
      <c r="B868" s="18"/>
      <c r="I868" s="1"/>
    </row>
    <row r="869" spans="1:9" x14ac:dyDescent="0.15">
      <c r="A869" s="1"/>
      <c r="B869" s="18"/>
      <c r="I869" s="1"/>
    </row>
    <row r="870" spans="1:9" x14ac:dyDescent="0.15">
      <c r="A870" s="1"/>
      <c r="B870" s="18"/>
      <c r="I870" s="1"/>
    </row>
    <row r="871" spans="1:9" x14ac:dyDescent="0.15">
      <c r="A871" s="1"/>
      <c r="B871" s="18"/>
      <c r="I871" s="1"/>
    </row>
    <row r="872" spans="1:9" x14ac:dyDescent="0.15">
      <c r="A872" s="1"/>
      <c r="B872" s="18"/>
      <c r="I872" s="1"/>
    </row>
    <row r="873" spans="1:9" x14ac:dyDescent="0.15">
      <c r="A873" s="1"/>
      <c r="B873" s="18"/>
      <c r="I873" s="1"/>
    </row>
    <row r="874" spans="1:9" x14ac:dyDescent="0.15">
      <c r="A874" s="1"/>
      <c r="B874" s="18"/>
      <c r="I874" s="1"/>
    </row>
    <row r="875" spans="1:9" x14ac:dyDescent="0.15">
      <c r="A875" s="1"/>
      <c r="B875" s="18"/>
      <c r="I875" s="1"/>
    </row>
    <row r="876" spans="1:9" x14ac:dyDescent="0.15">
      <c r="A876" s="1"/>
      <c r="B876" s="18"/>
      <c r="I876" s="1"/>
    </row>
    <row r="877" spans="1:9" x14ac:dyDescent="0.15">
      <c r="A877" s="1"/>
      <c r="B877" s="18"/>
      <c r="I877" s="1"/>
    </row>
    <row r="878" spans="1:9" x14ac:dyDescent="0.15">
      <c r="A878" s="1"/>
      <c r="B878" s="18"/>
      <c r="I878" s="1"/>
    </row>
    <row r="879" spans="1:9" x14ac:dyDescent="0.15">
      <c r="A879" s="1"/>
      <c r="B879" s="18"/>
      <c r="I879" s="1"/>
    </row>
    <row r="880" spans="1:9" x14ac:dyDescent="0.15">
      <c r="A880" s="1"/>
      <c r="B880" s="18"/>
      <c r="I880" s="1"/>
    </row>
    <row r="881" spans="1:9" x14ac:dyDescent="0.15">
      <c r="A881" s="1"/>
      <c r="B881" s="18"/>
      <c r="I881" s="1"/>
    </row>
    <row r="882" spans="1:9" x14ac:dyDescent="0.15">
      <c r="A882" s="1"/>
      <c r="B882" s="18"/>
      <c r="I882" s="1"/>
    </row>
    <row r="883" spans="1:9" x14ac:dyDescent="0.15">
      <c r="A883" s="1"/>
      <c r="B883" s="18"/>
      <c r="I883" s="1"/>
    </row>
    <row r="884" spans="1:9" x14ac:dyDescent="0.15">
      <c r="A884" s="1"/>
      <c r="B884" s="18"/>
      <c r="I884" s="1"/>
    </row>
    <row r="885" spans="1:9" x14ac:dyDescent="0.15">
      <c r="A885" s="1"/>
      <c r="B885" s="18"/>
      <c r="I885" s="1"/>
    </row>
    <row r="886" spans="1:9" x14ac:dyDescent="0.15">
      <c r="A886" s="1"/>
      <c r="B886" s="18"/>
      <c r="I886" s="1"/>
    </row>
    <row r="887" spans="1:9" x14ac:dyDescent="0.15">
      <c r="A887" s="1"/>
      <c r="B887" s="18"/>
      <c r="I887" s="1"/>
    </row>
    <row r="888" spans="1:9" x14ac:dyDescent="0.15">
      <c r="A888" s="1"/>
      <c r="B888" s="18"/>
      <c r="I888" s="1"/>
    </row>
    <row r="889" spans="1:9" x14ac:dyDescent="0.15">
      <c r="A889" s="1"/>
      <c r="B889" s="18"/>
      <c r="I889" s="1"/>
    </row>
    <row r="890" spans="1:9" x14ac:dyDescent="0.15">
      <c r="A890" s="1"/>
      <c r="B890" s="18"/>
      <c r="I890" s="1"/>
    </row>
    <row r="891" spans="1:9" x14ac:dyDescent="0.15">
      <c r="A891" s="1"/>
      <c r="B891" s="18"/>
      <c r="I891" s="1"/>
    </row>
    <row r="892" spans="1:9" x14ac:dyDescent="0.15">
      <c r="A892" s="1"/>
      <c r="B892" s="18"/>
      <c r="I892" s="1"/>
    </row>
    <row r="893" spans="1:9" x14ac:dyDescent="0.15">
      <c r="A893" s="1"/>
      <c r="B893" s="18"/>
      <c r="I893" s="1"/>
    </row>
    <row r="894" spans="1:9" x14ac:dyDescent="0.15">
      <c r="A894" s="1"/>
      <c r="B894" s="18"/>
      <c r="I894" s="1"/>
    </row>
    <row r="895" spans="1:9" x14ac:dyDescent="0.15">
      <c r="A895" s="1"/>
      <c r="B895" s="18"/>
      <c r="I895" s="1"/>
    </row>
    <row r="896" spans="1:9" x14ac:dyDescent="0.15">
      <c r="A896" s="1"/>
      <c r="B896" s="18"/>
      <c r="I896" s="1"/>
    </row>
    <row r="897" spans="1:9" x14ac:dyDescent="0.15">
      <c r="A897" s="1"/>
      <c r="B897" s="18"/>
      <c r="I897" s="1"/>
    </row>
    <row r="898" spans="1:9" x14ac:dyDescent="0.15">
      <c r="A898" s="1"/>
      <c r="B898" s="18"/>
      <c r="I898" s="1"/>
    </row>
    <row r="899" spans="1:9" x14ac:dyDescent="0.15">
      <c r="A899" s="1"/>
      <c r="B899" s="18"/>
      <c r="I899" s="1"/>
    </row>
    <row r="900" spans="1:9" x14ac:dyDescent="0.15">
      <c r="A900" s="1"/>
      <c r="B900" s="18"/>
      <c r="I900" s="1"/>
    </row>
    <row r="901" spans="1:9" x14ac:dyDescent="0.15">
      <c r="A901" s="1"/>
      <c r="B901" s="18"/>
      <c r="I901" s="1"/>
    </row>
    <row r="902" spans="1:9" x14ac:dyDescent="0.15">
      <c r="A902" s="1"/>
      <c r="B902" s="18"/>
      <c r="I902" s="1"/>
    </row>
    <row r="903" spans="1:9" x14ac:dyDescent="0.15">
      <c r="A903" s="1"/>
      <c r="B903" s="18"/>
      <c r="I903" s="1"/>
    </row>
    <row r="904" spans="1:9" x14ac:dyDescent="0.15">
      <c r="A904" s="1"/>
      <c r="B904" s="18"/>
      <c r="I904" s="1"/>
    </row>
    <row r="905" spans="1:9" x14ac:dyDescent="0.15">
      <c r="A905" s="1"/>
      <c r="B905" s="18"/>
      <c r="I905" s="1"/>
    </row>
    <row r="906" spans="1:9" x14ac:dyDescent="0.15">
      <c r="A906" s="1"/>
      <c r="B906" s="18"/>
      <c r="I906" s="1"/>
    </row>
    <row r="907" spans="1:9" x14ac:dyDescent="0.15">
      <c r="A907" s="1"/>
      <c r="B907" s="18"/>
      <c r="I907" s="1"/>
    </row>
    <row r="908" spans="1:9" x14ac:dyDescent="0.15">
      <c r="A908" s="1"/>
      <c r="B908" s="18"/>
      <c r="I908" s="1"/>
    </row>
    <row r="909" spans="1:9" x14ac:dyDescent="0.15">
      <c r="A909" s="1"/>
      <c r="B909" s="18"/>
      <c r="I909" s="1"/>
    </row>
    <row r="910" spans="1:9" x14ac:dyDescent="0.15">
      <c r="A910" s="1"/>
      <c r="B910" s="18"/>
      <c r="I910" s="1"/>
    </row>
    <row r="911" spans="1:9" x14ac:dyDescent="0.15">
      <c r="A911" s="1"/>
      <c r="B911" s="18"/>
      <c r="I911" s="1"/>
    </row>
    <row r="912" spans="1:9" x14ac:dyDescent="0.15">
      <c r="A912" s="1"/>
      <c r="B912" s="18"/>
      <c r="I912" s="1"/>
    </row>
    <row r="913" spans="1:9" x14ac:dyDescent="0.15">
      <c r="A913" s="1"/>
      <c r="B913" s="18"/>
      <c r="I913" s="1"/>
    </row>
    <row r="914" spans="1:9" x14ac:dyDescent="0.15">
      <c r="A914" s="1"/>
      <c r="B914" s="18"/>
      <c r="I914" s="1"/>
    </row>
    <row r="915" spans="1:9" x14ac:dyDescent="0.15">
      <c r="A915" s="1"/>
      <c r="B915" s="18"/>
      <c r="I915" s="1"/>
    </row>
    <row r="916" spans="1:9" x14ac:dyDescent="0.15">
      <c r="A916" s="1"/>
      <c r="B916" s="18"/>
      <c r="I916" s="1"/>
    </row>
    <row r="917" spans="1:9" x14ac:dyDescent="0.15">
      <c r="A917" s="1"/>
      <c r="B917" s="18"/>
      <c r="I917" s="1"/>
    </row>
    <row r="918" spans="1:9" x14ac:dyDescent="0.15">
      <c r="A918" s="1"/>
      <c r="B918" s="18"/>
      <c r="I918" s="1"/>
    </row>
    <row r="919" spans="1:9" x14ac:dyDescent="0.15">
      <c r="A919" s="1"/>
      <c r="B919" s="18"/>
      <c r="I919" s="1"/>
    </row>
    <row r="920" spans="1:9" x14ac:dyDescent="0.15">
      <c r="A920" s="1"/>
      <c r="B920" s="18"/>
      <c r="I920" s="1"/>
    </row>
    <row r="921" spans="1:9" x14ac:dyDescent="0.15">
      <c r="A921" s="1"/>
      <c r="B921" s="18"/>
      <c r="I921" s="1"/>
    </row>
    <row r="922" spans="1:9" x14ac:dyDescent="0.15">
      <c r="A922" s="1"/>
      <c r="B922" s="18"/>
      <c r="I922" s="1"/>
    </row>
    <row r="923" spans="1:9" x14ac:dyDescent="0.15">
      <c r="A923" s="1"/>
      <c r="B923" s="18"/>
      <c r="I923" s="1"/>
    </row>
    <row r="924" spans="1:9" x14ac:dyDescent="0.15">
      <c r="A924" s="1"/>
      <c r="B924" s="18"/>
      <c r="I924" s="1"/>
    </row>
    <row r="925" spans="1:9" x14ac:dyDescent="0.15">
      <c r="A925" s="1"/>
      <c r="B925" s="18"/>
      <c r="I925" s="1"/>
    </row>
    <row r="926" spans="1:9" x14ac:dyDescent="0.15">
      <c r="A926" s="1"/>
      <c r="B926" s="18"/>
      <c r="I926" s="1"/>
    </row>
    <row r="927" spans="1:9" x14ac:dyDescent="0.15">
      <c r="A927" s="1"/>
      <c r="B927" s="18"/>
      <c r="I927" s="1"/>
    </row>
    <row r="928" spans="1:9" x14ac:dyDescent="0.15">
      <c r="A928" s="1"/>
      <c r="B928" s="18"/>
      <c r="I928" s="1"/>
    </row>
    <row r="929" spans="1:9" x14ac:dyDescent="0.15">
      <c r="A929" s="1"/>
      <c r="B929" s="18"/>
      <c r="I929" s="1"/>
    </row>
    <row r="930" spans="1:9" x14ac:dyDescent="0.15">
      <c r="A930" s="1"/>
      <c r="B930" s="18"/>
      <c r="I930" s="1"/>
    </row>
    <row r="931" spans="1:9" x14ac:dyDescent="0.15">
      <c r="A931" s="1"/>
      <c r="B931" s="18"/>
      <c r="I931" s="1"/>
    </row>
    <row r="932" spans="1:9" x14ac:dyDescent="0.15">
      <c r="A932" s="1"/>
      <c r="B932" s="18"/>
      <c r="I932" s="1"/>
    </row>
    <row r="933" spans="1:9" x14ac:dyDescent="0.15">
      <c r="A933" s="1"/>
      <c r="B933" s="18"/>
      <c r="I933" s="1"/>
    </row>
    <row r="934" spans="1:9" x14ac:dyDescent="0.15">
      <c r="A934" s="1"/>
      <c r="B934" s="18"/>
      <c r="I934" s="1"/>
    </row>
    <row r="935" spans="1:9" x14ac:dyDescent="0.15">
      <c r="A935" s="1"/>
      <c r="B935" s="18"/>
      <c r="I935" s="1"/>
    </row>
    <row r="936" spans="1:9" x14ac:dyDescent="0.15">
      <c r="A936" s="1"/>
      <c r="B936" s="18"/>
      <c r="I936" s="1"/>
    </row>
    <row r="937" spans="1:9" x14ac:dyDescent="0.15">
      <c r="A937" s="1"/>
      <c r="B937" s="18"/>
      <c r="I937" s="1"/>
    </row>
    <row r="938" spans="1:9" x14ac:dyDescent="0.15">
      <c r="A938" s="1"/>
      <c r="B938" s="18"/>
      <c r="I938" s="1"/>
    </row>
    <row r="939" spans="1:9" x14ac:dyDescent="0.15">
      <c r="A939" s="1"/>
      <c r="B939" s="18"/>
      <c r="I939" s="1"/>
    </row>
    <row r="940" spans="1:9" x14ac:dyDescent="0.15">
      <c r="A940" s="1"/>
      <c r="B940" s="18"/>
      <c r="I940" s="1"/>
    </row>
    <row r="941" spans="1:9" x14ac:dyDescent="0.15">
      <c r="A941" s="1"/>
      <c r="B941" s="18"/>
      <c r="I941" s="1"/>
    </row>
    <row r="942" spans="1:9" x14ac:dyDescent="0.15">
      <c r="A942" s="1"/>
      <c r="B942" s="18"/>
      <c r="I942" s="1"/>
    </row>
    <row r="943" spans="1:9" x14ac:dyDescent="0.15">
      <c r="A943" s="1"/>
      <c r="B943" s="18"/>
      <c r="I943" s="1"/>
    </row>
    <row r="944" spans="1:9" x14ac:dyDescent="0.15">
      <c r="A944" s="1"/>
      <c r="B944" s="18"/>
      <c r="I944" s="1"/>
    </row>
    <row r="945" spans="1:9" x14ac:dyDescent="0.15">
      <c r="A945" s="1"/>
      <c r="B945" s="18"/>
      <c r="I945" s="1"/>
    </row>
    <row r="946" spans="1:9" x14ac:dyDescent="0.15">
      <c r="A946" s="1"/>
      <c r="B946" s="18"/>
      <c r="I946" s="1"/>
    </row>
    <row r="947" spans="1:9" x14ac:dyDescent="0.15">
      <c r="A947" s="1"/>
      <c r="B947" s="18"/>
      <c r="I947" s="1"/>
    </row>
    <row r="948" spans="1:9" x14ac:dyDescent="0.15">
      <c r="A948" s="1"/>
      <c r="B948" s="18"/>
      <c r="I948" s="1"/>
    </row>
    <row r="949" spans="1:9" x14ac:dyDescent="0.15">
      <c r="A949" s="1"/>
      <c r="B949" s="18"/>
      <c r="I949" s="1"/>
    </row>
    <row r="950" spans="1:9" x14ac:dyDescent="0.15">
      <c r="A950" s="1"/>
      <c r="B950" s="18"/>
      <c r="I950" s="1"/>
    </row>
    <row r="951" spans="1:9" x14ac:dyDescent="0.15">
      <c r="A951" s="1"/>
      <c r="B951" s="18"/>
      <c r="I951" s="1"/>
    </row>
    <row r="952" spans="1:9" x14ac:dyDescent="0.15">
      <c r="A952" s="1"/>
      <c r="B952" s="18"/>
      <c r="I952" s="1"/>
    </row>
    <row r="953" spans="1:9" x14ac:dyDescent="0.15">
      <c r="A953" s="1"/>
      <c r="B953" s="18"/>
      <c r="I953" s="1"/>
    </row>
    <row r="954" spans="1:9" x14ac:dyDescent="0.15">
      <c r="A954" s="1"/>
      <c r="B954" s="18"/>
      <c r="I954" s="1"/>
    </row>
    <row r="955" spans="1:9" x14ac:dyDescent="0.15">
      <c r="A955" s="1"/>
      <c r="B955" s="18"/>
      <c r="I955" s="1"/>
    </row>
    <row r="956" spans="1:9" x14ac:dyDescent="0.15">
      <c r="A956" s="1"/>
      <c r="B956" s="18"/>
      <c r="I956" s="1"/>
    </row>
    <row r="957" spans="1:9" x14ac:dyDescent="0.15">
      <c r="A957" s="1"/>
      <c r="B957" s="18"/>
      <c r="I957" s="1"/>
    </row>
    <row r="958" spans="1:9" x14ac:dyDescent="0.15">
      <c r="A958" s="1"/>
      <c r="B958" s="18"/>
      <c r="I958" s="1"/>
    </row>
    <row r="959" spans="1:9" x14ac:dyDescent="0.15">
      <c r="A959" s="1"/>
      <c r="B959" s="18"/>
      <c r="I959" s="1"/>
    </row>
    <row r="960" spans="1:9" x14ac:dyDescent="0.15">
      <c r="A960" s="1"/>
      <c r="B960" s="18"/>
      <c r="I960" s="1"/>
    </row>
    <row r="961" spans="1:9" x14ac:dyDescent="0.15">
      <c r="A961" s="1"/>
      <c r="B961" s="18"/>
      <c r="I961" s="1"/>
    </row>
    <row r="962" spans="1:9" x14ac:dyDescent="0.15">
      <c r="A962" s="1"/>
      <c r="B962" s="18"/>
      <c r="I962" s="1"/>
    </row>
    <row r="963" spans="1:9" x14ac:dyDescent="0.15">
      <c r="A963" s="1"/>
      <c r="B963" s="18"/>
      <c r="I963" s="1"/>
    </row>
    <row r="964" spans="1:9" x14ac:dyDescent="0.15">
      <c r="A964" s="1"/>
      <c r="B964" s="18"/>
      <c r="I964" s="1"/>
    </row>
    <row r="965" spans="1:9" x14ac:dyDescent="0.15">
      <c r="A965" s="1"/>
      <c r="B965" s="18"/>
      <c r="I965" s="1"/>
    </row>
    <row r="966" spans="1:9" x14ac:dyDescent="0.15">
      <c r="A966" s="1"/>
      <c r="B966" s="18"/>
      <c r="I966" s="1"/>
    </row>
    <row r="967" spans="1:9" x14ac:dyDescent="0.15">
      <c r="A967" s="1"/>
      <c r="B967" s="18"/>
      <c r="I967" s="1"/>
    </row>
    <row r="968" spans="1:9" x14ac:dyDescent="0.15">
      <c r="A968" s="1"/>
      <c r="B968" s="18"/>
      <c r="I968" s="1"/>
    </row>
    <row r="969" spans="1:9" x14ac:dyDescent="0.15">
      <c r="A969" s="1"/>
      <c r="B969" s="18"/>
      <c r="I969" s="1"/>
    </row>
    <row r="970" spans="1:9" x14ac:dyDescent="0.15">
      <c r="A970" s="1"/>
      <c r="B970" s="18"/>
      <c r="I970" s="1"/>
    </row>
    <row r="971" spans="1:9" x14ac:dyDescent="0.15">
      <c r="A971" s="1"/>
      <c r="B971" s="18"/>
      <c r="I971" s="1"/>
    </row>
    <row r="972" spans="1:9" x14ac:dyDescent="0.15">
      <c r="A972" s="1"/>
      <c r="B972" s="18"/>
      <c r="I972" s="1"/>
    </row>
    <row r="973" spans="1:9" x14ac:dyDescent="0.15">
      <c r="A973" s="1"/>
      <c r="B973" s="18"/>
      <c r="I973" s="1"/>
    </row>
    <row r="974" spans="1:9" x14ac:dyDescent="0.15">
      <c r="A974" s="1"/>
      <c r="B974" s="18"/>
      <c r="I974" s="1"/>
    </row>
    <row r="975" spans="1:9" x14ac:dyDescent="0.15">
      <c r="A975" s="1"/>
      <c r="B975" s="18"/>
      <c r="I975" s="1"/>
    </row>
    <row r="976" spans="1:9" x14ac:dyDescent="0.15">
      <c r="A976" s="1"/>
      <c r="B976" s="18"/>
      <c r="I976" s="1"/>
    </row>
    <row r="977" spans="1:9" x14ac:dyDescent="0.15">
      <c r="A977" s="1"/>
      <c r="B977" s="18"/>
      <c r="I977" s="1"/>
    </row>
    <row r="978" spans="1:9" x14ac:dyDescent="0.15">
      <c r="A978" s="1"/>
      <c r="B978" s="18"/>
      <c r="I978" s="1"/>
    </row>
    <row r="979" spans="1:9" x14ac:dyDescent="0.15">
      <c r="A979" s="1"/>
      <c r="B979" s="18"/>
      <c r="I979" s="1"/>
    </row>
    <row r="980" spans="1:9" x14ac:dyDescent="0.15">
      <c r="A980" s="1"/>
      <c r="B980" s="18"/>
      <c r="I980" s="1"/>
    </row>
    <row r="981" spans="1:9" x14ac:dyDescent="0.15">
      <c r="A981" s="1"/>
      <c r="B981" s="18"/>
      <c r="I981" s="1"/>
    </row>
    <row r="982" spans="1:9" x14ac:dyDescent="0.15">
      <c r="A982" s="1"/>
      <c r="B982" s="18"/>
      <c r="I982" s="1"/>
    </row>
    <row r="983" spans="1:9" x14ac:dyDescent="0.15">
      <c r="A983" s="1"/>
      <c r="B983" s="18"/>
      <c r="I983" s="1"/>
    </row>
    <row r="984" spans="1:9" x14ac:dyDescent="0.15">
      <c r="A984" s="1"/>
      <c r="B984" s="18"/>
      <c r="I984" s="1"/>
    </row>
    <row r="985" spans="1:9" x14ac:dyDescent="0.15">
      <c r="A985" s="1"/>
      <c r="B985" s="18"/>
      <c r="I985" s="1"/>
    </row>
    <row r="986" spans="1:9" x14ac:dyDescent="0.15">
      <c r="A986" s="1"/>
      <c r="B986" s="18"/>
      <c r="I986" s="1"/>
    </row>
    <row r="987" spans="1:9" x14ac:dyDescent="0.15">
      <c r="A987" s="1"/>
      <c r="B987" s="18"/>
      <c r="I987" s="1"/>
    </row>
    <row r="988" spans="1:9" x14ac:dyDescent="0.15">
      <c r="A988" s="1"/>
      <c r="B988" s="18"/>
      <c r="I988" s="1"/>
    </row>
    <row r="989" spans="1:9" x14ac:dyDescent="0.15">
      <c r="A989" s="1"/>
      <c r="B989" s="18"/>
      <c r="I989" s="1"/>
    </row>
    <row r="990" spans="1:9" x14ac:dyDescent="0.15">
      <c r="A990" s="1"/>
      <c r="B990" s="18"/>
      <c r="I990" s="1"/>
    </row>
    <row r="991" spans="1:9" x14ac:dyDescent="0.15">
      <c r="A991" s="1"/>
      <c r="B991" s="18"/>
      <c r="I991" s="1"/>
    </row>
    <row r="992" spans="1:9" x14ac:dyDescent="0.15">
      <c r="A992" s="1"/>
      <c r="B992" s="18"/>
      <c r="I992" s="1"/>
    </row>
    <row r="993" spans="1:9" x14ac:dyDescent="0.15">
      <c r="A993" s="1"/>
      <c r="B993" s="18"/>
      <c r="I993" s="1"/>
    </row>
    <row r="994" spans="1:9" x14ac:dyDescent="0.15">
      <c r="A994" s="1"/>
      <c r="B994" s="18"/>
      <c r="I994" s="1"/>
    </row>
    <row r="995" spans="1:9" x14ac:dyDescent="0.15">
      <c r="A995" s="1"/>
      <c r="B995" s="18"/>
      <c r="I995" s="1"/>
    </row>
    <row r="996" spans="1:9" x14ac:dyDescent="0.15">
      <c r="A996" s="1"/>
      <c r="B996" s="18"/>
      <c r="I996" s="1"/>
    </row>
    <row r="997" spans="1:9" x14ac:dyDescent="0.15">
      <c r="A997" s="1"/>
      <c r="B997" s="18"/>
      <c r="I997" s="1"/>
    </row>
    <row r="998" spans="1:9" x14ac:dyDescent="0.15">
      <c r="A998" s="1"/>
      <c r="B998" s="18"/>
      <c r="I998" s="1"/>
    </row>
    <row r="999" spans="1:9" x14ac:dyDescent="0.15">
      <c r="A999" s="1"/>
      <c r="B999" s="18"/>
      <c r="I999" s="1"/>
    </row>
    <row r="1000" spans="1:9" x14ac:dyDescent="0.15">
      <c r="A1000" s="1"/>
      <c r="B1000" s="18"/>
      <c r="I1000" s="1"/>
    </row>
    <row r="1001" spans="1:9" x14ac:dyDescent="0.15">
      <c r="A1001" s="1"/>
      <c r="B1001" s="18"/>
      <c r="I1001" s="1"/>
    </row>
    <row r="1002" spans="1:9" x14ac:dyDescent="0.15">
      <c r="A1002" s="1"/>
      <c r="B1002" s="18"/>
      <c r="I1002" s="1"/>
    </row>
    <row r="1003" spans="1:9" x14ac:dyDescent="0.15">
      <c r="A1003" s="1"/>
      <c r="B1003" s="18"/>
      <c r="I1003" s="1"/>
    </row>
    <row r="1004" spans="1:9" x14ac:dyDescent="0.15">
      <c r="A1004" s="1"/>
      <c r="B1004" s="18"/>
      <c r="I1004" s="1"/>
    </row>
    <row r="1005" spans="1:9" x14ac:dyDescent="0.15">
      <c r="A1005" s="1"/>
      <c r="B1005" s="18"/>
      <c r="I1005" s="1"/>
    </row>
    <row r="1006" spans="1:9" x14ac:dyDescent="0.15">
      <c r="A1006" s="1"/>
      <c r="B1006" s="18"/>
      <c r="I1006" s="1"/>
    </row>
    <row r="1007" spans="1:9" x14ac:dyDescent="0.15">
      <c r="A1007" s="1"/>
      <c r="B1007" s="18"/>
      <c r="I1007" s="1"/>
    </row>
    <row r="1008" spans="1:9" x14ac:dyDescent="0.15">
      <c r="A1008" s="1"/>
      <c r="B1008" s="18"/>
      <c r="I1008" s="1"/>
    </row>
    <row r="1009" spans="1:9" x14ac:dyDescent="0.15">
      <c r="A1009" s="1"/>
      <c r="B1009" s="18"/>
      <c r="I1009" s="1"/>
    </row>
    <row r="1010" spans="1:9" x14ac:dyDescent="0.15">
      <c r="A1010" s="1"/>
      <c r="B1010" s="18"/>
      <c r="I1010" s="1"/>
    </row>
    <row r="1011" spans="1:9" x14ac:dyDescent="0.15">
      <c r="A1011" s="1"/>
      <c r="B1011" s="18"/>
      <c r="I1011" s="1"/>
    </row>
    <row r="1012" spans="1:9" x14ac:dyDescent="0.15">
      <c r="A1012" s="1"/>
      <c r="B1012" s="18"/>
      <c r="I1012" s="1"/>
    </row>
    <row r="1013" spans="1:9" x14ac:dyDescent="0.15">
      <c r="A1013" s="1"/>
      <c r="B1013" s="18"/>
      <c r="I1013" s="1"/>
    </row>
    <row r="1014" spans="1:9" x14ac:dyDescent="0.15">
      <c r="A1014" s="1"/>
      <c r="B1014" s="18"/>
      <c r="I1014" s="1"/>
    </row>
    <row r="1015" spans="1:9" x14ac:dyDescent="0.15">
      <c r="A1015" s="1"/>
      <c r="B1015" s="18"/>
      <c r="I1015" s="1"/>
    </row>
    <row r="1016" spans="1:9" x14ac:dyDescent="0.15">
      <c r="A1016" s="1"/>
      <c r="B1016" s="18"/>
      <c r="I1016" s="1"/>
    </row>
    <row r="1017" spans="1:9" x14ac:dyDescent="0.15">
      <c r="A1017" s="1"/>
      <c r="B1017" s="18"/>
      <c r="I1017" s="1"/>
    </row>
    <row r="1018" spans="1:9" x14ac:dyDescent="0.15">
      <c r="A1018" s="1"/>
      <c r="B1018" s="18"/>
      <c r="I1018" s="1"/>
    </row>
    <row r="1019" spans="1:9" x14ac:dyDescent="0.15">
      <c r="A1019" s="1"/>
      <c r="B1019" s="18"/>
      <c r="I1019" s="1"/>
    </row>
    <row r="1020" spans="1:9" x14ac:dyDescent="0.15">
      <c r="A1020" s="1"/>
      <c r="B1020" s="18"/>
      <c r="I1020" s="1"/>
    </row>
    <row r="1021" spans="1:9" x14ac:dyDescent="0.15">
      <c r="A1021" s="1"/>
      <c r="B1021" s="18"/>
      <c r="I1021" s="1"/>
    </row>
    <row r="1022" spans="1:9" x14ac:dyDescent="0.15">
      <c r="A1022" s="1"/>
      <c r="B1022" s="18"/>
      <c r="I1022" s="1"/>
    </row>
    <row r="1023" spans="1:9" x14ac:dyDescent="0.15">
      <c r="A1023" s="1"/>
      <c r="B1023" s="18"/>
      <c r="I1023" s="1"/>
    </row>
    <row r="1024" spans="1:9" x14ac:dyDescent="0.15">
      <c r="A1024" s="1"/>
      <c r="B1024" s="18"/>
      <c r="I1024" s="1"/>
    </row>
    <row r="1025" spans="1:9" x14ac:dyDescent="0.15">
      <c r="A1025" s="1"/>
      <c r="B1025" s="18"/>
      <c r="I1025" s="1"/>
    </row>
    <row r="1026" spans="1:9" x14ac:dyDescent="0.15">
      <c r="A1026" s="1"/>
      <c r="B1026" s="18"/>
      <c r="I1026" s="1"/>
    </row>
    <row r="1027" spans="1:9" x14ac:dyDescent="0.15">
      <c r="A1027" s="1"/>
      <c r="B1027" s="18"/>
      <c r="I1027" s="1"/>
    </row>
    <row r="1028" spans="1:9" x14ac:dyDescent="0.15">
      <c r="A1028" s="1"/>
      <c r="B1028" s="18"/>
      <c r="I1028" s="1"/>
    </row>
    <row r="1029" spans="1:9" x14ac:dyDescent="0.15">
      <c r="A1029" s="1"/>
      <c r="B1029" s="18"/>
      <c r="I1029" s="1"/>
    </row>
    <row r="1030" spans="1:9" x14ac:dyDescent="0.15">
      <c r="A1030" s="1"/>
      <c r="B1030" s="18"/>
      <c r="I1030" s="1"/>
    </row>
    <row r="1031" spans="1:9" x14ac:dyDescent="0.15">
      <c r="A1031" s="1"/>
      <c r="B1031" s="18"/>
      <c r="I1031" s="1"/>
    </row>
    <row r="1032" spans="1:9" x14ac:dyDescent="0.15">
      <c r="A1032" s="1"/>
      <c r="B1032" s="18"/>
      <c r="I1032" s="1"/>
    </row>
    <row r="1033" spans="1:9" x14ac:dyDescent="0.15">
      <c r="A1033" s="1"/>
      <c r="B1033" s="18"/>
      <c r="I1033" s="1"/>
    </row>
    <row r="1034" spans="1:9" x14ac:dyDescent="0.15">
      <c r="A1034" s="1"/>
      <c r="B1034" s="18"/>
      <c r="I1034" s="1"/>
    </row>
    <row r="1035" spans="1:9" x14ac:dyDescent="0.15">
      <c r="A1035" s="1"/>
      <c r="B1035" s="18"/>
      <c r="I1035" s="1"/>
    </row>
    <row r="1036" spans="1:9" x14ac:dyDescent="0.15">
      <c r="A1036" s="1"/>
      <c r="B1036" s="18"/>
      <c r="I1036" s="1"/>
    </row>
    <row r="1037" spans="1:9" x14ac:dyDescent="0.15">
      <c r="A1037" s="1"/>
      <c r="B1037" s="18"/>
      <c r="I1037" s="1"/>
    </row>
    <row r="1038" spans="1:9" x14ac:dyDescent="0.15">
      <c r="A1038" s="1"/>
      <c r="B1038" s="18"/>
      <c r="I1038" s="1"/>
    </row>
    <row r="1039" spans="1:9" x14ac:dyDescent="0.15">
      <c r="A1039" s="1"/>
      <c r="B1039" s="18"/>
      <c r="I1039" s="1"/>
    </row>
    <row r="1040" spans="1:9" x14ac:dyDescent="0.15">
      <c r="A1040" s="1"/>
      <c r="B1040" s="18"/>
      <c r="I1040" s="1"/>
    </row>
    <row r="1041" spans="1:9" x14ac:dyDescent="0.15">
      <c r="A1041" s="1"/>
      <c r="B1041" s="18"/>
      <c r="I1041" s="1"/>
    </row>
    <row r="1042" spans="1:9" x14ac:dyDescent="0.15">
      <c r="A1042" s="1"/>
      <c r="B1042" s="18"/>
      <c r="I1042" s="1"/>
    </row>
    <row r="1043" spans="1:9" x14ac:dyDescent="0.15">
      <c r="A1043" s="1"/>
      <c r="B1043" s="18"/>
      <c r="I1043" s="1"/>
    </row>
    <row r="1044" spans="1:9" x14ac:dyDescent="0.15">
      <c r="A1044" s="1"/>
      <c r="B1044" s="18"/>
      <c r="I1044" s="1"/>
    </row>
    <row r="1045" spans="1:9" x14ac:dyDescent="0.15">
      <c r="A1045" s="1"/>
      <c r="B1045" s="18"/>
      <c r="I1045" s="1"/>
    </row>
    <row r="1046" spans="1:9" x14ac:dyDescent="0.15">
      <c r="A1046" s="1"/>
      <c r="B1046" s="18"/>
      <c r="I1046" s="1"/>
    </row>
    <row r="1047" spans="1:9" x14ac:dyDescent="0.15">
      <c r="A1047" s="1"/>
      <c r="B1047" s="18"/>
      <c r="I1047" s="1"/>
    </row>
    <row r="1048" spans="1:9" x14ac:dyDescent="0.15">
      <c r="A1048" s="1"/>
      <c r="B1048" s="18"/>
      <c r="I1048" s="1"/>
    </row>
    <row r="1049" spans="1:9" x14ac:dyDescent="0.15">
      <c r="A1049" s="1"/>
      <c r="B1049" s="18"/>
      <c r="I1049" s="1"/>
    </row>
    <row r="1050" spans="1:9" x14ac:dyDescent="0.15">
      <c r="A1050" s="1"/>
      <c r="B1050" s="18"/>
      <c r="I1050" s="1"/>
    </row>
    <row r="1051" spans="1:9" x14ac:dyDescent="0.15">
      <c r="A1051" s="1"/>
      <c r="B1051" s="18"/>
      <c r="I1051" s="1"/>
    </row>
    <row r="1052" spans="1:9" x14ac:dyDescent="0.15">
      <c r="A1052" s="1"/>
      <c r="B1052" s="18"/>
      <c r="I1052" s="1"/>
    </row>
    <row r="1053" spans="1:9" x14ac:dyDescent="0.15">
      <c r="A1053" s="1"/>
      <c r="B1053" s="18"/>
      <c r="I1053" s="1"/>
    </row>
    <row r="1054" spans="1:9" x14ac:dyDescent="0.15">
      <c r="A1054" s="1"/>
      <c r="B1054" s="18"/>
      <c r="I1054" s="1"/>
    </row>
    <row r="1055" spans="1:9" x14ac:dyDescent="0.15">
      <c r="A1055" s="1"/>
      <c r="B1055" s="18"/>
      <c r="I1055" s="1"/>
    </row>
    <row r="1056" spans="1:9" x14ac:dyDescent="0.15">
      <c r="A1056" s="1"/>
      <c r="B1056" s="18"/>
      <c r="I1056" s="1"/>
    </row>
    <row r="1057" spans="1:9" x14ac:dyDescent="0.15">
      <c r="A1057" s="1"/>
      <c r="B1057" s="18"/>
      <c r="I1057" s="1"/>
    </row>
    <row r="1058" spans="1:9" x14ac:dyDescent="0.15">
      <c r="A1058" s="1"/>
      <c r="B1058" s="18"/>
      <c r="I1058" s="1"/>
    </row>
    <row r="1059" spans="1:9" x14ac:dyDescent="0.15">
      <c r="A1059" s="1"/>
      <c r="B1059" s="18"/>
      <c r="I1059" s="1"/>
    </row>
    <row r="1060" spans="1:9" x14ac:dyDescent="0.15">
      <c r="A1060" s="1"/>
      <c r="B1060" s="18"/>
      <c r="I1060" s="1"/>
    </row>
    <row r="1061" spans="1:9" x14ac:dyDescent="0.15">
      <c r="A1061" s="1"/>
      <c r="B1061" s="18"/>
      <c r="I1061" s="1"/>
    </row>
    <row r="1062" spans="1:9" x14ac:dyDescent="0.15">
      <c r="A1062" s="1"/>
      <c r="B1062" s="18"/>
      <c r="I1062" s="1"/>
    </row>
    <row r="1063" spans="1:9" x14ac:dyDescent="0.15">
      <c r="A1063" s="1"/>
      <c r="B1063" s="18"/>
      <c r="I1063" s="1"/>
    </row>
    <row r="1064" spans="1:9" x14ac:dyDescent="0.15">
      <c r="A1064" s="1"/>
      <c r="B1064" s="18"/>
      <c r="I1064" s="1"/>
    </row>
    <row r="1065" spans="1:9" x14ac:dyDescent="0.15">
      <c r="A1065" s="1"/>
      <c r="B1065" s="18"/>
      <c r="I1065" s="1"/>
    </row>
    <row r="1066" spans="1:9" x14ac:dyDescent="0.15">
      <c r="A1066" s="1"/>
      <c r="B1066" s="18"/>
      <c r="I1066" s="1"/>
    </row>
    <row r="1067" spans="1:9" x14ac:dyDescent="0.15">
      <c r="A1067" s="1"/>
      <c r="B1067" s="18"/>
      <c r="I1067" s="1"/>
    </row>
    <row r="1068" spans="1:9" x14ac:dyDescent="0.15">
      <c r="A1068" s="1"/>
      <c r="B1068" s="18"/>
      <c r="I1068" s="1"/>
    </row>
    <row r="1069" spans="1:9" x14ac:dyDescent="0.15">
      <c r="A1069" s="1"/>
      <c r="B1069" s="18"/>
      <c r="I1069" s="1"/>
    </row>
    <row r="1070" spans="1:9" x14ac:dyDescent="0.15">
      <c r="A1070" s="1"/>
      <c r="B1070" s="18"/>
      <c r="I1070" s="1"/>
    </row>
    <row r="1071" spans="1:9" x14ac:dyDescent="0.15">
      <c r="A1071" s="1"/>
      <c r="B1071" s="18"/>
      <c r="I1071" s="1"/>
    </row>
    <row r="1072" spans="1:9" x14ac:dyDescent="0.15">
      <c r="A1072" s="1"/>
      <c r="B1072" s="18"/>
      <c r="I1072" s="1"/>
    </row>
    <row r="1073" spans="1:9" x14ac:dyDescent="0.15">
      <c r="A1073" s="1"/>
      <c r="B1073" s="18"/>
      <c r="I1073" s="1"/>
    </row>
    <row r="1074" spans="1:9" x14ac:dyDescent="0.15">
      <c r="A1074" s="1"/>
      <c r="B1074" s="18"/>
      <c r="I1074" s="1"/>
    </row>
    <row r="1075" spans="1:9" x14ac:dyDescent="0.15">
      <c r="A1075" s="1"/>
      <c r="B1075" s="18"/>
      <c r="I1075" s="1"/>
    </row>
    <row r="1076" spans="1:9" x14ac:dyDescent="0.15">
      <c r="A1076" s="1"/>
      <c r="B1076" s="18"/>
      <c r="I1076" s="1"/>
    </row>
    <row r="1077" spans="1:9" x14ac:dyDescent="0.15">
      <c r="A1077" s="1"/>
      <c r="B1077" s="18"/>
      <c r="I1077" s="1"/>
    </row>
    <row r="1078" spans="1:9" x14ac:dyDescent="0.15">
      <c r="A1078" s="1"/>
      <c r="B1078" s="18"/>
      <c r="I1078" s="1"/>
    </row>
    <row r="1079" spans="1:9" x14ac:dyDescent="0.15">
      <c r="A1079" s="1"/>
      <c r="B1079" s="18"/>
      <c r="I1079" s="1"/>
    </row>
    <row r="1080" spans="1:9" x14ac:dyDescent="0.15">
      <c r="A1080" s="1"/>
      <c r="B1080" s="18"/>
      <c r="I1080" s="1"/>
    </row>
    <row r="1081" spans="1:9" x14ac:dyDescent="0.15">
      <c r="A1081" s="1"/>
      <c r="B1081" s="18"/>
      <c r="I1081" s="1"/>
    </row>
    <row r="1082" spans="1:9" x14ac:dyDescent="0.15">
      <c r="A1082" s="1"/>
      <c r="B1082" s="18"/>
      <c r="I1082" s="1"/>
    </row>
    <row r="1083" spans="1:9" x14ac:dyDescent="0.15">
      <c r="A1083" s="1"/>
      <c r="B1083" s="18"/>
      <c r="I1083" s="1"/>
    </row>
    <row r="1084" spans="1:9" x14ac:dyDescent="0.15">
      <c r="A1084" s="1"/>
      <c r="B1084" s="18"/>
      <c r="I1084" s="1"/>
    </row>
    <row r="1085" spans="1:9" x14ac:dyDescent="0.15">
      <c r="A1085" s="1"/>
      <c r="B1085" s="18"/>
      <c r="I1085" s="1"/>
    </row>
    <row r="1086" spans="1:9" x14ac:dyDescent="0.15">
      <c r="A1086" s="1"/>
      <c r="B1086" s="18"/>
      <c r="I1086" s="1"/>
    </row>
    <row r="1087" spans="1:9" x14ac:dyDescent="0.15">
      <c r="A1087" s="1"/>
      <c r="B1087" s="18"/>
      <c r="I1087" s="1"/>
    </row>
    <row r="1088" spans="1:9" x14ac:dyDescent="0.15">
      <c r="A1088" s="1"/>
      <c r="B1088" s="18"/>
      <c r="I1088" s="1"/>
    </row>
    <row r="1089" spans="1:9" x14ac:dyDescent="0.15">
      <c r="A1089" s="1"/>
      <c r="B1089" s="18"/>
      <c r="I1089" s="1"/>
    </row>
    <row r="1090" spans="1:9" x14ac:dyDescent="0.15">
      <c r="A1090" s="1"/>
      <c r="B1090" s="18"/>
      <c r="I1090" s="1"/>
    </row>
    <row r="1091" spans="1:9" x14ac:dyDescent="0.15">
      <c r="A1091" s="1"/>
      <c r="B1091" s="18"/>
      <c r="I1091" s="1"/>
    </row>
    <row r="1092" spans="1:9" x14ac:dyDescent="0.15">
      <c r="A1092" s="1"/>
      <c r="B1092" s="18"/>
      <c r="I1092" s="1"/>
    </row>
    <row r="1093" spans="1:9" x14ac:dyDescent="0.15">
      <c r="A1093" s="1"/>
      <c r="B1093" s="18"/>
      <c r="I1093" s="1"/>
    </row>
    <row r="1094" spans="1:9" x14ac:dyDescent="0.15">
      <c r="A1094" s="1"/>
      <c r="B1094" s="18"/>
      <c r="I1094" s="1"/>
    </row>
    <row r="1095" spans="1:9" x14ac:dyDescent="0.15">
      <c r="A1095" s="1"/>
      <c r="B1095" s="18"/>
      <c r="I1095" s="1"/>
    </row>
    <row r="1096" spans="1:9" x14ac:dyDescent="0.15">
      <c r="A1096" s="1"/>
      <c r="B1096" s="18"/>
      <c r="I1096" s="1"/>
    </row>
    <row r="1097" spans="1:9" x14ac:dyDescent="0.15">
      <c r="A1097" s="1"/>
      <c r="B1097" s="18"/>
      <c r="I1097" s="1"/>
    </row>
    <row r="1098" spans="1:9" x14ac:dyDescent="0.15">
      <c r="A1098" s="1"/>
      <c r="B1098" s="18"/>
      <c r="I1098" s="1"/>
    </row>
    <row r="1099" spans="1:9" x14ac:dyDescent="0.15">
      <c r="A1099" s="1"/>
      <c r="B1099" s="18"/>
      <c r="I1099" s="1"/>
    </row>
    <row r="1100" spans="1:9" x14ac:dyDescent="0.15">
      <c r="A1100" s="1"/>
      <c r="B1100" s="18"/>
      <c r="I1100" s="1"/>
    </row>
    <row r="1101" spans="1:9" x14ac:dyDescent="0.15">
      <c r="A1101" s="1"/>
      <c r="B1101" s="18"/>
      <c r="I1101" s="1"/>
    </row>
    <row r="1102" spans="1:9" x14ac:dyDescent="0.15">
      <c r="A1102" s="1"/>
      <c r="B1102" s="18"/>
      <c r="I1102" s="1"/>
    </row>
    <row r="1103" spans="1:9" x14ac:dyDescent="0.15">
      <c r="A1103" s="1"/>
      <c r="B1103" s="18"/>
      <c r="I1103" s="1"/>
    </row>
    <row r="1104" spans="1:9" x14ac:dyDescent="0.15">
      <c r="A1104" s="1"/>
      <c r="B1104" s="18"/>
      <c r="I1104" s="1"/>
    </row>
    <row r="1105" spans="1:9" x14ac:dyDescent="0.15">
      <c r="A1105" s="1"/>
      <c r="B1105" s="18"/>
      <c r="I1105" s="1"/>
    </row>
    <row r="1106" spans="1:9" x14ac:dyDescent="0.15">
      <c r="A1106" s="1"/>
      <c r="B1106" s="18"/>
      <c r="I1106" s="1"/>
    </row>
    <row r="1107" spans="1:9" x14ac:dyDescent="0.15">
      <c r="A1107" s="1"/>
      <c r="B1107" s="18"/>
      <c r="I1107" s="1"/>
    </row>
    <row r="1108" spans="1:9" x14ac:dyDescent="0.15">
      <c r="A1108" s="1"/>
      <c r="B1108" s="18"/>
      <c r="I1108" s="1"/>
    </row>
    <row r="1109" spans="1:9" x14ac:dyDescent="0.15">
      <c r="A1109" s="1"/>
      <c r="B1109" s="18"/>
      <c r="I1109" s="1"/>
    </row>
    <row r="1110" spans="1:9" x14ac:dyDescent="0.15">
      <c r="A1110" s="1"/>
      <c r="B1110" s="18"/>
      <c r="I1110" s="1"/>
    </row>
    <row r="1111" spans="1:9" x14ac:dyDescent="0.15">
      <c r="A1111" s="1"/>
      <c r="B1111" s="18"/>
      <c r="I1111" s="1"/>
    </row>
    <row r="1112" spans="1:9" x14ac:dyDescent="0.15">
      <c r="A1112" s="1"/>
      <c r="B1112" s="18"/>
      <c r="I1112" s="1"/>
    </row>
    <row r="1113" spans="1:9" x14ac:dyDescent="0.15">
      <c r="A1113" s="1"/>
      <c r="B1113" s="18"/>
      <c r="I1113" s="1"/>
    </row>
    <row r="1114" spans="1:9" x14ac:dyDescent="0.15">
      <c r="A1114" s="1"/>
      <c r="B1114" s="18"/>
      <c r="I1114" s="1"/>
    </row>
    <row r="1115" spans="1:9" x14ac:dyDescent="0.15">
      <c r="A1115" s="1"/>
      <c r="B1115" s="18"/>
      <c r="I1115" s="1"/>
    </row>
    <row r="1116" spans="1:9" x14ac:dyDescent="0.15">
      <c r="A1116" s="1"/>
      <c r="B1116" s="18"/>
      <c r="I1116" s="1"/>
    </row>
    <row r="1117" spans="1:9" x14ac:dyDescent="0.15">
      <c r="A1117" s="1"/>
      <c r="B1117" s="18"/>
      <c r="I1117" s="1"/>
    </row>
    <row r="1118" spans="1:9" x14ac:dyDescent="0.15">
      <c r="A1118" s="1"/>
      <c r="B1118" s="18"/>
      <c r="I1118" s="1"/>
    </row>
    <row r="1119" spans="1:9" x14ac:dyDescent="0.15">
      <c r="A1119" s="1"/>
      <c r="B1119" s="18"/>
      <c r="I1119" s="1"/>
    </row>
    <row r="1120" spans="1:9" x14ac:dyDescent="0.15">
      <c r="A1120" s="1"/>
      <c r="B1120" s="18"/>
      <c r="I1120" s="1"/>
    </row>
    <row r="1121" spans="1:9" x14ac:dyDescent="0.15">
      <c r="A1121" s="1"/>
      <c r="B1121" s="18"/>
      <c r="I1121" s="1"/>
    </row>
    <row r="1122" spans="1:9" x14ac:dyDescent="0.15">
      <c r="A1122" s="1"/>
      <c r="B1122" s="18"/>
      <c r="I1122" s="1"/>
    </row>
    <row r="1123" spans="1:9" x14ac:dyDescent="0.15">
      <c r="A1123" s="1"/>
      <c r="B1123" s="18"/>
      <c r="I1123" s="1"/>
    </row>
    <row r="1124" spans="1:9" x14ac:dyDescent="0.15">
      <c r="A1124" s="1"/>
      <c r="B1124" s="18"/>
      <c r="I1124" s="1"/>
    </row>
    <row r="1125" spans="1:9" x14ac:dyDescent="0.15">
      <c r="A1125" s="1"/>
      <c r="B1125" s="18"/>
      <c r="I1125" s="1"/>
    </row>
    <row r="1126" spans="1:9" x14ac:dyDescent="0.15">
      <c r="A1126" s="1"/>
      <c r="B1126" s="18"/>
      <c r="I1126" s="1"/>
    </row>
    <row r="1127" spans="1:9" x14ac:dyDescent="0.15">
      <c r="A1127" s="1"/>
      <c r="B1127" s="18"/>
      <c r="I1127" s="1"/>
    </row>
    <row r="1128" spans="1:9" x14ac:dyDescent="0.15">
      <c r="A1128" s="1"/>
      <c r="B1128" s="18"/>
      <c r="I1128" s="1"/>
    </row>
    <row r="1129" spans="1:9" x14ac:dyDescent="0.15">
      <c r="A1129" s="1"/>
      <c r="B1129" s="18"/>
      <c r="I1129" s="1"/>
    </row>
    <row r="1130" spans="1:9" x14ac:dyDescent="0.15">
      <c r="A1130" s="1"/>
      <c r="B1130" s="18"/>
      <c r="I1130" s="1"/>
    </row>
    <row r="1131" spans="1:9" x14ac:dyDescent="0.15">
      <c r="A1131" s="1"/>
      <c r="B1131" s="18"/>
      <c r="I1131" s="1"/>
    </row>
    <row r="1132" spans="1:9" x14ac:dyDescent="0.15">
      <c r="A1132" s="1"/>
      <c r="B1132" s="18"/>
      <c r="I1132" s="1"/>
    </row>
    <row r="1133" spans="1:9" x14ac:dyDescent="0.15">
      <c r="A1133" s="1"/>
      <c r="B1133" s="18"/>
      <c r="I1133" s="1"/>
    </row>
    <row r="1134" spans="1:9" x14ac:dyDescent="0.15">
      <c r="A1134" s="1"/>
      <c r="B1134" s="18"/>
      <c r="I1134" s="1"/>
    </row>
    <row r="1135" spans="1:9" x14ac:dyDescent="0.15">
      <c r="A1135" s="1"/>
      <c r="B1135" s="18"/>
      <c r="I1135" s="1"/>
    </row>
    <row r="1136" spans="1:9" x14ac:dyDescent="0.15">
      <c r="A1136" s="1"/>
      <c r="B1136" s="18"/>
      <c r="I1136" s="1"/>
    </row>
    <row r="1137" spans="1:9" x14ac:dyDescent="0.15">
      <c r="A1137" s="1"/>
      <c r="B1137" s="18"/>
      <c r="I1137" s="1"/>
    </row>
    <row r="1138" spans="1:9" x14ac:dyDescent="0.15">
      <c r="A1138" s="1"/>
      <c r="B1138" s="18"/>
      <c r="I1138" s="1"/>
    </row>
    <row r="1139" spans="1:9" x14ac:dyDescent="0.15">
      <c r="A1139" s="1"/>
      <c r="B1139" s="18"/>
      <c r="I1139" s="1"/>
    </row>
    <row r="1140" spans="1:9" x14ac:dyDescent="0.15">
      <c r="A1140" s="1"/>
      <c r="B1140" s="18"/>
      <c r="I1140" s="1"/>
    </row>
    <row r="1141" spans="1:9" x14ac:dyDescent="0.15">
      <c r="A1141" s="1"/>
      <c r="B1141" s="18"/>
      <c r="I1141" s="1"/>
    </row>
    <row r="1142" spans="1:9" x14ac:dyDescent="0.15">
      <c r="A1142" s="1"/>
      <c r="B1142" s="18"/>
      <c r="I1142" s="1"/>
    </row>
    <row r="1143" spans="1:9" x14ac:dyDescent="0.15">
      <c r="A1143" s="1"/>
      <c r="B1143" s="18"/>
      <c r="I1143" s="1"/>
    </row>
    <row r="1144" spans="1:9" x14ac:dyDescent="0.15">
      <c r="A1144" s="1"/>
      <c r="B1144" s="18"/>
      <c r="I1144" s="1"/>
    </row>
    <row r="1145" spans="1:9" x14ac:dyDescent="0.15">
      <c r="A1145" s="1"/>
      <c r="B1145" s="18"/>
      <c r="I1145" s="1"/>
    </row>
    <row r="1146" spans="1:9" x14ac:dyDescent="0.15">
      <c r="A1146" s="1"/>
      <c r="B1146" s="18"/>
      <c r="I1146" s="1"/>
    </row>
    <row r="1147" spans="1:9" x14ac:dyDescent="0.15">
      <c r="A1147" s="1"/>
      <c r="B1147" s="18"/>
      <c r="I1147" s="1"/>
    </row>
    <row r="1148" spans="1:9" x14ac:dyDescent="0.15">
      <c r="A1148" s="1"/>
      <c r="B1148" s="18"/>
      <c r="I1148" s="1"/>
    </row>
    <row r="1149" spans="1:9" x14ac:dyDescent="0.15">
      <c r="A1149" s="1"/>
      <c r="B1149" s="18"/>
      <c r="I1149" s="1"/>
    </row>
    <row r="1150" spans="1:9" x14ac:dyDescent="0.15">
      <c r="A1150" s="1"/>
      <c r="B1150" s="18"/>
      <c r="I1150" s="1"/>
    </row>
    <row r="1151" spans="1:9" x14ac:dyDescent="0.15">
      <c r="A1151" s="1"/>
      <c r="B1151" s="18"/>
      <c r="I1151" s="1"/>
    </row>
    <row r="1152" spans="1:9" x14ac:dyDescent="0.15">
      <c r="A1152" s="1"/>
      <c r="B1152" s="18"/>
      <c r="I1152" s="1"/>
    </row>
    <row r="1153" spans="1:9" x14ac:dyDescent="0.15">
      <c r="A1153" s="1"/>
      <c r="B1153" s="18"/>
      <c r="I1153" s="1"/>
    </row>
    <row r="1154" spans="1:9" x14ac:dyDescent="0.15">
      <c r="A1154" s="1"/>
      <c r="B1154" s="18"/>
      <c r="I1154" s="1"/>
    </row>
    <row r="1155" spans="1:9" x14ac:dyDescent="0.15">
      <c r="A1155" s="1"/>
      <c r="B1155" s="18"/>
      <c r="I1155" s="1"/>
    </row>
    <row r="1156" spans="1:9" x14ac:dyDescent="0.15">
      <c r="A1156" s="1"/>
      <c r="B1156" s="18"/>
      <c r="I1156" s="1"/>
    </row>
    <row r="1157" spans="1:9" x14ac:dyDescent="0.15">
      <c r="A1157" s="1"/>
      <c r="B1157" s="18"/>
      <c r="I1157" s="1"/>
    </row>
    <row r="1158" spans="1:9" x14ac:dyDescent="0.15">
      <c r="A1158" s="1"/>
      <c r="B1158" s="18"/>
      <c r="I1158" s="1"/>
    </row>
    <row r="1159" spans="1:9" x14ac:dyDescent="0.15">
      <c r="A1159" s="1"/>
      <c r="B1159" s="18"/>
      <c r="I1159" s="1"/>
    </row>
    <row r="1160" spans="1:9" x14ac:dyDescent="0.15">
      <c r="A1160" s="1"/>
      <c r="B1160" s="18"/>
      <c r="I1160" s="1"/>
    </row>
    <row r="1161" spans="1:9" x14ac:dyDescent="0.15">
      <c r="A1161" s="1"/>
      <c r="B1161" s="18"/>
      <c r="I1161" s="1"/>
    </row>
    <row r="1162" spans="1:9" x14ac:dyDescent="0.15">
      <c r="A1162" s="1"/>
      <c r="B1162" s="18"/>
      <c r="I1162" s="1"/>
    </row>
    <row r="1163" spans="1:9" x14ac:dyDescent="0.15">
      <c r="A1163" s="1"/>
      <c r="B1163" s="18"/>
      <c r="I1163" s="1"/>
    </row>
    <row r="1164" spans="1:9" x14ac:dyDescent="0.15">
      <c r="A1164" s="1"/>
      <c r="B1164" s="18"/>
      <c r="I1164" s="1"/>
    </row>
    <row r="1165" spans="1:9" x14ac:dyDescent="0.15">
      <c r="A1165" s="1"/>
      <c r="B1165" s="18"/>
      <c r="I1165" s="1"/>
    </row>
    <row r="1166" spans="1:9" x14ac:dyDescent="0.15">
      <c r="A1166" s="1"/>
      <c r="B1166" s="18"/>
      <c r="I1166" s="1"/>
    </row>
    <row r="1167" spans="1:9" x14ac:dyDescent="0.15">
      <c r="A1167" s="1"/>
      <c r="B1167" s="18"/>
      <c r="I1167" s="1"/>
    </row>
    <row r="1168" spans="1:9" x14ac:dyDescent="0.15">
      <c r="A1168" s="1"/>
      <c r="B1168" s="18"/>
      <c r="I1168" s="1"/>
    </row>
    <row r="1169" spans="1:9" x14ac:dyDescent="0.15">
      <c r="A1169" s="1"/>
      <c r="B1169" s="18"/>
      <c r="I1169" s="1"/>
    </row>
    <row r="1170" spans="1:9" x14ac:dyDescent="0.15">
      <c r="A1170" s="1"/>
      <c r="B1170" s="18"/>
      <c r="I1170" s="1"/>
    </row>
    <row r="1171" spans="1:9" x14ac:dyDescent="0.15">
      <c r="A1171" s="1"/>
      <c r="B1171" s="18"/>
      <c r="I1171" s="1"/>
    </row>
    <row r="1172" spans="1:9" x14ac:dyDescent="0.15">
      <c r="A1172" s="1"/>
      <c r="B1172" s="18"/>
      <c r="I1172" s="1"/>
    </row>
    <row r="1173" spans="1:9" x14ac:dyDescent="0.15">
      <c r="A1173" s="1"/>
      <c r="B1173" s="18"/>
      <c r="I1173" s="1"/>
    </row>
    <row r="1174" spans="1:9" x14ac:dyDescent="0.15">
      <c r="A1174" s="1"/>
      <c r="B1174" s="18"/>
      <c r="I1174" s="1"/>
    </row>
    <row r="1175" spans="1:9" x14ac:dyDescent="0.15">
      <c r="A1175" s="1"/>
      <c r="B1175" s="18"/>
      <c r="I1175" s="1"/>
    </row>
    <row r="1176" spans="1:9" x14ac:dyDescent="0.15">
      <c r="A1176" s="1"/>
      <c r="B1176" s="18"/>
      <c r="I1176" s="1"/>
    </row>
    <row r="1177" spans="1:9" x14ac:dyDescent="0.15">
      <c r="A1177" s="1"/>
      <c r="B1177" s="18"/>
      <c r="I1177" s="1"/>
    </row>
    <row r="1178" spans="1:9" x14ac:dyDescent="0.15">
      <c r="A1178" s="1"/>
      <c r="B1178" s="18"/>
      <c r="I1178" s="1"/>
    </row>
    <row r="1179" spans="1:9" x14ac:dyDescent="0.15">
      <c r="A1179" s="1"/>
      <c r="B1179" s="18"/>
      <c r="I1179" s="1"/>
    </row>
    <row r="1180" spans="1:9" x14ac:dyDescent="0.15">
      <c r="A1180" s="1"/>
      <c r="B1180" s="18"/>
      <c r="I1180" s="1"/>
    </row>
    <row r="1181" spans="1:9" x14ac:dyDescent="0.15">
      <c r="A1181" s="1"/>
      <c r="B1181" s="18"/>
      <c r="I1181" s="1"/>
    </row>
    <row r="1182" spans="1:9" x14ac:dyDescent="0.15">
      <c r="A1182" s="1"/>
      <c r="B1182" s="18"/>
      <c r="I1182" s="1"/>
    </row>
    <row r="1183" spans="1:9" x14ac:dyDescent="0.15">
      <c r="A1183" s="1"/>
      <c r="B1183" s="18"/>
      <c r="I1183" s="1"/>
    </row>
    <row r="1184" spans="1:9" x14ac:dyDescent="0.15">
      <c r="A1184" s="1"/>
      <c r="B1184" s="18"/>
      <c r="I1184" s="1"/>
    </row>
    <row r="1185" spans="1:9" x14ac:dyDescent="0.15">
      <c r="A1185" s="1"/>
      <c r="B1185" s="18"/>
      <c r="I1185" s="1"/>
    </row>
    <row r="1186" spans="1:9" x14ac:dyDescent="0.15">
      <c r="A1186" s="1"/>
      <c r="B1186" s="18"/>
      <c r="I1186" s="1"/>
    </row>
    <row r="1187" spans="1:9" x14ac:dyDescent="0.15">
      <c r="A1187" s="1"/>
      <c r="B1187" s="18"/>
      <c r="I1187" s="1"/>
    </row>
    <row r="1188" spans="1:9" x14ac:dyDescent="0.15">
      <c r="A1188" s="1"/>
      <c r="B1188" s="18"/>
      <c r="I1188" s="1"/>
    </row>
    <row r="1189" spans="1:9" x14ac:dyDescent="0.15">
      <c r="A1189" s="1"/>
      <c r="B1189" s="18"/>
      <c r="I1189" s="1"/>
    </row>
    <row r="1190" spans="1:9" x14ac:dyDescent="0.15">
      <c r="A1190" s="1"/>
      <c r="B1190" s="18"/>
      <c r="I1190" s="1"/>
    </row>
    <row r="1191" spans="1:9" x14ac:dyDescent="0.15">
      <c r="A1191" s="1"/>
      <c r="B1191" s="18"/>
      <c r="I1191" s="1"/>
    </row>
    <row r="1192" spans="1:9" x14ac:dyDescent="0.15">
      <c r="A1192" s="1"/>
      <c r="B1192" s="18"/>
      <c r="I1192" s="1"/>
    </row>
    <row r="1193" spans="1:9" x14ac:dyDescent="0.15">
      <c r="A1193" s="1"/>
      <c r="B1193" s="18"/>
      <c r="I1193" s="1"/>
    </row>
    <row r="1194" spans="1:9" x14ac:dyDescent="0.15">
      <c r="A1194" s="1"/>
      <c r="B1194" s="18"/>
      <c r="I1194" s="1"/>
    </row>
    <row r="1195" spans="1:9" x14ac:dyDescent="0.15">
      <c r="A1195" s="1"/>
      <c r="B1195" s="18"/>
      <c r="I1195" s="1"/>
    </row>
    <row r="1196" spans="1:9" x14ac:dyDescent="0.15">
      <c r="A1196" s="1"/>
      <c r="B1196" s="18"/>
      <c r="I1196" s="1"/>
    </row>
    <row r="1197" spans="1:9" x14ac:dyDescent="0.15">
      <c r="A1197" s="1"/>
      <c r="B1197" s="18"/>
      <c r="I1197" s="1"/>
    </row>
    <row r="1198" spans="1:9" x14ac:dyDescent="0.15">
      <c r="A1198" s="1"/>
      <c r="B1198" s="18"/>
      <c r="I1198" s="1"/>
    </row>
    <row r="1199" spans="1:9" x14ac:dyDescent="0.15">
      <c r="A1199" s="1"/>
      <c r="B1199" s="18"/>
      <c r="I1199" s="1"/>
    </row>
    <row r="1200" spans="1:9" x14ac:dyDescent="0.15">
      <c r="A1200" s="1"/>
      <c r="B1200" s="18"/>
      <c r="I1200" s="1"/>
    </row>
    <row r="1201" spans="1:9" x14ac:dyDescent="0.15">
      <c r="A1201" s="1"/>
      <c r="B1201" s="18"/>
      <c r="I1201" s="1"/>
    </row>
    <row r="1202" spans="1:9" x14ac:dyDescent="0.15">
      <c r="A1202" s="1"/>
      <c r="B1202" s="18"/>
      <c r="I1202" s="1"/>
    </row>
    <row r="1203" spans="1:9" x14ac:dyDescent="0.15">
      <c r="A1203" s="1"/>
      <c r="B1203" s="18"/>
      <c r="I1203" s="1"/>
    </row>
    <row r="1204" spans="1:9" x14ac:dyDescent="0.15">
      <c r="A1204" s="1"/>
      <c r="B1204" s="18"/>
      <c r="I1204" s="1"/>
    </row>
    <row r="1205" spans="1:9" x14ac:dyDescent="0.15">
      <c r="A1205" s="1"/>
      <c r="B1205" s="18"/>
      <c r="I1205" s="1"/>
    </row>
    <row r="1206" spans="1:9" x14ac:dyDescent="0.15">
      <c r="A1206" s="1"/>
      <c r="B1206" s="18"/>
      <c r="I1206" s="1"/>
    </row>
    <row r="1207" spans="1:9" x14ac:dyDescent="0.15">
      <c r="A1207" s="1"/>
      <c r="B1207" s="18"/>
      <c r="I1207" s="1"/>
    </row>
    <row r="1208" spans="1:9" x14ac:dyDescent="0.15">
      <c r="A1208" s="1"/>
      <c r="B1208" s="18"/>
      <c r="I1208" s="1"/>
    </row>
    <row r="1209" spans="1:9" x14ac:dyDescent="0.15">
      <c r="A1209" s="1"/>
      <c r="B1209" s="18"/>
      <c r="I1209" s="1"/>
    </row>
    <row r="1210" spans="1:9" x14ac:dyDescent="0.15">
      <c r="A1210" s="1"/>
      <c r="B1210" s="18"/>
      <c r="I1210" s="1"/>
    </row>
    <row r="1211" spans="1:9" x14ac:dyDescent="0.15">
      <c r="A1211" s="1"/>
      <c r="B1211" s="18"/>
      <c r="I1211" s="1"/>
    </row>
    <row r="1212" spans="1:9" x14ac:dyDescent="0.15">
      <c r="A1212" s="1"/>
      <c r="B1212" s="18"/>
      <c r="I1212" s="1"/>
    </row>
    <row r="1213" spans="1:9" x14ac:dyDescent="0.15">
      <c r="A1213" s="1"/>
      <c r="B1213" s="18"/>
      <c r="I1213" s="1"/>
    </row>
    <row r="1214" spans="1:9" x14ac:dyDescent="0.15">
      <c r="A1214" s="1"/>
      <c r="B1214" s="18"/>
      <c r="I1214" s="1"/>
    </row>
    <row r="1215" spans="1:9" x14ac:dyDescent="0.15">
      <c r="A1215" s="1"/>
      <c r="B1215" s="18"/>
      <c r="I1215" s="1"/>
    </row>
    <row r="1216" spans="1:9" x14ac:dyDescent="0.15">
      <c r="A1216" s="1"/>
      <c r="B1216" s="18"/>
      <c r="I1216" s="1"/>
    </row>
    <row r="1217" spans="1:9" x14ac:dyDescent="0.15">
      <c r="A1217" s="1"/>
      <c r="B1217" s="18"/>
      <c r="I1217" s="1"/>
    </row>
    <row r="1218" spans="1:9" x14ac:dyDescent="0.15">
      <c r="A1218" s="1"/>
      <c r="B1218" s="18"/>
      <c r="I1218" s="1"/>
    </row>
    <row r="1219" spans="1:9" x14ac:dyDescent="0.15">
      <c r="A1219" s="1"/>
      <c r="B1219" s="18"/>
      <c r="I1219" s="1"/>
    </row>
    <row r="1220" spans="1:9" x14ac:dyDescent="0.15">
      <c r="A1220" s="1"/>
      <c r="B1220" s="18"/>
      <c r="I1220" s="1"/>
    </row>
    <row r="1221" spans="1:9" x14ac:dyDescent="0.15">
      <c r="A1221" s="1"/>
      <c r="B1221" s="18"/>
      <c r="I1221" s="1"/>
    </row>
    <row r="1222" spans="1:9" x14ac:dyDescent="0.15">
      <c r="A1222" s="1"/>
      <c r="B1222" s="18"/>
      <c r="I1222" s="1"/>
    </row>
    <row r="1223" spans="1:9" x14ac:dyDescent="0.15">
      <c r="A1223" s="1"/>
      <c r="B1223" s="18"/>
      <c r="I1223" s="1"/>
    </row>
    <row r="1224" spans="1:9" x14ac:dyDescent="0.15">
      <c r="A1224" s="1"/>
      <c r="B1224" s="18"/>
      <c r="I1224" s="1"/>
    </row>
    <row r="1225" spans="1:9" x14ac:dyDescent="0.15">
      <c r="A1225" s="1"/>
      <c r="B1225" s="18"/>
      <c r="I1225" s="1"/>
    </row>
    <row r="1226" spans="1:9" x14ac:dyDescent="0.15">
      <c r="A1226" s="1"/>
      <c r="B1226" s="18"/>
      <c r="I1226" s="1"/>
    </row>
    <row r="1227" spans="1:9" x14ac:dyDescent="0.15">
      <c r="A1227" s="1"/>
      <c r="B1227" s="18"/>
      <c r="I1227" s="1"/>
    </row>
    <row r="1228" spans="1:9" x14ac:dyDescent="0.15">
      <c r="A1228" s="1"/>
      <c r="B1228" s="18"/>
      <c r="I1228" s="1"/>
    </row>
    <row r="1229" spans="1:9" x14ac:dyDescent="0.15">
      <c r="A1229" s="1"/>
      <c r="B1229" s="18"/>
      <c r="I1229" s="1"/>
    </row>
    <row r="1230" spans="1:9" x14ac:dyDescent="0.15">
      <c r="A1230" s="1"/>
      <c r="B1230" s="18"/>
      <c r="I1230" s="1"/>
    </row>
    <row r="1231" spans="1:9" x14ac:dyDescent="0.15">
      <c r="A1231" s="1"/>
      <c r="B1231" s="18"/>
      <c r="I1231" s="1"/>
    </row>
    <row r="1232" spans="1:9" x14ac:dyDescent="0.15">
      <c r="A1232" s="1"/>
      <c r="B1232" s="18"/>
      <c r="I1232" s="1"/>
    </row>
    <row r="1233" spans="1:9" x14ac:dyDescent="0.15">
      <c r="A1233" s="1"/>
      <c r="B1233" s="18"/>
      <c r="I1233" s="1"/>
    </row>
    <row r="1234" spans="1:9" x14ac:dyDescent="0.15">
      <c r="A1234" s="1"/>
      <c r="B1234" s="18"/>
      <c r="I1234" s="1"/>
    </row>
    <row r="1235" spans="1:9" x14ac:dyDescent="0.15">
      <c r="A1235" s="1"/>
      <c r="B1235" s="18"/>
      <c r="I1235" s="1"/>
    </row>
    <row r="1236" spans="1:9" x14ac:dyDescent="0.15">
      <c r="A1236" s="1"/>
      <c r="B1236" s="18"/>
      <c r="I1236" s="1"/>
    </row>
    <row r="1237" spans="1:9" x14ac:dyDescent="0.15">
      <c r="A1237" s="1"/>
      <c r="B1237" s="18"/>
      <c r="I1237" s="1"/>
    </row>
    <row r="1238" spans="1:9" x14ac:dyDescent="0.15">
      <c r="A1238" s="1"/>
      <c r="B1238" s="18"/>
      <c r="I1238" s="1"/>
    </row>
    <row r="1239" spans="1:9" x14ac:dyDescent="0.15">
      <c r="A1239" s="1"/>
      <c r="B1239" s="18"/>
      <c r="I1239" s="1"/>
    </row>
    <row r="1240" spans="1:9" x14ac:dyDescent="0.15">
      <c r="A1240" s="1"/>
      <c r="B1240" s="18"/>
      <c r="I1240" s="1"/>
    </row>
    <row r="1241" spans="1:9" x14ac:dyDescent="0.15">
      <c r="A1241" s="1"/>
      <c r="B1241" s="18"/>
      <c r="I1241" s="1"/>
    </row>
    <row r="1242" spans="1:9" x14ac:dyDescent="0.15">
      <c r="A1242" s="1"/>
      <c r="B1242" s="18"/>
      <c r="I1242" s="1"/>
    </row>
    <row r="1243" spans="1:9" x14ac:dyDescent="0.15">
      <c r="A1243" s="1"/>
      <c r="B1243" s="18"/>
      <c r="I1243" s="1"/>
    </row>
    <row r="1244" spans="1:9" x14ac:dyDescent="0.15">
      <c r="A1244" s="1"/>
      <c r="B1244" s="18"/>
      <c r="I1244" s="1"/>
    </row>
    <row r="1245" spans="1:9" x14ac:dyDescent="0.15">
      <c r="A1245" s="1"/>
      <c r="B1245" s="18"/>
      <c r="I1245" s="1"/>
    </row>
    <row r="1246" spans="1:9" x14ac:dyDescent="0.15">
      <c r="A1246" s="1"/>
      <c r="B1246" s="18"/>
      <c r="I1246" s="1"/>
    </row>
    <row r="1247" spans="1:9" x14ac:dyDescent="0.15">
      <c r="A1247" s="1"/>
      <c r="B1247" s="18"/>
      <c r="I1247" s="1"/>
    </row>
    <row r="1248" spans="1:9" x14ac:dyDescent="0.15">
      <c r="A1248" s="1"/>
      <c r="B1248" s="18"/>
      <c r="I1248" s="1"/>
    </row>
    <row r="1249" spans="1:9" x14ac:dyDescent="0.15">
      <c r="A1249" s="1"/>
      <c r="B1249" s="18"/>
      <c r="I1249" s="1"/>
    </row>
    <row r="1250" spans="1:9" x14ac:dyDescent="0.15">
      <c r="A1250" s="1"/>
      <c r="B1250" s="18"/>
      <c r="I1250" s="1"/>
    </row>
    <row r="1251" spans="1:9" x14ac:dyDescent="0.15">
      <c r="A1251" s="1"/>
      <c r="B1251" s="18"/>
      <c r="I1251" s="1"/>
    </row>
    <row r="1252" spans="1:9" x14ac:dyDescent="0.15">
      <c r="A1252" s="1"/>
      <c r="B1252" s="18"/>
      <c r="I1252" s="1"/>
    </row>
    <row r="1253" spans="1:9" x14ac:dyDescent="0.15">
      <c r="A1253" s="1"/>
      <c r="B1253" s="18"/>
      <c r="I1253" s="1"/>
    </row>
    <row r="1254" spans="1:9" x14ac:dyDescent="0.15">
      <c r="A1254" s="1"/>
      <c r="B1254" s="18"/>
      <c r="I1254" s="1"/>
    </row>
    <row r="1255" spans="1:9" x14ac:dyDescent="0.15">
      <c r="A1255" s="1"/>
      <c r="B1255" s="18"/>
      <c r="I1255" s="1"/>
    </row>
    <row r="1256" spans="1:9" x14ac:dyDescent="0.15">
      <c r="A1256" s="1"/>
      <c r="B1256" s="18"/>
      <c r="I1256" s="1"/>
    </row>
    <row r="1257" spans="1:9" x14ac:dyDescent="0.15">
      <c r="A1257" s="1"/>
      <c r="B1257" s="18"/>
      <c r="I1257" s="1"/>
    </row>
    <row r="1258" spans="1:9" x14ac:dyDescent="0.15">
      <c r="A1258" s="1"/>
      <c r="B1258" s="18"/>
      <c r="I1258" s="1"/>
    </row>
    <row r="1259" spans="1:9" x14ac:dyDescent="0.15">
      <c r="A1259" s="1"/>
      <c r="B1259" s="18"/>
      <c r="I1259" s="1"/>
    </row>
    <row r="1260" spans="1:9" x14ac:dyDescent="0.15">
      <c r="A1260" s="1"/>
      <c r="B1260" s="18"/>
      <c r="I1260" s="1"/>
    </row>
    <row r="1261" spans="1:9" x14ac:dyDescent="0.15">
      <c r="A1261" s="1"/>
      <c r="B1261" s="18"/>
      <c r="I1261" s="1"/>
    </row>
    <row r="1262" spans="1:9" x14ac:dyDescent="0.15">
      <c r="A1262" s="1"/>
      <c r="B1262" s="18"/>
      <c r="I1262" s="1"/>
    </row>
    <row r="1263" spans="1:9" x14ac:dyDescent="0.15">
      <c r="A1263" s="1"/>
      <c r="B1263" s="18"/>
      <c r="I1263" s="1"/>
    </row>
    <row r="1264" spans="1:9" x14ac:dyDescent="0.15">
      <c r="A1264" s="1"/>
      <c r="B1264" s="18"/>
      <c r="I1264" s="1"/>
    </row>
    <row r="1265" spans="1:9" x14ac:dyDescent="0.15">
      <c r="A1265" s="1"/>
      <c r="B1265" s="18"/>
      <c r="I1265" s="1"/>
    </row>
    <row r="1266" spans="1:9" x14ac:dyDescent="0.15">
      <c r="A1266" s="1"/>
      <c r="B1266" s="18"/>
      <c r="I1266" s="1"/>
    </row>
    <row r="1267" spans="1:9" x14ac:dyDescent="0.15">
      <c r="A1267" s="1"/>
      <c r="B1267" s="18"/>
      <c r="I1267" s="1"/>
    </row>
    <row r="1268" spans="1:9" x14ac:dyDescent="0.15">
      <c r="A1268" s="1"/>
      <c r="B1268" s="18"/>
      <c r="I1268" s="1"/>
    </row>
    <row r="1269" spans="1:9" x14ac:dyDescent="0.15">
      <c r="A1269" s="1"/>
      <c r="B1269" s="18"/>
      <c r="I1269" s="1"/>
    </row>
    <row r="1270" spans="1:9" x14ac:dyDescent="0.15">
      <c r="A1270" s="1"/>
      <c r="B1270" s="18"/>
      <c r="I1270" s="1"/>
    </row>
    <row r="1271" spans="1:9" x14ac:dyDescent="0.15">
      <c r="A1271" s="1"/>
      <c r="B1271" s="18"/>
      <c r="I1271" s="1"/>
    </row>
    <row r="1272" spans="1:9" x14ac:dyDescent="0.15">
      <c r="A1272" s="1"/>
      <c r="B1272" s="18"/>
      <c r="I1272" s="1"/>
    </row>
    <row r="1273" spans="1:9" x14ac:dyDescent="0.15">
      <c r="A1273" s="1"/>
      <c r="B1273" s="18"/>
      <c r="I1273" s="1"/>
    </row>
    <row r="1274" spans="1:9" x14ac:dyDescent="0.15">
      <c r="A1274" s="1"/>
      <c r="B1274" s="18"/>
      <c r="I1274" s="1"/>
    </row>
    <row r="1275" spans="1:9" x14ac:dyDescent="0.15">
      <c r="A1275" s="1"/>
      <c r="B1275" s="18"/>
      <c r="I1275" s="1"/>
    </row>
    <row r="1276" spans="1:9" x14ac:dyDescent="0.15">
      <c r="A1276" s="1"/>
      <c r="B1276" s="18"/>
      <c r="I1276" s="1"/>
    </row>
    <row r="1277" spans="1:9" x14ac:dyDescent="0.15">
      <c r="A1277" s="1"/>
      <c r="B1277" s="18"/>
      <c r="I1277" s="1"/>
    </row>
    <row r="1278" spans="1:9" x14ac:dyDescent="0.15">
      <c r="A1278" s="1"/>
      <c r="B1278" s="18"/>
      <c r="I1278" s="1"/>
    </row>
    <row r="1279" spans="1:9" x14ac:dyDescent="0.15">
      <c r="A1279" s="1"/>
      <c r="B1279" s="18"/>
      <c r="I1279" s="1"/>
    </row>
    <row r="1280" spans="1:9" x14ac:dyDescent="0.15">
      <c r="A1280" s="1"/>
      <c r="B1280" s="18"/>
      <c r="I1280" s="1"/>
    </row>
    <row r="1281" spans="1:9" x14ac:dyDescent="0.15">
      <c r="A1281" s="1"/>
      <c r="B1281" s="18"/>
      <c r="I1281" s="1"/>
    </row>
    <row r="1282" spans="1:9" x14ac:dyDescent="0.15">
      <c r="A1282" s="1"/>
      <c r="B1282" s="18"/>
      <c r="I1282" s="1"/>
    </row>
    <row r="1283" spans="1:9" x14ac:dyDescent="0.15">
      <c r="A1283" s="1"/>
      <c r="B1283" s="18"/>
      <c r="I1283" s="1"/>
    </row>
    <row r="1284" spans="1:9" x14ac:dyDescent="0.15">
      <c r="A1284" s="1"/>
      <c r="B1284" s="18"/>
      <c r="I1284" s="1"/>
    </row>
    <row r="1285" spans="1:9" x14ac:dyDescent="0.15">
      <c r="A1285" s="1"/>
      <c r="B1285" s="18"/>
      <c r="I1285" s="1"/>
    </row>
    <row r="1286" spans="1:9" x14ac:dyDescent="0.15">
      <c r="A1286" s="1"/>
      <c r="B1286" s="18"/>
      <c r="I1286" s="1"/>
    </row>
    <row r="1287" spans="1:9" x14ac:dyDescent="0.15">
      <c r="A1287" s="1"/>
      <c r="B1287" s="18"/>
      <c r="I1287" s="1"/>
    </row>
    <row r="1288" spans="1:9" x14ac:dyDescent="0.15">
      <c r="A1288" s="1"/>
      <c r="B1288" s="18"/>
      <c r="I1288" s="1"/>
    </row>
    <row r="1289" spans="1:9" x14ac:dyDescent="0.15">
      <c r="A1289" s="1"/>
      <c r="B1289" s="18"/>
      <c r="I1289" s="1"/>
    </row>
    <row r="1290" spans="1:9" x14ac:dyDescent="0.15">
      <c r="A1290" s="1"/>
      <c r="B1290" s="18"/>
      <c r="I1290" s="1"/>
    </row>
    <row r="1291" spans="1:9" x14ac:dyDescent="0.15">
      <c r="A1291" s="1"/>
      <c r="B1291" s="18"/>
      <c r="I1291" s="1"/>
    </row>
    <row r="1292" spans="1:9" x14ac:dyDescent="0.15">
      <c r="A1292" s="1"/>
      <c r="B1292" s="18"/>
      <c r="I1292" s="1"/>
    </row>
    <row r="1293" spans="1:9" x14ac:dyDescent="0.15">
      <c r="A1293" s="1"/>
      <c r="B1293" s="18"/>
      <c r="I1293" s="1"/>
    </row>
    <row r="1294" spans="1:9" x14ac:dyDescent="0.15">
      <c r="A1294" s="1"/>
      <c r="B1294" s="18"/>
      <c r="I1294" s="1"/>
    </row>
    <row r="1295" spans="1:9" x14ac:dyDescent="0.15">
      <c r="A1295" s="1"/>
      <c r="B1295" s="18"/>
      <c r="I1295" s="1"/>
    </row>
    <row r="1296" spans="1:9" x14ac:dyDescent="0.15">
      <c r="A1296" s="1"/>
      <c r="B1296" s="18"/>
      <c r="I1296" s="1"/>
    </row>
    <row r="1297" spans="1:9" x14ac:dyDescent="0.15">
      <c r="A1297" s="1"/>
      <c r="B1297" s="18"/>
      <c r="I1297" s="1"/>
    </row>
    <row r="1298" spans="1:9" x14ac:dyDescent="0.15">
      <c r="A1298" s="1"/>
      <c r="B1298" s="18"/>
      <c r="I1298" s="1"/>
    </row>
    <row r="1299" spans="1:9" x14ac:dyDescent="0.15">
      <c r="A1299" s="1"/>
      <c r="B1299" s="18"/>
      <c r="I1299" s="1"/>
    </row>
    <row r="1300" spans="1:9" x14ac:dyDescent="0.15">
      <c r="A1300" s="1"/>
      <c r="B1300" s="18"/>
      <c r="I1300" s="1"/>
    </row>
    <row r="1301" spans="1:9" x14ac:dyDescent="0.15">
      <c r="A1301" s="1"/>
      <c r="B1301" s="18"/>
      <c r="I1301" s="1"/>
    </row>
    <row r="1302" spans="1:9" x14ac:dyDescent="0.15">
      <c r="A1302" s="1"/>
      <c r="B1302" s="18"/>
      <c r="I1302" s="1"/>
    </row>
    <row r="1303" spans="1:9" x14ac:dyDescent="0.15">
      <c r="A1303" s="1"/>
      <c r="B1303" s="18"/>
      <c r="I1303" s="1"/>
    </row>
    <row r="1304" spans="1:9" x14ac:dyDescent="0.15">
      <c r="A1304" s="1"/>
      <c r="B1304" s="18"/>
      <c r="I1304" s="1"/>
    </row>
    <row r="1305" spans="1:9" x14ac:dyDescent="0.15">
      <c r="A1305" s="1"/>
      <c r="B1305" s="18"/>
      <c r="I1305" s="1"/>
    </row>
    <row r="1306" spans="1:9" x14ac:dyDescent="0.15">
      <c r="A1306" s="1"/>
      <c r="B1306" s="18"/>
      <c r="I1306" s="1"/>
    </row>
    <row r="1307" spans="1:9" x14ac:dyDescent="0.15">
      <c r="A1307" s="1"/>
      <c r="B1307" s="18"/>
      <c r="I1307" s="1"/>
    </row>
    <row r="1308" spans="1:9" x14ac:dyDescent="0.15">
      <c r="A1308" s="1"/>
      <c r="B1308" s="18"/>
      <c r="I1308" s="1"/>
    </row>
    <row r="1309" spans="1:9" x14ac:dyDescent="0.15">
      <c r="A1309" s="1"/>
      <c r="B1309" s="18"/>
      <c r="I1309" s="1"/>
    </row>
    <row r="1310" spans="1:9" x14ac:dyDescent="0.15">
      <c r="A1310" s="1"/>
      <c r="B1310" s="18"/>
      <c r="I1310" s="1"/>
    </row>
    <row r="1311" spans="1:9" x14ac:dyDescent="0.15">
      <c r="A1311" s="1"/>
      <c r="B1311" s="18"/>
      <c r="I1311" s="1"/>
    </row>
    <row r="1312" spans="1:9" x14ac:dyDescent="0.15">
      <c r="A1312" s="1"/>
      <c r="B1312" s="18"/>
      <c r="I1312" s="1"/>
    </row>
    <row r="1313" spans="1:9" x14ac:dyDescent="0.15">
      <c r="A1313" s="1"/>
      <c r="B1313" s="18"/>
      <c r="I1313" s="1"/>
    </row>
    <row r="1314" spans="1:9" x14ac:dyDescent="0.15">
      <c r="A1314" s="1"/>
      <c r="B1314" s="18"/>
      <c r="I1314" s="1"/>
    </row>
    <row r="1315" spans="1:9" x14ac:dyDescent="0.15">
      <c r="A1315" s="1"/>
      <c r="B1315" s="18"/>
      <c r="I1315" s="1"/>
    </row>
    <row r="1316" spans="1:9" x14ac:dyDescent="0.15">
      <c r="A1316" s="1"/>
      <c r="B1316" s="18"/>
      <c r="I1316" s="1"/>
    </row>
    <row r="1317" spans="1:9" x14ac:dyDescent="0.15">
      <c r="A1317" s="1"/>
      <c r="B1317" s="18"/>
      <c r="I1317" s="1"/>
    </row>
    <row r="1318" spans="1:9" x14ac:dyDescent="0.15">
      <c r="A1318" s="1"/>
      <c r="B1318" s="18"/>
      <c r="I1318" s="1"/>
    </row>
    <row r="1319" spans="1:9" x14ac:dyDescent="0.15">
      <c r="A1319" s="1"/>
      <c r="B1319" s="18"/>
      <c r="I1319" s="1"/>
    </row>
    <row r="1320" spans="1:9" x14ac:dyDescent="0.15">
      <c r="A1320" s="1"/>
      <c r="B1320" s="18"/>
      <c r="I1320" s="1"/>
    </row>
    <row r="1321" spans="1:9" x14ac:dyDescent="0.15">
      <c r="A1321" s="1"/>
      <c r="B1321" s="18"/>
      <c r="I1321" s="1"/>
    </row>
    <row r="1322" spans="1:9" x14ac:dyDescent="0.15">
      <c r="A1322" s="1"/>
      <c r="B1322" s="18"/>
      <c r="I1322" s="1"/>
    </row>
    <row r="1323" spans="1:9" x14ac:dyDescent="0.15">
      <c r="A1323" s="1"/>
      <c r="B1323" s="18"/>
      <c r="I1323" s="1"/>
    </row>
    <row r="1324" spans="1:9" x14ac:dyDescent="0.15">
      <c r="A1324" s="1"/>
      <c r="B1324" s="18"/>
      <c r="I1324" s="1"/>
    </row>
    <row r="1325" spans="1:9" x14ac:dyDescent="0.15">
      <c r="A1325" s="1"/>
      <c r="B1325" s="18"/>
      <c r="I1325" s="1"/>
    </row>
    <row r="1326" spans="1:9" x14ac:dyDescent="0.15">
      <c r="A1326" s="1"/>
      <c r="B1326" s="18"/>
      <c r="I1326" s="1"/>
    </row>
    <row r="1327" spans="1:9" x14ac:dyDescent="0.15">
      <c r="A1327" s="1"/>
      <c r="B1327" s="18"/>
      <c r="I1327" s="1"/>
    </row>
    <row r="1328" spans="1:9" x14ac:dyDescent="0.15">
      <c r="A1328" s="1"/>
      <c r="B1328" s="18"/>
      <c r="I1328" s="1"/>
    </row>
    <row r="1329" spans="1:9" x14ac:dyDescent="0.15">
      <c r="A1329" s="1"/>
      <c r="B1329" s="18"/>
      <c r="I1329" s="1"/>
    </row>
    <row r="1330" spans="1:9" x14ac:dyDescent="0.15">
      <c r="A1330" s="1"/>
      <c r="B1330" s="18"/>
      <c r="I1330" s="1"/>
    </row>
    <row r="1331" spans="1:9" x14ac:dyDescent="0.15">
      <c r="A1331" s="1"/>
      <c r="B1331" s="18"/>
      <c r="I1331" s="1"/>
    </row>
    <row r="1332" spans="1:9" x14ac:dyDescent="0.15">
      <c r="A1332" s="1"/>
      <c r="B1332" s="18"/>
      <c r="I1332" s="1"/>
    </row>
    <row r="1333" spans="1:9" x14ac:dyDescent="0.15">
      <c r="A1333" s="1"/>
      <c r="B1333" s="18"/>
      <c r="I1333" s="1"/>
    </row>
    <row r="1334" spans="1:9" x14ac:dyDescent="0.15">
      <c r="A1334" s="1"/>
      <c r="B1334" s="18"/>
      <c r="I1334" s="1"/>
    </row>
    <row r="1335" spans="1:9" x14ac:dyDescent="0.15">
      <c r="A1335" s="1"/>
      <c r="B1335" s="18"/>
      <c r="I1335" s="1"/>
    </row>
    <row r="1336" spans="1:9" x14ac:dyDescent="0.15">
      <c r="A1336" s="1"/>
      <c r="B1336" s="18"/>
      <c r="I1336" s="1"/>
    </row>
    <row r="1337" spans="1:9" x14ac:dyDescent="0.15">
      <c r="A1337" s="1"/>
      <c r="B1337" s="18"/>
      <c r="I1337" s="1"/>
    </row>
    <row r="1338" spans="1:9" x14ac:dyDescent="0.15">
      <c r="A1338" s="1"/>
      <c r="B1338" s="18"/>
      <c r="I1338" s="1"/>
    </row>
    <row r="1339" spans="1:9" x14ac:dyDescent="0.15">
      <c r="A1339" s="1"/>
      <c r="B1339" s="18"/>
      <c r="I1339" s="1"/>
    </row>
    <row r="1340" spans="1:9" x14ac:dyDescent="0.15">
      <c r="A1340" s="1"/>
      <c r="B1340" s="18"/>
      <c r="I1340" s="1"/>
    </row>
    <row r="1341" spans="1:9" x14ac:dyDescent="0.15">
      <c r="A1341" s="1"/>
      <c r="B1341" s="18"/>
      <c r="I1341" s="1"/>
    </row>
    <row r="1342" spans="1:9" x14ac:dyDescent="0.15">
      <c r="A1342" s="1"/>
      <c r="B1342" s="18"/>
      <c r="I1342" s="1"/>
    </row>
    <row r="1343" spans="1:9" x14ac:dyDescent="0.15">
      <c r="A1343" s="1"/>
      <c r="B1343" s="18"/>
      <c r="I1343" s="1"/>
    </row>
    <row r="1344" spans="1:9" x14ac:dyDescent="0.15">
      <c r="A1344" s="1"/>
      <c r="B1344" s="18"/>
      <c r="I1344" s="1"/>
    </row>
    <row r="1345" spans="1:9" x14ac:dyDescent="0.15">
      <c r="A1345" s="1"/>
      <c r="B1345" s="18"/>
      <c r="I1345" s="1"/>
    </row>
    <row r="1346" spans="1:9" x14ac:dyDescent="0.15">
      <c r="A1346" s="1"/>
      <c r="B1346" s="18"/>
      <c r="I1346" s="1"/>
    </row>
    <row r="1347" spans="1:9" x14ac:dyDescent="0.15">
      <c r="A1347" s="1"/>
      <c r="B1347" s="18"/>
      <c r="I1347" s="1"/>
    </row>
    <row r="1348" spans="1:9" x14ac:dyDescent="0.15">
      <c r="A1348" s="1"/>
      <c r="B1348" s="18"/>
      <c r="I1348" s="1"/>
    </row>
    <row r="1349" spans="1:9" x14ac:dyDescent="0.15">
      <c r="A1349" s="1"/>
      <c r="B1349" s="18"/>
      <c r="I1349" s="1"/>
    </row>
    <row r="1350" spans="1:9" x14ac:dyDescent="0.15">
      <c r="A1350" s="1"/>
      <c r="B1350" s="18"/>
      <c r="I1350" s="1"/>
    </row>
    <row r="1351" spans="1:9" x14ac:dyDescent="0.15">
      <c r="A1351" s="1"/>
      <c r="B1351" s="18"/>
      <c r="I1351" s="1"/>
    </row>
    <row r="1352" spans="1:9" x14ac:dyDescent="0.15">
      <c r="A1352" s="1"/>
      <c r="B1352" s="18"/>
      <c r="I1352" s="1"/>
    </row>
    <row r="1353" spans="1:9" x14ac:dyDescent="0.15">
      <c r="A1353" s="1"/>
      <c r="B1353" s="18"/>
      <c r="I1353" s="1"/>
    </row>
    <row r="1354" spans="1:9" x14ac:dyDescent="0.15">
      <c r="A1354" s="1"/>
      <c r="B1354" s="18"/>
      <c r="I1354" s="1"/>
    </row>
    <row r="1355" spans="1:9" x14ac:dyDescent="0.15">
      <c r="A1355" s="1"/>
      <c r="B1355" s="18"/>
      <c r="I1355" s="1"/>
    </row>
    <row r="1356" spans="1:9" x14ac:dyDescent="0.15">
      <c r="A1356" s="1"/>
      <c r="B1356" s="18"/>
      <c r="I1356" s="1"/>
    </row>
    <row r="1357" spans="1:9" x14ac:dyDescent="0.15">
      <c r="A1357" s="1"/>
      <c r="B1357" s="18"/>
      <c r="I1357" s="1"/>
    </row>
    <row r="1358" spans="1:9" x14ac:dyDescent="0.15">
      <c r="A1358" s="1"/>
      <c r="B1358" s="18"/>
      <c r="I1358" s="1"/>
    </row>
    <row r="1359" spans="1:9" x14ac:dyDescent="0.15">
      <c r="A1359" s="1"/>
      <c r="B1359" s="18"/>
      <c r="I1359" s="1"/>
    </row>
    <row r="1360" spans="1:9" x14ac:dyDescent="0.15">
      <c r="A1360" s="1"/>
      <c r="B1360" s="18"/>
      <c r="I1360" s="1"/>
    </row>
    <row r="1361" spans="1:9" x14ac:dyDescent="0.15">
      <c r="A1361" s="1"/>
      <c r="B1361" s="18"/>
      <c r="I1361" s="1"/>
    </row>
    <row r="1362" spans="1:9" x14ac:dyDescent="0.15">
      <c r="A1362" s="1"/>
      <c r="B1362" s="18"/>
      <c r="I1362" s="1"/>
    </row>
    <row r="1363" spans="1:9" x14ac:dyDescent="0.15">
      <c r="A1363" s="1"/>
      <c r="B1363" s="18"/>
      <c r="I1363" s="1"/>
    </row>
    <row r="1364" spans="1:9" x14ac:dyDescent="0.15">
      <c r="A1364" s="1"/>
      <c r="B1364" s="18"/>
      <c r="I1364" s="1"/>
    </row>
    <row r="1365" spans="1:9" x14ac:dyDescent="0.15">
      <c r="A1365" s="1"/>
      <c r="B1365" s="18"/>
      <c r="I1365" s="1"/>
    </row>
    <row r="1366" spans="1:9" x14ac:dyDescent="0.15">
      <c r="A1366" s="1"/>
      <c r="B1366" s="18"/>
      <c r="I1366" s="1"/>
    </row>
    <row r="1367" spans="1:9" x14ac:dyDescent="0.15">
      <c r="A1367" s="1"/>
      <c r="B1367" s="18"/>
      <c r="I1367" s="1"/>
    </row>
    <row r="1368" spans="1:9" x14ac:dyDescent="0.15">
      <c r="A1368" s="1"/>
      <c r="B1368" s="18"/>
      <c r="I1368" s="1"/>
    </row>
    <row r="1369" spans="1:9" x14ac:dyDescent="0.15">
      <c r="A1369" s="1"/>
      <c r="B1369" s="18"/>
      <c r="I1369" s="1"/>
    </row>
    <row r="1370" spans="1:9" x14ac:dyDescent="0.15">
      <c r="A1370" s="1"/>
      <c r="B1370" s="18"/>
      <c r="I1370" s="1"/>
    </row>
    <row r="1371" spans="1:9" x14ac:dyDescent="0.15">
      <c r="A1371" s="1"/>
      <c r="B1371" s="18"/>
      <c r="I1371" s="1"/>
    </row>
    <row r="1372" spans="1:9" x14ac:dyDescent="0.15">
      <c r="A1372" s="1"/>
      <c r="B1372" s="18"/>
      <c r="I1372" s="1"/>
    </row>
    <row r="1373" spans="1:9" x14ac:dyDescent="0.15">
      <c r="A1373" s="1"/>
      <c r="B1373" s="18"/>
      <c r="I1373" s="1"/>
    </row>
    <row r="1374" spans="1:9" x14ac:dyDescent="0.15">
      <c r="A1374" s="1"/>
      <c r="B1374" s="18"/>
      <c r="I1374" s="1"/>
    </row>
    <row r="1375" spans="1:9" x14ac:dyDescent="0.15">
      <c r="A1375" s="1"/>
      <c r="B1375" s="18"/>
      <c r="I1375" s="1"/>
    </row>
    <row r="1376" spans="1:9" x14ac:dyDescent="0.15">
      <c r="A1376" s="1"/>
      <c r="B1376" s="18"/>
      <c r="I1376" s="1"/>
    </row>
    <row r="1377" spans="1:9" x14ac:dyDescent="0.15">
      <c r="A1377" s="1"/>
      <c r="B1377" s="18"/>
      <c r="I1377" s="1"/>
    </row>
    <row r="1378" spans="1:9" x14ac:dyDescent="0.15">
      <c r="A1378" s="1"/>
      <c r="B1378" s="18"/>
      <c r="I1378" s="1"/>
    </row>
    <row r="1379" spans="1:9" x14ac:dyDescent="0.15">
      <c r="A1379" s="1"/>
      <c r="B1379" s="18"/>
      <c r="I1379" s="1"/>
    </row>
    <row r="1380" spans="1:9" x14ac:dyDescent="0.15">
      <c r="A1380" s="1"/>
      <c r="B1380" s="18"/>
      <c r="I1380" s="1"/>
    </row>
    <row r="1381" spans="1:9" x14ac:dyDescent="0.15">
      <c r="A1381" s="1"/>
      <c r="B1381" s="18"/>
      <c r="I1381" s="1"/>
    </row>
    <row r="1382" spans="1:9" x14ac:dyDescent="0.15">
      <c r="A1382" s="1"/>
      <c r="B1382" s="18"/>
      <c r="I1382" s="1"/>
    </row>
    <row r="1383" spans="1:9" x14ac:dyDescent="0.15">
      <c r="A1383" s="1"/>
      <c r="B1383" s="18"/>
      <c r="I1383" s="1"/>
    </row>
    <row r="1384" spans="1:9" x14ac:dyDescent="0.15">
      <c r="A1384" s="1"/>
      <c r="B1384" s="18"/>
      <c r="I1384" s="1"/>
    </row>
    <row r="1385" spans="1:9" x14ac:dyDescent="0.15">
      <c r="A1385" s="1"/>
      <c r="B1385" s="18"/>
      <c r="I1385" s="1"/>
    </row>
    <row r="1386" spans="1:9" x14ac:dyDescent="0.15">
      <c r="A1386" s="1"/>
      <c r="B1386" s="18"/>
      <c r="I1386" s="1"/>
    </row>
    <row r="1387" spans="1:9" x14ac:dyDescent="0.15">
      <c r="A1387" s="1"/>
      <c r="B1387" s="18"/>
      <c r="I1387" s="1"/>
    </row>
    <row r="1388" spans="1:9" x14ac:dyDescent="0.15">
      <c r="A1388" s="1"/>
      <c r="B1388" s="18"/>
      <c r="I1388" s="1"/>
    </row>
    <row r="1389" spans="1:9" x14ac:dyDescent="0.15">
      <c r="A1389" s="1"/>
      <c r="B1389" s="18"/>
      <c r="I1389" s="1"/>
    </row>
    <row r="1390" spans="1:9" x14ac:dyDescent="0.15">
      <c r="A1390" s="1"/>
      <c r="B1390" s="18"/>
      <c r="I1390" s="1"/>
    </row>
    <row r="1391" spans="1:9" x14ac:dyDescent="0.15">
      <c r="A1391" s="1"/>
      <c r="B1391" s="18"/>
      <c r="I1391" s="1"/>
    </row>
    <row r="1392" spans="1:9" x14ac:dyDescent="0.15">
      <c r="A1392" s="1"/>
      <c r="B1392" s="18"/>
      <c r="I1392" s="1"/>
    </row>
    <row r="1393" spans="1:9" x14ac:dyDescent="0.15">
      <c r="A1393" s="1"/>
      <c r="B1393" s="18"/>
      <c r="I1393" s="1"/>
    </row>
    <row r="1394" spans="1:9" x14ac:dyDescent="0.15">
      <c r="A1394" s="1"/>
      <c r="B1394" s="18"/>
      <c r="I1394" s="1"/>
    </row>
    <row r="1395" spans="1:9" x14ac:dyDescent="0.15">
      <c r="A1395" s="1"/>
      <c r="B1395" s="18"/>
      <c r="I1395" s="1"/>
    </row>
    <row r="1396" spans="1:9" x14ac:dyDescent="0.15">
      <c r="A1396" s="1"/>
      <c r="B1396" s="18"/>
      <c r="I1396" s="1"/>
    </row>
    <row r="1397" spans="1:9" x14ac:dyDescent="0.15">
      <c r="A1397" s="1"/>
      <c r="B1397" s="18"/>
      <c r="I1397" s="1"/>
    </row>
    <row r="1398" spans="1:9" x14ac:dyDescent="0.15">
      <c r="A1398" s="1"/>
      <c r="B1398" s="18"/>
      <c r="I1398" s="1"/>
    </row>
    <row r="1399" spans="1:9" x14ac:dyDescent="0.15">
      <c r="A1399" s="1"/>
      <c r="B1399" s="18"/>
      <c r="I1399" s="1"/>
    </row>
    <row r="1400" spans="1:9" x14ac:dyDescent="0.15">
      <c r="A1400" s="1"/>
      <c r="B1400" s="18"/>
      <c r="I1400" s="1"/>
    </row>
    <row r="1401" spans="1:9" x14ac:dyDescent="0.15">
      <c r="A1401" s="1"/>
      <c r="B1401" s="18"/>
      <c r="I1401" s="1"/>
    </row>
    <row r="1402" spans="1:9" x14ac:dyDescent="0.15">
      <c r="A1402" s="1"/>
      <c r="B1402" s="18"/>
      <c r="I1402" s="1"/>
    </row>
    <row r="1403" spans="1:9" x14ac:dyDescent="0.15">
      <c r="A1403" s="1"/>
      <c r="B1403" s="18"/>
      <c r="I1403" s="1"/>
    </row>
    <row r="1404" spans="1:9" x14ac:dyDescent="0.15">
      <c r="A1404" s="1"/>
      <c r="B1404" s="18"/>
      <c r="I1404" s="1"/>
    </row>
    <row r="1405" spans="1:9" x14ac:dyDescent="0.15">
      <c r="A1405" s="1"/>
      <c r="B1405" s="18"/>
      <c r="I1405" s="1"/>
    </row>
    <row r="1406" spans="1:9" x14ac:dyDescent="0.15">
      <c r="A1406" s="1"/>
      <c r="B1406" s="18"/>
      <c r="I1406" s="1"/>
    </row>
    <row r="1407" spans="1:9" x14ac:dyDescent="0.15">
      <c r="A1407" s="1"/>
      <c r="B1407" s="18"/>
      <c r="I1407" s="1"/>
    </row>
    <row r="1408" spans="1:9" x14ac:dyDescent="0.15">
      <c r="A1408" s="1"/>
      <c r="B1408" s="18"/>
      <c r="I1408" s="1"/>
    </row>
    <row r="1409" spans="1:9" x14ac:dyDescent="0.15">
      <c r="A1409" s="1"/>
      <c r="B1409" s="18"/>
      <c r="I1409" s="1"/>
    </row>
    <row r="1410" spans="1:9" x14ac:dyDescent="0.15">
      <c r="A1410" s="1"/>
      <c r="B1410" s="18"/>
      <c r="I1410" s="1"/>
    </row>
    <row r="1411" spans="1:9" x14ac:dyDescent="0.15">
      <c r="A1411" s="1"/>
      <c r="B1411" s="18"/>
      <c r="I1411" s="1"/>
    </row>
    <row r="1412" spans="1:9" x14ac:dyDescent="0.15">
      <c r="A1412" s="1"/>
      <c r="B1412" s="18"/>
      <c r="I1412" s="1"/>
    </row>
    <row r="1413" spans="1:9" x14ac:dyDescent="0.15">
      <c r="A1413" s="1"/>
      <c r="B1413" s="18"/>
      <c r="I1413" s="1"/>
    </row>
    <row r="1414" spans="1:9" x14ac:dyDescent="0.15">
      <c r="A1414" s="1"/>
      <c r="B1414" s="18"/>
      <c r="I1414" s="1"/>
    </row>
    <row r="1415" spans="1:9" x14ac:dyDescent="0.15">
      <c r="A1415" s="1"/>
      <c r="B1415" s="18"/>
      <c r="I1415" s="1"/>
    </row>
    <row r="1416" spans="1:9" x14ac:dyDescent="0.15">
      <c r="A1416" s="1"/>
      <c r="B1416" s="18"/>
      <c r="I1416" s="1"/>
    </row>
    <row r="1417" spans="1:9" x14ac:dyDescent="0.15">
      <c r="A1417" s="1"/>
      <c r="B1417" s="18"/>
      <c r="I1417" s="1"/>
    </row>
    <row r="1418" spans="1:9" x14ac:dyDescent="0.15">
      <c r="A1418" s="1"/>
      <c r="B1418" s="18"/>
      <c r="I1418" s="1"/>
    </row>
    <row r="1419" spans="1:9" x14ac:dyDescent="0.15">
      <c r="A1419" s="1"/>
      <c r="B1419" s="18"/>
      <c r="I1419" s="1"/>
    </row>
    <row r="1420" spans="1:9" x14ac:dyDescent="0.15">
      <c r="A1420" s="1"/>
      <c r="B1420" s="18"/>
      <c r="I1420" s="1"/>
    </row>
    <row r="1421" spans="1:9" x14ac:dyDescent="0.15">
      <c r="A1421" s="1"/>
      <c r="B1421" s="18"/>
      <c r="I1421" s="1"/>
    </row>
    <row r="1422" spans="1:9" x14ac:dyDescent="0.15">
      <c r="A1422" s="1"/>
      <c r="B1422" s="18"/>
      <c r="I1422" s="1"/>
    </row>
    <row r="1423" spans="1:9" x14ac:dyDescent="0.15">
      <c r="A1423" s="1"/>
      <c r="B1423" s="18"/>
      <c r="I1423" s="1"/>
    </row>
    <row r="1424" spans="1:9" x14ac:dyDescent="0.15">
      <c r="A1424" s="1"/>
      <c r="B1424" s="18"/>
      <c r="I1424" s="1"/>
    </row>
    <row r="1425" spans="1:9" x14ac:dyDescent="0.15">
      <c r="A1425" s="1"/>
      <c r="B1425" s="18"/>
      <c r="I1425" s="1"/>
    </row>
    <row r="1426" spans="1:9" x14ac:dyDescent="0.15">
      <c r="A1426" s="1"/>
      <c r="B1426" s="18"/>
      <c r="I1426" s="1"/>
    </row>
    <row r="1427" spans="1:9" x14ac:dyDescent="0.15">
      <c r="A1427" s="1"/>
      <c r="B1427" s="18"/>
      <c r="I1427" s="1"/>
    </row>
    <row r="1428" spans="1:9" x14ac:dyDescent="0.15">
      <c r="A1428" s="1"/>
      <c r="B1428" s="18"/>
      <c r="I1428" s="1"/>
    </row>
    <row r="1429" spans="1:9" x14ac:dyDescent="0.15">
      <c r="A1429" s="1"/>
      <c r="B1429" s="18"/>
      <c r="I1429" s="1"/>
    </row>
    <row r="1430" spans="1:9" x14ac:dyDescent="0.15">
      <c r="A1430" s="1"/>
      <c r="B1430" s="18"/>
      <c r="I1430" s="1"/>
    </row>
    <row r="1431" spans="1:9" x14ac:dyDescent="0.15">
      <c r="A1431" s="1"/>
      <c r="B1431" s="18"/>
      <c r="I1431" s="1"/>
    </row>
    <row r="1432" spans="1:9" x14ac:dyDescent="0.15">
      <c r="A1432" s="1"/>
      <c r="B1432" s="18"/>
      <c r="I1432" s="1"/>
    </row>
    <row r="1433" spans="1:9" x14ac:dyDescent="0.15">
      <c r="A1433" s="1"/>
      <c r="B1433" s="18"/>
      <c r="I1433" s="1"/>
    </row>
    <row r="1434" spans="1:9" x14ac:dyDescent="0.15">
      <c r="A1434" s="1"/>
      <c r="B1434" s="18"/>
      <c r="I1434" s="1"/>
    </row>
    <row r="1435" spans="1:9" x14ac:dyDescent="0.15">
      <c r="A1435" s="1"/>
      <c r="B1435" s="18"/>
      <c r="I1435" s="1"/>
    </row>
    <row r="1436" spans="1:9" x14ac:dyDescent="0.15">
      <c r="A1436" s="1"/>
      <c r="B1436" s="18"/>
      <c r="I1436" s="1"/>
    </row>
    <row r="1437" spans="1:9" x14ac:dyDescent="0.15">
      <c r="A1437" s="1"/>
      <c r="B1437" s="18"/>
      <c r="I1437" s="1"/>
    </row>
    <row r="1438" spans="1:9" x14ac:dyDescent="0.15">
      <c r="A1438" s="1"/>
      <c r="B1438" s="18"/>
      <c r="I1438" s="1"/>
    </row>
    <row r="1439" spans="1:9" x14ac:dyDescent="0.15">
      <c r="A1439" s="1"/>
      <c r="B1439" s="18"/>
      <c r="I1439" s="1"/>
    </row>
    <row r="1440" spans="1:9" x14ac:dyDescent="0.15">
      <c r="A1440" s="1"/>
      <c r="B1440" s="18"/>
      <c r="I1440" s="1"/>
    </row>
    <row r="1441" spans="1:9" x14ac:dyDescent="0.15">
      <c r="A1441" s="1"/>
      <c r="B1441" s="18"/>
      <c r="I1441" s="1"/>
    </row>
    <row r="1442" spans="1:9" x14ac:dyDescent="0.15">
      <c r="A1442" s="1"/>
      <c r="B1442" s="18"/>
      <c r="I1442" s="1"/>
    </row>
    <row r="1443" spans="1:9" x14ac:dyDescent="0.15">
      <c r="A1443" s="1"/>
      <c r="B1443" s="18"/>
      <c r="I1443" s="1"/>
    </row>
    <row r="1444" spans="1:9" x14ac:dyDescent="0.15">
      <c r="A1444" s="1"/>
      <c r="B1444" s="18"/>
      <c r="I1444" s="1"/>
    </row>
    <row r="1445" spans="1:9" x14ac:dyDescent="0.15">
      <c r="A1445" s="1"/>
      <c r="B1445" s="18"/>
      <c r="I1445" s="1"/>
    </row>
    <row r="1446" spans="1:9" x14ac:dyDescent="0.15">
      <c r="A1446" s="1"/>
      <c r="B1446" s="18"/>
      <c r="I1446" s="1"/>
    </row>
    <row r="1447" spans="1:9" x14ac:dyDescent="0.15">
      <c r="A1447" s="1"/>
      <c r="B1447" s="18"/>
      <c r="I1447" s="1"/>
    </row>
    <row r="1448" spans="1:9" x14ac:dyDescent="0.15">
      <c r="A1448" s="1"/>
      <c r="B1448" s="18"/>
      <c r="I1448" s="1"/>
    </row>
    <row r="1449" spans="1:9" x14ac:dyDescent="0.15">
      <c r="A1449" s="1"/>
      <c r="B1449" s="18"/>
      <c r="I1449" s="1"/>
    </row>
    <row r="1450" spans="1:9" x14ac:dyDescent="0.15">
      <c r="A1450" s="1"/>
      <c r="B1450" s="18"/>
      <c r="I1450" s="1"/>
    </row>
    <row r="1451" spans="1:9" x14ac:dyDescent="0.15">
      <c r="A1451" s="1"/>
      <c r="B1451" s="18"/>
      <c r="I1451" s="1"/>
    </row>
    <row r="1452" spans="1:9" x14ac:dyDescent="0.15">
      <c r="A1452" s="1"/>
      <c r="B1452" s="18"/>
      <c r="I1452" s="1"/>
    </row>
    <row r="1453" spans="1:9" x14ac:dyDescent="0.15">
      <c r="A1453" s="1"/>
      <c r="B1453" s="18"/>
      <c r="I1453" s="1"/>
    </row>
    <row r="1454" spans="1:9" x14ac:dyDescent="0.15">
      <c r="A1454" s="1"/>
      <c r="B1454" s="18"/>
      <c r="I1454" s="1"/>
    </row>
    <row r="1455" spans="1:9" x14ac:dyDescent="0.15">
      <c r="A1455" s="1"/>
      <c r="B1455" s="18"/>
      <c r="I1455" s="1"/>
    </row>
    <row r="1456" spans="1:9" x14ac:dyDescent="0.15">
      <c r="A1456" s="1"/>
      <c r="B1456" s="18"/>
      <c r="I1456" s="1"/>
    </row>
    <row r="1457" spans="1:9" x14ac:dyDescent="0.15">
      <c r="A1457" s="1"/>
      <c r="B1457" s="18"/>
      <c r="I1457" s="1"/>
    </row>
    <row r="1458" spans="1:9" x14ac:dyDescent="0.15">
      <c r="A1458" s="1"/>
      <c r="B1458" s="18"/>
      <c r="I1458" s="1"/>
    </row>
    <row r="1459" spans="1:9" x14ac:dyDescent="0.15">
      <c r="A1459" s="1"/>
      <c r="B1459" s="18"/>
      <c r="I1459" s="1"/>
    </row>
    <row r="1460" spans="1:9" x14ac:dyDescent="0.15">
      <c r="A1460" s="1"/>
      <c r="B1460" s="18"/>
      <c r="I1460" s="1"/>
    </row>
    <row r="1461" spans="1:9" x14ac:dyDescent="0.15">
      <c r="A1461" s="1"/>
      <c r="B1461" s="18"/>
      <c r="I1461" s="1"/>
    </row>
    <row r="1462" spans="1:9" x14ac:dyDescent="0.15">
      <c r="A1462" s="1"/>
      <c r="B1462" s="18"/>
      <c r="I1462" s="1"/>
    </row>
    <row r="1463" spans="1:9" x14ac:dyDescent="0.15">
      <c r="A1463" s="1"/>
      <c r="B1463" s="18"/>
      <c r="I1463" s="1"/>
    </row>
    <row r="1464" spans="1:9" x14ac:dyDescent="0.15">
      <c r="A1464" s="1"/>
      <c r="B1464" s="18"/>
      <c r="I1464" s="1"/>
    </row>
    <row r="1465" spans="1:9" x14ac:dyDescent="0.15">
      <c r="A1465" s="1"/>
      <c r="B1465" s="18"/>
      <c r="I1465" s="1"/>
    </row>
    <row r="1466" spans="1:9" x14ac:dyDescent="0.15">
      <c r="A1466" s="1"/>
      <c r="B1466" s="18"/>
      <c r="I1466" s="1"/>
    </row>
    <row r="1467" spans="1:9" x14ac:dyDescent="0.15">
      <c r="A1467" s="1"/>
      <c r="B1467" s="18"/>
      <c r="I1467" s="1"/>
    </row>
    <row r="1468" spans="1:9" x14ac:dyDescent="0.15">
      <c r="A1468" s="1"/>
      <c r="B1468" s="18"/>
      <c r="I1468" s="1"/>
    </row>
    <row r="1469" spans="1:9" x14ac:dyDescent="0.15">
      <c r="A1469" s="1"/>
      <c r="B1469" s="18"/>
      <c r="I1469" s="1"/>
    </row>
    <row r="1470" spans="1:9" x14ac:dyDescent="0.15">
      <c r="A1470" s="1"/>
      <c r="B1470" s="18"/>
      <c r="I1470" s="1"/>
    </row>
    <row r="1471" spans="1:9" x14ac:dyDescent="0.15">
      <c r="A1471" s="1"/>
      <c r="B1471" s="18"/>
      <c r="I1471" s="1"/>
    </row>
    <row r="1472" spans="1:9" x14ac:dyDescent="0.15">
      <c r="A1472" s="1"/>
      <c r="B1472" s="18"/>
      <c r="I1472" s="1"/>
    </row>
    <row r="1473" spans="1:9" x14ac:dyDescent="0.15">
      <c r="A1473" s="1"/>
      <c r="B1473" s="18"/>
      <c r="I1473" s="1"/>
    </row>
    <row r="1474" spans="1:9" x14ac:dyDescent="0.15">
      <c r="A1474" s="1"/>
      <c r="B1474" s="18"/>
      <c r="I1474" s="1"/>
    </row>
    <row r="1475" spans="1:9" x14ac:dyDescent="0.15">
      <c r="A1475" s="1"/>
      <c r="B1475" s="18"/>
      <c r="I1475" s="1"/>
    </row>
    <row r="1476" spans="1:9" x14ac:dyDescent="0.15">
      <c r="A1476" s="1"/>
      <c r="B1476" s="18"/>
      <c r="I1476" s="1"/>
    </row>
    <row r="1477" spans="1:9" x14ac:dyDescent="0.15">
      <c r="A1477" s="1"/>
      <c r="B1477" s="18"/>
      <c r="I1477" s="1"/>
    </row>
    <row r="1478" spans="1:9" x14ac:dyDescent="0.15">
      <c r="A1478" s="1"/>
      <c r="B1478" s="18"/>
      <c r="I1478" s="1"/>
    </row>
    <row r="1479" spans="1:9" x14ac:dyDescent="0.15">
      <c r="A1479" s="1"/>
      <c r="B1479" s="18"/>
      <c r="I1479" s="1"/>
    </row>
    <row r="1480" spans="1:9" x14ac:dyDescent="0.15">
      <c r="A1480" s="1"/>
      <c r="B1480" s="18"/>
      <c r="I1480" s="1"/>
    </row>
    <row r="1481" spans="1:9" x14ac:dyDescent="0.15">
      <c r="A1481" s="1"/>
      <c r="B1481" s="18"/>
      <c r="I1481" s="1"/>
    </row>
    <row r="1482" spans="1:9" x14ac:dyDescent="0.15">
      <c r="A1482" s="1"/>
      <c r="B1482" s="18"/>
      <c r="I1482" s="1"/>
    </row>
    <row r="1483" spans="1:9" x14ac:dyDescent="0.15">
      <c r="A1483" s="1"/>
      <c r="B1483" s="18"/>
      <c r="I1483" s="1"/>
    </row>
    <row r="1484" spans="1:9" x14ac:dyDescent="0.15">
      <c r="A1484" s="1"/>
      <c r="B1484" s="18"/>
      <c r="I1484" s="1"/>
    </row>
    <row r="1485" spans="1:9" x14ac:dyDescent="0.15">
      <c r="A1485" s="1"/>
      <c r="B1485" s="18"/>
      <c r="I1485" s="1"/>
    </row>
    <row r="1486" spans="1:9" x14ac:dyDescent="0.15">
      <c r="A1486" s="1"/>
      <c r="B1486" s="18"/>
      <c r="I1486" s="1"/>
    </row>
    <row r="1487" spans="1:9" x14ac:dyDescent="0.15">
      <c r="A1487" s="1"/>
      <c r="B1487" s="18"/>
      <c r="I1487" s="1"/>
    </row>
    <row r="1488" spans="1:9" x14ac:dyDescent="0.15">
      <c r="A1488" s="1"/>
      <c r="B1488" s="18"/>
      <c r="I1488" s="1"/>
    </row>
    <row r="1489" spans="1:9" x14ac:dyDescent="0.15">
      <c r="A1489" s="1"/>
      <c r="B1489" s="18"/>
      <c r="I1489" s="1"/>
    </row>
    <row r="1490" spans="1:9" x14ac:dyDescent="0.15">
      <c r="A1490" s="1"/>
      <c r="B1490" s="18"/>
      <c r="I1490" s="1"/>
    </row>
    <row r="1491" spans="1:9" x14ac:dyDescent="0.15">
      <c r="A1491" s="1"/>
      <c r="B1491" s="18"/>
      <c r="I1491" s="1"/>
    </row>
    <row r="1492" spans="1:9" x14ac:dyDescent="0.15">
      <c r="A1492" s="1"/>
      <c r="B1492" s="18"/>
      <c r="I1492" s="1"/>
    </row>
    <row r="1493" spans="1:9" x14ac:dyDescent="0.15">
      <c r="A1493" s="1"/>
      <c r="B1493" s="18"/>
      <c r="I1493" s="1"/>
    </row>
    <row r="1494" spans="1:9" x14ac:dyDescent="0.15">
      <c r="A1494" s="1"/>
      <c r="B1494" s="18"/>
      <c r="I1494" s="1"/>
    </row>
    <row r="1495" spans="1:9" x14ac:dyDescent="0.15">
      <c r="A1495" s="1"/>
      <c r="B1495" s="18"/>
      <c r="I1495" s="1"/>
    </row>
    <row r="1496" spans="1:9" x14ac:dyDescent="0.15">
      <c r="A1496" s="1"/>
      <c r="B1496" s="18"/>
      <c r="I1496" s="1"/>
    </row>
    <row r="1497" spans="1:9" x14ac:dyDescent="0.15">
      <c r="A1497" s="1"/>
      <c r="B1497" s="18"/>
      <c r="I1497" s="1"/>
    </row>
    <row r="1498" spans="1:9" x14ac:dyDescent="0.15">
      <c r="A1498" s="1"/>
      <c r="B1498" s="18"/>
      <c r="I1498" s="1"/>
    </row>
    <row r="1499" spans="1:9" x14ac:dyDescent="0.15">
      <c r="A1499" s="1"/>
      <c r="B1499" s="18"/>
      <c r="I1499" s="1"/>
    </row>
    <row r="1500" spans="1:9" x14ac:dyDescent="0.15">
      <c r="A1500" s="1"/>
      <c r="B1500" s="18"/>
      <c r="I1500" s="1"/>
    </row>
    <row r="1501" spans="1:9" x14ac:dyDescent="0.15">
      <c r="A1501" s="1"/>
      <c r="B1501" s="18"/>
      <c r="I1501" s="1"/>
    </row>
    <row r="1502" spans="1:9" x14ac:dyDescent="0.15">
      <c r="A1502" s="1"/>
      <c r="B1502" s="18"/>
      <c r="I1502" s="1"/>
    </row>
    <row r="1503" spans="1:9" x14ac:dyDescent="0.15">
      <c r="A1503" s="1"/>
      <c r="B1503" s="18"/>
      <c r="I1503" s="1"/>
    </row>
    <row r="1504" spans="1:9" x14ac:dyDescent="0.15">
      <c r="A1504" s="1"/>
      <c r="B1504" s="18"/>
      <c r="I1504" s="1"/>
    </row>
    <row r="1505" spans="1:9" x14ac:dyDescent="0.15">
      <c r="A1505" s="1"/>
      <c r="B1505" s="18"/>
      <c r="I1505" s="1"/>
    </row>
    <row r="1506" spans="1:9" x14ac:dyDescent="0.15">
      <c r="A1506" s="1"/>
      <c r="B1506" s="18"/>
      <c r="I1506" s="1"/>
    </row>
    <row r="1507" spans="1:9" x14ac:dyDescent="0.15">
      <c r="A1507" s="1"/>
      <c r="B1507" s="18"/>
      <c r="I1507" s="1"/>
    </row>
    <row r="1508" spans="1:9" x14ac:dyDescent="0.15">
      <c r="A1508" s="1"/>
      <c r="B1508" s="18"/>
      <c r="I1508" s="1"/>
    </row>
    <row r="1509" spans="1:9" x14ac:dyDescent="0.15">
      <c r="A1509" s="1"/>
      <c r="B1509" s="18"/>
      <c r="I1509" s="1"/>
    </row>
    <row r="1510" spans="1:9" x14ac:dyDescent="0.15">
      <c r="A1510" s="1"/>
      <c r="B1510" s="18"/>
      <c r="I1510" s="1"/>
    </row>
    <row r="1511" spans="1:9" x14ac:dyDescent="0.15">
      <c r="A1511" s="1"/>
      <c r="B1511" s="18"/>
      <c r="I1511" s="1"/>
    </row>
    <row r="1512" spans="1:9" x14ac:dyDescent="0.15">
      <c r="A1512" s="1"/>
      <c r="B1512" s="18"/>
      <c r="I1512" s="1"/>
    </row>
    <row r="1513" spans="1:9" x14ac:dyDescent="0.15">
      <c r="A1513" s="1"/>
      <c r="B1513" s="18"/>
      <c r="I1513" s="1"/>
    </row>
    <row r="1514" spans="1:9" x14ac:dyDescent="0.15">
      <c r="A1514" s="1"/>
      <c r="B1514" s="18"/>
      <c r="I1514" s="1"/>
    </row>
    <row r="1515" spans="1:9" x14ac:dyDescent="0.15">
      <c r="A1515" s="1"/>
      <c r="B1515" s="18"/>
      <c r="I1515" s="1"/>
    </row>
    <row r="1516" spans="1:9" x14ac:dyDescent="0.15">
      <c r="A1516" s="1"/>
      <c r="B1516" s="18"/>
      <c r="I1516" s="1"/>
    </row>
    <row r="1517" spans="1:9" x14ac:dyDescent="0.15">
      <c r="A1517" s="1"/>
      <c r="B1517" s="18"/>
      <c r="I1517" s="1"/>
    </row>
    <row r="1518" spans="1:9" x14ac:dyDescent="0.15">
      <c r="A1518" s="1"/>
      <c r="B1518" s="18"/>
      <c r="I1518" s="1"/>
    </row>
    <row r="1519" spans="1:9" x14ac:dyDescent="0.15">
      <c r="A1519" s="1"/>
      <c r="B1519" s="18"/>
      <c r="I1519" s="1"/>
    </row>
    <row r="1520" spans="1:9" x14ac:dyDescent="0.15">
      <c r="A1520" s="1"/>
      <c r="B1520" s="18"/>
      <c r="I1520" s="1"/>
    </row>
    <row r="1521" spans="1:9" x14ac:dyDescent="0.15">
      <c r="A1521" s="1"/>
      <c r="B1521" s="18"/>
      <c r="I1521" s="1"/>
    </row>
    <row r="1522" spans="1:9" x14ac:dyDescent="0.15">
      <c r="A1522" s="1"/>
      <c r="B1522" s="18"/>
      <c r="I1522" s="1"/>
    </row>
    <row r="1523" spans="1:9" x14ac:dyDescent="0.15">
      <c r="A1523" s="1"/>
      <c r="B1523" s="18"/>
      <c r="I1523" s="1"/>
    </row>
    <row r="1524" spans="1:9" x14ac:dyDescent="0.15">
      <c r="A1524" s="1"/>
      <c r="B1524" s="18"/>
      <c r="I1524" s="1"/>
    </row>
    <row r="1525" spans="1:9" x14ac:dyDescent="0.15">
      <c r="A1525" s="1"/>
      <c r="B1525" s="18"/>
      <c r="I1525" s="1"/>
    </row>
    <row r="1526" spans="1:9" x14ac:dyDescent="0.15">
      <c r="A1526" s="1"/>
      <c r="B1526" s="18"/>
      <c r="I1526" s="1"/>
    </row>
    <row r="1527" spans="1:9" x14ac:dyDescent="0.15">
      <c r="A1527" s="1"/>
      <c r="B1527" s="18"/>
      <c r="I1527" s="1"/>
    </row>
    <row r="1528" spans="1:9" x14ac:dyDescent="0.15">
      <c r="A1528" s="1"/>
      <c r="B1528" s="18"/>
      <c r="I1528" s="1"/>
    </row>
    <row r="1529" spans="1:9" x14ac:dyDescent="0.15">
      <c r="A1529" s="1"/>
      <c r="B1529" s="18"/>
      <c r="I1529" s="1"/>
    </row>
    <row r="1530" spans="1:9" x14ac:dyDescent="0.15">
      <c r="A1530" s="1"/>
      <c r="B1530" s="18"/>
      <c r="I1530" s="1"/>
    </row>
    <row r="1531" spans="1:9" x14ac:dyDescent="0.15">
      <c r="A1531" s="1"/>
      <c r="B1531" s="18"/>
      <c r="I1531" s="1"/>
    </row>
    <row r="1532" spans="1:9" x14ac:dyDescent="0.15">
      <c r="A1532" s="1"/>
      <c r="B1532" s="18"/>
      <c r="I1532" s="1"/>
    </row>
    <row r="1533" spans="1:9" x14ac:dyDescent="0.15">
      <c r="A1533" s="1"/>
      <c r="B1533" s="18"/>
      <c r="I1533" s="1"/>
    </row>
    <row r="1534" spans="1:9" x14ac:dyDescent="0.15">
      <c r="A1534" s="1"/>
      <c r="B1534" s="18"/>
      <c r="I1534" s="1"/>
    </row>
    <row r="1535" spans="1:9" x14ac:dyDescent="0.15">
      <c r="A1535" s="1"/>
      <c r="B1535" s="18"/>
      <c r="I1535" s="1"/>
    </row>
    <row r="1536" spans="1:9" x14ac:dyDescent="0.15">
      <c r="A1536" s="1"/>
      <c r="B1536" s="18"/>
      <c r="I1536" s="1"/>
    </row>
    <row r="1537" spans="1:9" x14ac:dyDescent="0.15">
      <c r="A1537" s="1"/>
      <c r="B1537" s="18"/>
      <c r="I1537" s="1"/>
    </row>
    <row r="1538" spans="1:9" x14ac:dyDescent="0.15">
      <c r="A1538" s="1"/>
      <c r="B1538" s="18"/>
      <c r="I1538" s="1"/>
    </row>
    <row r="1539" spans="1:9" x14ac:dyDescent="0.15">
      <c r="A1539" s="1"/>
      <c r="B1539" s="18"/>
      <c r="I1539" s="1"/>
    </row>
    <row r="1540" spans="1:9" x14ac:dyDescent="0.15">
      <c r="A1540" s="1"/>
      <c r="B1540" s="18"/>
      <c r="I1540" s="1"/>
    </row>
    <row r="1541" spans="1:9" x14ac:dyDescent="0.15">
      <c r="A1541" s="1"/>
      <c r="B1541" s="18"/>
      <c r="I1541" s="1"/>
    </row>
    <row r="1542" spans="1:9" x14ac:dyDescent="0.15">
      <c r="A1542" s="1"/>
      <c r="B1542" s="18"/>
      <c r="I1542" s="1"/>
    </row>
    <row r="1543" spans="1:9" x14ac:dyDescent="0.15">
      <c r="A1543" s="1"/>
      <c r="B1543" s="18"/>
      <c r="I1543" s="1"/>
    </row>
    <row r="1544" spans="1:9" x14ac:dyDescent="0.15">
      <c r="A1544" s="1"/>
      <c r="B1544" s="18"/>
      <c r="I1544" s="1"/>
    </row>
    <row r="1545" spans="1:9" x14ac:dyDescent="0.15">
      <c r="A1545" s="1"/>
      <c r="B1545" s="18"/>
      <c r="I1545" s="1"/>
    </row>
    <row r="1546" spans="1:9" x14ac:dyDescent="0.15">
      <c r="A1546" s="1"/>
      <c r="B1546" s="18"/>
      <c r="I1546" s="1"/>
    </row>
    <row r="1547" spans="1:9" x14ac:dyDescent="0.15">
      <c r="A1547" s="1"/>
      <c r="B1547" s="18"/>
      <c r="I1547" s="1"/>
    </row>
    <row r="1548" spans="1:9" x14ac:dyDescent="0.15">
      <c r="A1548" s="1"/>
      <c r="B1548" s="18"/>
      <c r="I1548" s="1"/>
    </row>
    <row r="1549" spans="1:9" x14ac:dyDescent="0.15">
      <c r="A1549" s="1"/>
      <c r="B1549" s="18"/>
      <c r="I1549" s="1"/>
    </row>
    <row r="1550" spans="1:9" x14ac:dyDescent="0.15">
      <c r="A1550" s="1"/>
      <c r="B1550" s="18"/>
      <c r="I1550" s="1"/>
    </row>
    <row r="1551" spans="1:9" x14ac:dyDescent="0.15">
      <c r="A1551" s="1"/>
      <c r="B1551" s="18"/>
      <c r="I1551" s="1"/>
    </row>
    <row r="1552" spans="1:9" x14ac:dyDescent="0.15">
      <c r="A1552" s="1"/>
      <c r="B1552" s="18"/>
      <c r="I1552" s="1"/>
    </row>
    <row r="1553" spans="1:9" x14ac:dyDescent="0.15">
      <c r="A1553" s="1"/>
      <c r="B1553" s="18"/>
      <c r="I1553" s="1"/>
    </row>
    <row r="1554" spans="1:9" x14ac:dyDescent="0.15">
      <c r="A1554" s="1"/>
      <c r="B1554" s="18"/>
      <c r="I1554" s="1"/>
    </row>
    <row r="1555" spans="1:9" x14ac:dyDescent="0.15">
      <c r="A1555" s="1"/>
      <c r="B1555" s="18"/>
      <c r="I1555" s="1"/>
    </row>
    <row r="1556" spans="1:9" x14ac:dyDescent="0.15">
      <c r="A1556" s="1"/>
      <c r="B1556" s="18"/>
      <c r="I1556" s="1"/>
    </row>
    <row r="1557" spans="1:9" x14ac:dyDescent="0.15">
      <c r="A1557" s="1"/>
      <c r="B1557" s="18"/>
      <c r="I1557" s="1"/>
    </row>
    <row r="1558" spans="1:9" x14ac:dyDescent="0.15">
      <c r="A1558" s="1"/>
      <c r="B1558" s="18"/>
      <c r="I1558" s="1"/>
    </row>
    <row r="1559" spans="1:9" x14ac:dyDescent="0.15">
      <c r="A1559" s="1"/>
      <c r="B1559" s="18"/>
      <c r="I1559" s="1"/>
    </row>
    <row r="1560" spans="1:9" x14ac:dyDescent="0.15">
      <c r="A1560" s="1"/>
      <c r="B1560" s="18"/>
      <c r="I1560" s="1"/>
    </row>
    <row r="1561" spans="1:9" x14ac:dyDescent="0.15">
      <c r="A1561" s="1"/>
      <c r="B1561" s="18"/>
      <c r="I1561" s="1"/>
    </row>
    <row r="1562" spans="1:9" x14ac:dyDescent="0.15">
      <c r="A1562" s="1"/>
      <c r="B1562" s="18"/>
      <c r="I1562" s="1"/>
    </row>
    <row r="1563" spans="1:9" x14ac:dyDescent="0.15">
      <c r="A1563" s="1"/>
      <c r="B1563" s="18"/>
      <c r="I1563" s="1"/>
    </row>
    <row r="1564" spans="1:9" x14ac:dyDescent="0.15">
      <c r="A1564" s="1"/>
      <c r="B1564" s="18"/>
      <c r="I1564" s="1"/>
    </row>
    <row r="1565" spans="1:9" x14ac:dyDescent="0.15">
      <c r="A1565" s="1"/>
      <c r="B1565" s="18"/>
      <c r="I1565" s="1"/>
    </row>
    <row r="1566" spans="1:9" x14ac:dyDescent="0.15">
      <c r="A1566" s="1"/>
      <c r="B1566" s="18"/>
      <c r="I1566" s="1"/>
    </row>
    <row r="1567" spans="1:9" x14ac:dyDescent="0.15">
      <c r="A1567" s="1"/>
      <c r="B1567" s="18"/>
      <c r="I1567" s="1"/>
    </row>
    <row r="1568" spans="1:9" x14ac:dyDescent="0.15">
      <c r="A1568" s="1"/>
      <c r="B1568" s="18"/>
      <c r="I1568" s="1"/>
    </row>
    <row r="1569" spans="1:9" x14ac:dyDescent="0.15">
      <c r="A1569" s="1"/>
      <c r="B1569" s="18"/>
      <c r="I1569" s="1"/>
    </row>
    <row r="1570" spans="1:9" x14ac:dyDescent="0.15">
      <c r="A1570" s="1"/>
      <c r="B1570" s="18"/>
      <c r="I1570" s="1"/>
    </row>
    <row r="1571" spans="1:9" x14ac:dyDescent="0.15">
      <c r="A1571" s="1"/>
      <c r="B1571" s="18"/>
      <c r="I1571" s="1"/>
    </row>
    <row r="1572" spans="1:9" x14ac:dyDescent="0.15">
      <c r="A1572" s="1"/>
      <c r="B1572" s="18"/>
      <c r="I1572" s="1"/>
    </row>
    <row r="1573" spans="1:9" x14ac:dyDescent="0.15">
      <c r="A1573" s="1"/>
      <c r="B1573" s="18"/>
      <c r="I1573" s="1"/>
    </row>
    <row r="1574" spans="1:9" x14ac:dyDescent="0.15">
      <c r="A1574" s="1"/>
      <c r="B1574" s="18"/>
      <c r="I1574" s="1"/>
    </row>
    <row r="1575" spans="1:9" x14ac:dyDescent="0.15">
      <c r="A1575" s="1"/>
      <c r="B1575" s="18"/>
      <c r="I1575" s="1"/>
    </row>
    <row r="1576" spans="1:9" x14ac:dyDescent="0.15">
      <c r="A1576" s="1"/>
      <c r="B1576" s="18"/>
      <c r="I1576" s="1"/>
    </row>
    <row r="1577" spans="1:9" x14ac:dyDescent="0.15">
      <c r="A1577" s="1"/>
      <c r="B1577" s="18"/>
      <c r="I1577" s="1"/>
    </row>
    <row r="1578" spans="1:9" x14ac:dyDescent="0.15">
      <c r="A1578" s="1"/>
      <c r="B1578" s="18"/>
      <c r="I1578" s="1"/>
    </row>
    <row r="1579" spans="1:9" x14ac:dyDescent="0.15">
      <c r="A1579" s="1"/>
      <c r="B1579" s="18"/>
      <c r="I1579" s="1"/>
    </row>
    <row r="1580" spans="1:9" x14ac:dyDescent="0.15">
      <c r="A1580" s="1"/>
      <c r="B1580" s="18"/>
      <c r="I1580" s="1"/>
    </row>
    <row r="1581" spans="1:9" x14ac:dyDescent="0.15">
      <c r="A1581" s="1"/>
      <c r="B1581" s="18"/>
      <c r="I1581" s="1"/>
    </row>
    <row r="1582" spans="1:9" x14ac:dyDescent="0.15">
      <c r="A1582" s="1"/>
      <c r="B1582" s="18"/>
      <c r="I1582" s="1"/>
    </row>
    <row r="1583" spans="1:9" x14ac:dyDescent="0.15">
      <c r="A1583" s="1"/>
      <c r="B1583" s="18"/>
      <c r="I1583" s="1"/>
    </row>
    <row r="1584" spans="1:9" x14ac:dyDescent="0.15">
      <c r="A1584" s="1"/>
      <c r="B1584" s="18"/>
      <c r="I1584" s="1"/>
    </row>
    <row r="1585" spans="1:9" x14ac:dyDescent="0.15">
      <c r="A1585" s="1"/>
      <c r="B1585" s="18"/>
      <c r="I1585" s="1"/>
    </row>
    <row r="1586" spans="1:9" x14ac:dyDescent="0.15">
      <c r="A1586" s="1"/>
      <c r="B1586" s="18"/>
      <c r="I1586" s="1"/>
    </row>
    <row r="1587" spans="1:9" x14ac:dyDescent="0.15">
      <c r="A1587" s="1"/>
      <c r="B1587" s="18"/>
      <c r="I1587" s="1"/>
    </row>
    <row r="1588" spans="1:9" x14ac:dyDescent="0.15">
      <c r="A1588" s="1"/>
      <c r="B1588" s="18"/>
      <c r="I1588" s="1"/>
    </row>
    <row r="1589" spans="1:9" x14ac:dyDescent="0.15">
      <c r="A1589" s="1"/>
      <c r="B1589" s="18"/>
      <c r="I1589" s="1"/>
    </row>
    <row r="1590" spans="1:9" x14ac:dyDescent="0.15">
      <c r="A1590" s="1"/>
      <c r="B1590" s="18"/>
      <c r="I1590" s="1"/>
    </row>
    <row r="1591" spans="1:9" x14ac:dyDescent="0.15">
      <c r="A1591" s="1"/>
      <c r="B1591" s="18"/>
      <c r="I1591" s="1"/>
    </row>
    <row r="1592" spans="1:9" x14ac:dyDescent="0.15">
      <c r="A1592" s="1"/>
      <c r="B1592" s="18"/>
      <c r="I1592" s="1"/>
    </row>
    <row r="1593" spans="1:9" x14ac:dyDescent="0.15">
      <c r="A1593" s="1"/>
      <c r="B1593" s="18"/>
      <c r="I1593" s="1"/>
    </row>
    <row r="1594" spans="1:9" x14ac:dyDescent="0.15">
      <c r="A1594" s="1"/>
      <c r="B1594" s="18"/>
      <c r="I1594" s="1"/>
    </row>
    <row r="1595" spans="1:9" x14ac:dyDescent="0.15">
      <c r="A1595" s="1"/>
      <c r="B1595" s="18"/>
      <c r="I1595" s="1"/>
    </row>
    <row r="1596" spans="1:9" x14ac:dyDescent="0.15">
      <c r="A1596" s="1"/>
      <c r="B1596" s="18"/>
      <c r="I1596" s="1"/>
    </row>
    <row r="1597" spans="1:9" x14ac:dyDescent="0.15">
      <c r="A1597" s="1"/>
      <c r="B1597" s="18"/>
      <c r="I1597" s="1"/>
    </row>
    <row r="1598" spans="1:9" x14ac:dyDescent="0.15">
      <c r="A1598" s="1"/>
      <c r="B1598" s="18"/>
      <c r="I1598" s="1"/>
    </row>
    <row r="1599" spans="1:9" x14ac:dyDescent="0.15">
      <c r="A1599" s="1"/>
      <c r="B1599" s="18"/>
      <c r="I1599" s="1"/>
    </row>
    <row r="1600" spans="1:9" x14ac:dyDescent="0.15">
      <c r="A1600" s="1"/>
      <c r="B1600" s="18"/>
      <c r="I1600" s="1"/>
    </row>
    <row r="1601" spans="1:9" x14ac:dyDescent="0.15">
      <c r="A1601" s="1"/>
      <c r="B1601" s="18"/>
      <c r="I1601" s="1"/>
    </row>
    <row r="1602" spans="1:9" x14ac:dyDescent="0.15">
      <c r="A1602" s="1"/>
      <c r="B1602" s="18"/>
      <c r="I1602" s="1"/>
    </row>
    <row r="1603" spans="1:9" x14ac:dyDescent="0.15">
      <c r="A1603" s="1"/>
      <c r="B1603" s="18"/>
      <c r="I1603" s="1"/>
    </row>
    <row r="1604" spans="1:9" x14ac:dyDescent="0.15">
      <c r="A1604" s="1"/>
      <c r="B1604" s="18"/>
      <c r="I1604" s="1"/>
    </row>
    <row r="1605" spans="1:9" x14ac:dyDescent="0.15">
      <c r="A1605" s="1"/>
      <c r="B1605" s="18"/>
      <c r="I1605" s="1"/>
    </row>
    <row r="1606" spans="1:9" x14ac:dyDescent="0.15">
      <c r="A1606" s="1"/>
      <c r="B1606" s="18"/>
      <c r="I1606" s="1"/>
    </row>
    <row r="1607" spans="1:9" x14ac:dyDescent="0.15">
      <c r="A1607" s="1"/>
      <c r="B1607" s="18"/>
      <c r="I1607" s="1"/>
    </row>
    <row r="1608" spans="1:9" x14ac:dyDescent="0.15">
      <c r="A1608" s="1"/>
      <c r="B1608" s="18"/>
      <c r="I1608" s="1"/>
    </row>
    <row r="1609" spans="1:9" x14ac:dyDescent="0.15">
      <c r="A1609" s="1"/>
      <c r="B1609" s="18"/>
      <c r="I1609" s="1"/>
    </row>
    <row r="1610" spans="1:9" x14ac:dyDescent="0.15">
      <c r="A1610" s="1"/>
      <c r="B1610" s="18"/>
      <c r="I1610" s="1"/>
    </row>
    <row r="1611" spans="1:9" x14ac:dyDescent="0.15">
      <c r="A1611" s="1"/>
      <c r="B1611" s="18"/>
      <c r="I1611" s="1"/>
    </row>
    <row r="1612" spans="1:9" x14ac:dyDescent="0.15">
      <c r="A1612" s="1"/>
      <c r="B1612" s="18"/>
      <c r="I1612" s="1"/>
    </row>
    <row r="1613" spans="1:9" x14ac:dyDescent="0.15">
      <c r="A1613" s="1"/>
      <c r="B1613" s="18"/>
      <c r="I1613" s="1"/>
    </row>
    <row r="1614" spans="1:9" x14ac:dyDescent="0.15">
      <c r="A1614" s="1"/>
      <c r="B1614" s="18"/>
      <c r="I1614" s="1"/>
    </row>
    <row r="1615" spans="1:9" x14ac:dyDescent="0.15">
      <c r="A1615" s="1"/>
      <c r="B1615" s="18"/>
      <c r="I1615" s="1"/>
    </row>
    <row r="1616" spans="1:9" x14ac:dyDescent="0.15">
      <c r="A1616" s="1"/>
      <c r="B1616" s="18"/>
      <c r="I1616" s="1"/>
    </row>
    <row r="1617" spans="1:9" x14ac:dyDescent="0.15">
      <c r="A1617" s="1"/>
      <c r="B1617" s="18"/>
      <c r="I1617" s="1"/>
    </row>
    <row r="1618" spans="1:9" x14ac:dyDescent="0.15">
      <c r="A1618" s="1"/>
      <c r="B1618" s="18"/>
      <c r="I1618" s="1"/>
    </row>
    <row r="1619" spans="1:9" x14ac:dyDescent="0.15">
      <c r="A1619" s="1"/>
      <c r="B1619" s="18"/>
      <c r="I1619" s="1"/>
    </row>
    <row r="1620" spans="1:9" x14ac:dyDescent="0.15">
      <c r="A1620" s="1"/>
      <c r="B1620" s="18"/>
      <c r="I1620" s="1"/>
    </row>
    <row r="1621" spans="1:9" x14ac:dyDescent="0.15">
      <c r="A1621" s="1"/>
      <c r="B1621" s="18"/>
      <c r="I1621" s="1"/>
    </row>
    <row r="1622" spans="1:9" x14ac:dyDescent="0.15">
      <c r="A1622" s="1"/>
      <c r="B1622" s="18"/>
      <c r="I1622" s="1"/>
    </row>
    <row r="1623" spans="1:9" x14ac:dyDescent="0.15">
      <c r="A1623" s="1"/>
      <c r="B1623" s="18"/>
      <c r="I1623" s="1"/>
    </row>
    <row r="1624" spans="1:9" x14ac:dyDescent="0.15">
      <c r="A1624" s="1"/>
      <c r="B1624" s="18"/>
      <c r="I1624" s="1"/>
    </row>
    <row r="1625" spans="1:9" x14ac:dyDescent="0.15">
      <c r="A1625" s="1"/>
      <c r="B1625" s="18"/>
      <c r="I1625" s="1"/>
    </row>
    <row r="1626" spans="1:9" x14ac:dyDescent="0.15">
      <c r="A1626" s="1"/>
      <c r="B1626" s="18"/>
      <c r="I1626" s="1"/>
    </row>
    <row r="1627" spans="1:9" x14ac:dyDescent="0.15">
      <c r="A1627" s="1"/>
      <c r="B1627" s="18"/>
      <c r="I1627" s="1"/>
    </row>
    <row r="1628" spans="1:9" x14ac:dyDescent="0.15">
      <c r="A1628" s="1"/>
      <c r="B1628" s="18"/>
      <c r="I1628" s="1"/>
    </row>
    <row r="1629" spans="1:9" x14ac:dyDescent="0.15">
      <c r="A1629" s="1"/>
      <c r="B1629" s="18"/>
      <c r="I1629" s="1"/>
    </row>
    <row r="1630" spans="1:9" x14ac:dyDescent="0.15">
      <c r="A1630" s="1"/>
      <c r="B1630" s="18"/>
      <c r="I1630" s="1"/>
    </row>
    <row r="1631" spans="1:9" x14ac:dyDescent="0.15">
      <c r="A1631" s="1"/>
      <c r="B1631" s="18"/>
      <c r="I1631" s="1"/>
    </row>
    <row r="1632" spans="1:9" x14ac:dyDescent="0.15">
      <c r="A1632" s="1"/>
      <c r="B1632" s="18"/>
      <c r="I1632" s="1"/>
    </row>
    <row r="1633" spans="1:9" x14ac:dyDescent="0.15">
      <c r="A1633" s="1"/>
      <c r="B1633" s="18"/>
      <c r="I1633" s="1"/>
    </row>
    <row r="1634" spans="1:9" x14ac:dyDescent="0.15">
      <c r="A1634" s="1"/>
      <c r="B1634" s="18"/>
      <c r="I1634" s="1"/>
    </row>
    <row r="1635" spans="1:9" x14ac:dyDescent="0.15">
      <c r="A1635" s="1"/>
      <c r="B1635" s="18"/>
      <c r="I1635" s="1"/>
    </row>
    <row r="1636" spans="1:9" x14ac:dyDescent="0.15">
      <c r="A1636" s="1"/>
      <c r="B1636" s="18"/>
      <c r="I1636" s="1"/>
    </row>
    <row r="1637" spans="1:9" x14ac:dyDescent="0.15">
      <c r="A1637" s="1"/>
      <c r="B1637" s="18"/>
      <c r="I1637" s="1"/>
    </row>
    <row r="1638" spans="1:9" x14ac:dyDescent="0.15">
      <c r="A1638" s="1"/>
      <c r="B1638" s="18"/>
      <c r="I1638" s="1"/>
    </row>
    <row r="1639" spans="1:9" x14ac:dyDescent="0.15">
      <c r="A1639" s="1"/>
      <c r="B1639" s="18"/>
      <c r="I1639" s="1"/>
    </row>
    <row r="1640" spans="1:9" x14ac:dyDescent="0.15">
      <c r="A1640" s="1"/>
      <c r="B1640" s="18"/>
      <c r="I1640" s="1"/>
    </row>
    <row r="1641" spans="1:9" x14ac:dyDescent="0.15">
      <c r="A1641" s="1"/>
      <c r="B1641" s="18"/>
      <c r="I1641" s="1"/>
    </row>
    <row r="1642" spans="1:9" x14ac:dyDescent="0.15">
      <c r="A1642" s="1"/>
      <c r="B1642" s="18"/>
      <c r="I1642" s="1"/>
    </row>
    <row r="1643" spans="1:9" x14ac:dyDescent="0.15">
      <c r="A1643" s="1"/>
      <c r="B1643" s="18"/>
      <c r="I1643" s="1"/>
    </row>
    <row r="1644" spans="1:9" x14ac:dyDescent="0.15">
      <c r="A1644" s="1"/>
      <c r="B1644" s="18"/>
      <c r="I1644" s="1"/>
    </row>
    <row r="1645" spans="1:9" x14ac:dyDescent="0.15">
      <c r="A1645" s="1"/>
      <c r="B1645" s="18"/>
      <c r="I1645" s="1"/>
    </row>
    <row r="1646" spans="1:9" x14ac:dyDescent="0.15">
      <c r="A1646" s="1"/>
      <c r="B1646" s="18"/>
      <c r="I1646" s="1"/>
    </row>
    <row r="1647" spans="1:9" x14ac:dyDescent="0.15">
      <c r="A1647" s="1"/>
      <c r="B1647" s="18"/>
      <c r="I1647" s="1"/>
    </row>
    <row r="1648" spans="1:9" x14ac:dyDescent="0.15">
      <c r="A1648" s="1"/>
      <c r="B1648" s="18"/>
      <c r="I1648" s="1"/>
    </row>
    <row r="1649" spans="1:9" x14ac:dyDescent="0.15">
      <c r="A1649" s="1"/>
      <c r="B1649" s="18"/>
      <c r="I1649" s="1"/>
    </row>
    <row r="1650" spans="1:9" x14ac:dyDescent="0.15">
      <c r="A1650" s="1"/>
      <c r="B1650" s="18"/>
      <c r="I1650" s="1"/>
    </row>
    <row r="1651" spans="1:9" x14ac:dyDescent="0.15">
      <c r="A1651" s="1"/>
      <c r="B1651" s="18"/>
      <c r="I1651" s="1"/>
    </row>
    <row r="1652" spans="1:9" x14ac:dyDescent="0.15">
      <c r="A1652" s="1"/>
      <c r="B1652" s="18"/>
      <c r="I1652" s="1"/>
    </row>
    <row r="1653" spans="1:9" x14ac:dyDescent="0.15">
      <c r="A1653" s="1"/>
      <c r="B1653" s="18"/>
      <c r="I1653" s="1"/>
    </row>
    <row r="1654" spans="1:9" x14ac:dyDescent="0.15">
      <c r="A1654" s="1"/>
      <c r="B1654" s="18"/>
      <c r="I1654" s="1"/>
    </row>
    <row r="1655" spans="1:9" x14ac:dyDescent="0.15">
      <c r="A1655" s="1"/>
      <c r="B1655" s="18"/>
      <c r="I1655" s="1"/>
    </row>
    <row r="1656" spans="1:9" x14ac:dyDescent="0.15">
      <c r="A1656" s="1"/>
      <c r="B1656" s="18"/>
      <c r="I1656" s="1"/>
    </row>
    <row r="1657" spans="1:9" x14ac:dyDescent="0.15">
      <c r="A1657" s="1"/>
      <c r="B1657" s="18"/>
      <c r="I1657" s="1"/>
    </row>
    <row r="1658" spans="1:9" x14ac:dyDescent="0.15">
      <c r="A1658" s="1"/>
      <c r="B1658" s="18"/>
      <c r="I1658" s="1"/>
    </row>
    <row r="1659" spans="1:9" x14ac:dyDescent="0.15">
      <c r="A1659" s="1"/>
      <c r="B1659" s="18"/>
      <c r="I1659" s="1"/>
    </row>
    <row r="1660" spans="1:9" x14ac:dyDescent="0.15">
      <c r="A1660" s="1"/>
      <c r="B1660" s="18"/>
      <c r="I1660" s="1"/>
    </row>
    <row r="1661" spans="1:9" x14ac:dyDescent="0.15">
      <c r="A1661" s="1"/>
      <c r="B1661" s="18"/>
      <c r="I1661" s="1"/>
    </row>
    <row r="1662" spans="1:9" x14ac:dyDescent="0.15">
      <c r="A1662" s="1"/>
      <c r="B1662" s="18"/>
      <c r="I1662" s="1"/>
    </row>
    <row r="1663" spans="1:9" x14ac:dyDescent="0.15">
      <c r="A1663" s="1"/>
      <c r="B1663" s="18"/>
      <c r="I1663" s="1"/>
    </row>
    <row r="1664" spans="1:9" x14ac:dyDescent="0.15">
      <c r="A1664" s="1"/>
      <c r="B1664" s="18"/>
      <c r="I1664" s="1"/>
    </row>
    <row r="1665" spans="1:9" x14ac:dyDescent="0.15">
      <c r="A1665" s="1"/>
      <c r="B1665" s="18"/>
      <c r="I1665" s="1"/>
    </row>
    <row r="1666" spans="1:9" x14ac:dyDescent="0.15">
      <c r="A1666" s="1"/>
      <c r="B1666" s="18"/>
      <c r="I1666" s="1"/>
    </row>
    <row r="1667" spans="1:9" x14ac:dyDescent="0.15">
      <c r="A1667" s="1"/>
      <c r="B1667" s="18"/>
      <c r="I1667" s="1"/>
    </row>
    <row r="1668" spans="1:9" x14ac:dyDescent="0.15">
      <c r="A1668" s="1"/>
      <c r="B1668" s="18"/>
      <c r="I1668" s="1"/>
    </row>
    <row r="1669" spans="1:9" x14ac:dyDescent="0.15">
      <c r="A1669" s="1"/>
      <c r="B1669" s="18"/>
      <c r="I1669" s="1"/>
    </row>
    <row r="1670" spans="1:9" x14ac:dyDescent="0.15">
      <c r="A1670" s="1"/>
      <c r="B1670" s="18"/>
      <c r="I1670" s="1"/>
    </row>
    <row r="1671" spans="1:9" x14ac:dyDescent="0.15">
      <c r="A1671" s="1"/>
      <c r="B1671" s="18"/>
      <c r="I1671" s="1"/>
    </row>
    <row r="1672" spans="1:9" x14ac:dyDescent="0.15">
      <c r="A1672" s="1"/>
      <c r="B1672" s="18"/>
      <c r="I1672" s="1"/>
    </row>
    <row r="1673" spans="1:9" x14ac:dyDescent="0.15">
      <c r="A1673" s="1"/>
      <c r="B1673" s="18"/>
      <c r="I1673" s="1"/>
    </row>
    <row r="1674" spans="1:9" x14ac:dyDescent="0.15">
      <c r="A1674" s="1"/>
      <c r="B1674" s="18"/>
      <c r="I1674" s="1"/>
    </row>
    <row r="1675" spans="1:9" x14ac:dyDescent="0.15">
      <c r="A1675" s="1"/>
      <c r="B1675" s="18"/>
      <c r="I1675" s="1"/>
    </row>
    <row r="1676" spans="1:9" x14ac:dyDescent="0.15">
      <c r="A1676" s="1"/>
      <c r="B1676" s="18"/>
      <c r="I1676" s="1"/>
    </row>
    <row r="1677" spans="1:9" x14ac:dyDescent="0.15">
      <c r="A1677" s="1"/>
      <c r="B1677" s="18"/>
      <c r="I1677" s="1"/>
    </row>
    <row r="1678" spans="1:9" x14ac:dyDescent="0.15">
      <c r="A1678" s="1"/>
      <c r="B1678" s="18"/>
      <c r="I1678" s="1"/>
    </row>
    <row r="1679" spans="1:9" x14ac:dyDescent="0.15">
      <c r="A1679" s="1"/>
      <c r="B1679" s="18"/>
      <c r="I1679" s="1"/>
    </row>
    <row r="1680" spans="1:9" x14ac:dyDescent="0.15">
      <c r="A1680" s="1"/>
      <c r="B1680" s="18"/>
      <c r="I1680" s="1"/>
    </row>
    <row r="1681" spans="1:9" x14ac:dyDescent="0.15">
      <c r="A1681" s="1"/>
      <c r="B1681" s="18"/>
      <c r="I1681" s="1"/>
    </row>
    <row r="1682" spans="1:9" x14ac:dyDescent="0.15">
      <c r="A1682" s="1"/>
      <c r="B1682" s="18"/>
      <c r="I1682" s="1"/>
    </row>
    <row r="1683" spans="1:9" x14ac:dyDescent="0.15">
      <c r="A1683" s="1"/>
      <c r="B1683" s="18"/>
      <c r="I1683" s="1"/>
    </row>
    <row r="1684" spans="1:9" x14ac:dyDescent="0.15">
      <c r="A1684" s="1"/>
      <c r="B1684" s="18"/>
      <c r="I1684" s="1"/>
    </row>
    <row r="1685" spans="1:9" x14ac:dyDescent="0.15">
      <c r="A1685" s="1"/>
      <c r="B1685" s="18"/>
      <c r="I1685" s="1"/>
    </row>
    <row r="1686" spans="1:9" x14ac:dyDescent="0.15">
      <c r="A1686" s="1"/>
      <c r="B1686" s="18"/>
      <c r="I1686" s="1"/>
    </row>
    <row r="1687" spans="1:9" x14ac:dyDescent="0.15">
      <c r="A1687" s="1"/>
      <c r="B1687" s="18"/>
      <c r="I1687" s="1"/>
    </row>
    <row r="1688" spans="1:9" x14ac:dyDescent="0.15">
      <c r="A1688" s="1"/>
      <c r="B1688" s="18"/>
      <c r="I1688" s="1"/>
    </row>
    <row r="1689" spans="1:9" x14ac:dyDescent="0.15">
      <c r="A1689" s="1"/>
      <c r="B1689" s="18"/>
      <c r="I1689" s="1"/>
    </row>
    <row r="1690" spans="1:9" x14ac:dyDescent="0.15">
      <c r="A1690" s="1"/>
      <c r="B1690" s="18"/>
      <c r="I1690" s="1"/>
    </row>
    <row r="1691" spans="1:9" x14ac:dyDescent="0.15">
      <c r="A1691" s="1"/>
      <c r="B1691" s="18"/>
      <c r="I1691" s="1"/>
    </row>
    <row r="1692" spans="1:9" x14ac:dyDescent="0.15">
      <c r="A1692" s="1"/>
      <c r="B1692" s="18"/>
      <c r="I1692" s="1"/>
    </row>
    <row r="1693" spans="1:9" x14ac:dyDescent="0.15">
      <c r="A1693" s="1"/>
      <c r="B1693" s="18"/>
      <c r="I1693" s="1"/>
    </row>
    <row r="1694" spans="1:9" x14ac:dyDescent="0.15">
      <c r="A1694" s="1"/>
      <c r="B1694" s="18"/>
      <c r="I1694" s="1"/>
    </row>
    <row r="1695" spans="1:9" x14ac:dyDescent="0.15">
      <c r="A1695" s="1"/>
      <c r="B1695" s="18"/>
      <c r="I1695" s="1"/>
    </row>
    <row r="1696" spans="1:9" x14ac:dyDescent="0.15">
      <c r="A1696" s="1"/>
      <c r="B1696" s="18"/>
      <c r="I1696" s="1"/>
    </row>
    <row r="1697" spans="1:9" x14ac:dyDescent="0.15">
      <c r="A1697" s="1"/>
      <c r="B1697" s="18"/>
      <c r="I1697" s="1"/>
    </row>
    <row r="1698" spans="1:9" x14ac:dyDescent="0.15">
      <c r="A1698" s="1"/>
      <c r="B1698" s="18"/>
      <c r="I1698" s="1"/>
    </row>
    <row r="1699" spans="1:9" x14ac:dyDescent="0.15">
      <c r="A1699" s="1"/>
      <c r="B1699" s="18"/>
      <c r="I1699" s="1"/>
    </row>
    <row r="1700" spans="1:9" x14ac:dyDescent="0.15">
      <c r="A1700" s="1"/>
      <c r="B1700" s="18"/>
      <c r="I1700" s="1"/>
    </row>
    <row r="1701" spans="1:9" x14ac:dyDescent="0.15">
      <c r="A1701" s="1"/>
      <c r="B1701" s="18"/>
      <c r="I1701" s="1"/>
    </row>
    <row r="1702" spans="1:9" x14ac:dyDescent="0.15">
      <c r="A1702" s="1"/>
      <c r="B1702" s="18"/>
      <c r="I1702" s="1"/>
    </row>
    <row r="1703" spans="1:9" x14ac:dyDescent="0.15">
      <c r="A1703" s="1"/>
      <c r="B1703" s="18"/>
      <c r="I1703" s="1"/>
    </row>
    <row r="1704" spans="1:9" x14ac:dyDescent="0.15">
      <c r="A1704" s="1"/>
      <c r="B1704" s="18"/>
      <c r="I1704" s="1"/>
    </row>
    <row r="1705" spans="1:9" x14ac:dyDescent="0.15">
      <c r="A1705" s="1"/>
      <c r="B1705" s="18"/>
      <c r="I1705" s="1"/>
    </row>
    <row r="1706" spans="1:9" x14ac:dyDescent="0.15">
      <c r="A1706" s="1"/>
      <c r="B1706" s="18"/>
      <c r="I1706" s="1"/>
    </row>
    <row r="1707" spans="1:9" x14ac:dyDescent="0.15">
      <c r="A1707" s="1"/>
      <c r="B1707" s="18"/>
      <c r="I1707" s="1"/>
    </row>
    <row r="1708" spans="1:9" x14ac:dyDescent="0.15">
      <c r="A1708" s="1"/>
      <c r="B1708" s="18"/>
      <c r="I1708" s="1"/>
    </row>
    <row r="1709" spans="1:9" x14ac:dyDescent="0.15">
      <c r="A1709" s="1"/>
      <c r="B1709" s="18"/>
      <c r="I1709" s="1"/>
    </row>
    <row r="1710" spans="1:9" x14ac:dyDescent="0.15">
      <c r="A1710" s="1"/>
      <c r="B1710" s="18"/>
      <c r="I1710" s="1"/>
    </row>
    <row r="1711" spans="1:9" x14ac:dyDescent="0.15">
      <c r="A1711" s="1"/>
      <c r="B1711" s="18"/>
      <c r="I1711" s="1"/>
    </row>
    <row r="1712" spans="1:9" x14ac:dyDescent="0.15">
      <c r="A1712" s="1"/>
      <c r="B1712" s="18"/>
      <c r="I1712" s="1"/>
    </row>
    <row r="1713" spans="1:9" x14ac:dyDescent="0.15">
      <c r="A1713" s="1"/>
      <c r="B1713" s="18"/>
      <c r="I1713" s="1"/>
    </row>
    <row r="1714" spans="1:9" x14ac:dyDescent="0.15">
      <c r="A1714" s="1"/>
      <c r="B1714" s="18"/>
      <c r="I1714" s="1"/>
    </row>
    <row r="1715" spans="1:9" x14ac:dyDescent="0.15">
      <c r="A1715" s="1"/>
      <c r="B1715" s="18"/>
      <c r="I1715" s="1"/>
    </row>
    <row r="1716" spans="1:9" x14ac:dyDescent="0.15">
      <c r="A1716" s="1"/>
      <c r="B1716" s="18"/>
      <c r="I1716" s="1"/>
    </row>
    <row r="1717" spans="1:9" x14ac:dyDescent="0.15">
      <c r="A1717" s="1"/>
      <c r="B1717" s="18"/>
      <c r="I1717" s="1"/>
    </row>
    <row r="1718" spans="1:9" x14ac:dyDescent="0.15">
      <c r="A1718" s="1"/>
      <c r="B1718" s="18"/>
      <c r="I1718" s="1"/>
    </row>
    <row r="1719" spans="1:9" x14ac:dyDescent="0.15">
      <c r="A1719" s="1"/>
      <c r="B1719" s="18"/>
      <c r="I1719" s="1"/>
    </row>
    <row r="1720" spans="1:9" x14ac:dyDescent="0.15">
      <c r="A1720" s="1"/>
      <c r="B1720" s="18"/>
      <c r="I1720" s="1"/>
    </row>
    <row r="1721" spans="1:9" x14ac:dyDescent="0.15">
      <c r="A1721" s="1"/>
      <c r="B1721" s="18"/>
      <c r="I1721" s="1"/>
    </row>
    <row r="1722" spans="1:9" x14ac:dyDescent="0.15">
      <c r="A1722" s="1"/>
      <c r="B1722" s="18"/>
      <c r="I1722" s="1"/>
    </row>
    <row r="1723" spans="1:9" x14ac:dyDescent="0.15">
      <c r="A1723" s="1"/>
      <c r="B1723" s="18"/>
      <c r="I1723" s="1"/>
    </row>
    <row r="1724" spans="1:9" x14ac:dyDescent="0.15">
      <c r="A1724" s="1"/>
      <c r="B1724" s="18"/>
      <c r="I1724" s="1"/>
    </row>
    <row r="1725" spans="1:9" x14ac:dyDescent="0.15">
      <c r="A1725" s="1"/>
      <c r="B1725" s="18"/>
      <c r="I1725" s="1"/>
    </row>
    <row r="1726" spans="1:9" x14ac:dyDescent="0.15">
      <c r="A1726" s="1"/>
      <c r="B1726" s="18"/>
      <c r="I1726" s="1"/>
    </row>
    <row r="1727" spans="1:9" x14ac:dyDescent="0.15">
      <c r="A1727" s="1"/>
      <c r="B1727" s="18"/>
      <c r="I1727" s="1"/>
    </row>
    <row r="1728" spans="1:9" x14ac:dyDescent="0.15">
      <c r="A1728" s="1"/>
      <c r="B1728" s="18"/>
      <c r="I1728" s="1"/>
    </row>
    <row r="1729" spans="1:9" x14ac:dyDescent="0.15">
      <c r="A1729" s="1"/>
      <c r="B1729" s="18"/>
      <c r="I1729" s="1"/>
    </row>
    <row r="1730" spans="1:9" x14ac:dyDescent="0.15">
      <c r="A1730" s="1"/>
      <c r="B1730" s="18"/>
      <c r="I1730" s="1"/>
    </row>
    <row r="1731" spans="1:9" x14ac:dyDescent="0.15">
      <c r="A1731" s="1"/>
      <c r="B1731" s="18"/>
      <c r="I1731" s="1"/>
    </row>
    <row r="1732" spans="1:9" x14ac:dyDescent="0.15">
      <c r="A1732" s="1"/>
      <c r="B1732" s="18"/>
      <c r="I1732" s="1"/>
    </row>
    <row r="1733" spans="1:9" x14ac:dyDescent="0.15">
      <c r="A1733" s="1"/>
      <c r="B1733" s="18"/>
      <c r="I1733" s="1"/>
    </row>
    <row r="1734" spans="1:9" x14ac:dyDescent="0.15">
      <c r="A1734" s="1"/>
      <c r="B1734" s="18"/>
      <c r="I1734" s="1"/>
    </row>
    <row r="1735" spans="1:9" x14ac:dyDescent="0.15">
      <c r="A1735" s="1"/>
      <c r="B1735" s="18"/>
      <c r="I1735" s="1"/>
    </row>
    <row r="1736" spans="1:9" x14ac:dyDescent="0.15">
      <c r="A1736" s="1"/>
      <c r="B1736" s="18"/>
      <c r="I1736" s="1"/>
    </row>
    <row r="1737" spans="1:9" x14ac:dyDescent="0.15">
      <c r="A1737" s="1"/>
      <c r="B1737" s="18"/>
      <c r="I1737" s="1"/>
    </row>
    <row r="1738" spans="1:9" x14ac:dyDescent="0.15">
      <c r="A1738" s="1"/>
      <c r="B1738" s="18"/>
      <c r="I1738" s="1"/>
    </row>
    <row r="1739" spans="1:9" x14ac:dyDescent="0.15">
      <c r="A1739" s="1"/>
      <c r="B1739" s="18"/>
      <c r="I1739" s="1"/>
    </row>
    <row r="1740" spans="1:9" x14ac:dyDescent="0.15">
      <c r="A1740" s="1"/>
      <c r="B1740" s="18"/>
      <c r="I1740" s="1"/>
    </row>
    <row r="1741" spans="1:9" x14ac:dyDescent="0.15">
      <c r="A1741" s="1"/>
      <c r="B1741" s="18"/>
      <c r="I1741" s="1"/>
    </row>
    <row r="1742" spans="1:9" x14ac:dyDescent="0.15">
      <c r="A1742" s="1"/>
      <c r="B1742" s="18"/>
      <c r="I1742" s="1"/>
    </row>
    <row r="1743" spans="1:9" x14ac:dyDescent="0.15">
      <c r="A1743" s="1"/>
      <c r="B1743" s="18"/>
      <c r="I1743" s="1"/>
    </row>
    <row r="1744" spans="1:9" x14ac:dyDescent="0.15">
      <c r="A1744" s="1"/>
      <c r="B1744" s="18"/>
      <c r="I1744" s="1"/>
    </row>
    <row r="1745" spans="1:9" x14ac:dyDescent="0.15">
      <c r="A1745" s="1"/>
      <c r="B1745" s="18"/>
      <c r="I1745" s="1"/>
    </row>
    <row r="1746" spans="1:9" x14ac:dyDescent="0.15">
      <c r="A1746" s="1"/>
      <c r="B1746" s="18"/>
      <c r="I1746" s="1"/>
    </row>
    <row r="1747" spans="1:9" x14ac:dyDescent="0.15">
      <c r="A1747" s="1"/>
      <c r="B1747" s="18"/>
      <c r="I1747" s="1"/>
    </row>
    <row r="1748" spans="1:9" x14ac:dyDescent="0.15">
      <c r="A1748" s="1"/>
      <c r="B1748" s="18"/>
      <c r="I1748" s="1"/>
    </row>
    <row r="1749" spans="1:9" x14ac:dyDescent="0.15">
      <c r="A1749" s="1"/>
      <c r="B1749" s="18"/>
      <c r="I1749" s="1"/>
    </row>
    <row r="1750" spans="1:9" x14ac:dyDescent="0.15">
      <c r="A1750" s="1"/>
      <c r="B1750" s="18"/>
      <c r="I1750" s="1"/>
    </row>
    <row r="1751" spans="1:9" x14ac:dyDescent="0.15">
      <c r="A1751" s="1"/>
      <c r="B1751" s="18"/>
      <c r="I1751" s="1"/>
    </row>
    <row r="1752" spans="1:9" x14ac:dyDescent="0.15">
      <c r="A1752" s="1"/>
      <c r="B1752" s="18"/>
      <c r="I1752" s="1"/>
    </row>
    <row r="1753" spans="1:9" x14ac:dyDescent="0.15">
      <c r="A1753" s="1"/>
      <c r="B1753" s="18"/>
      <c r="I1753" s="1"/>
    </row>
    <row r="1754" spans="1:9" x14ac:dyDescent="0.15">
      <c r="A1754" s="1"/>
      <c r="B1754" s="18"/>
      <c r="I1754" s="1"/>
    </row>
    <row r="1755" spans="1:9" x14ac:dyDescent="0.15">
      <c r="A1755" s="1"/>
      <c r="B1755" s="18"/>
      <c r="I1755" s="1"/>
    </row>
    <row r="1756" spans="1:9" x14ac:dyDescent="0.15">
      <c r="A1756" s="1"/>
      <c r="B1756" s="18"/>
      <c r="I1756" s="1"/>
    </row>
    <row r="1757" spans="1:9" x14ac:dyDescent="0.15">
      <c r="A1757" s="1"/>
      <c r="B1757" s="18"/>
      <c r="I1757" s="1"/>
    </row>
    <row r="1758" spans="1:9" x14ac:dyDescent="0.15">
      <c r="A1758" s="1"/>
      <c r="B1758" s="18"/>
      <c r="I1758" s="1"/>
    </row>
    <row r="1759" spans="1:9" x14ac:dyDescent="0.15">
      <c r="A1759" s="1"/>
      <c r="B1759" s="18"/>
      <c r="I1759" s="1"/>
    </row>
    <row r="1760" spans="1:9" x14ac:dyDescent="0.15">
      <c r="A1760" s="1"/>
      <c r="B1760" s="18"/>
      <c r="I1760" s="1"/>
    </row>
    <row r="1761" spans="1:9" x14ac:dyDescent="0.15">
      <c r="A1761" s="1"/>
      <c r="B1761" s="18"/>
      <c r="I1761" s="1"/>
    </row>
    <row r="1762" spans="1:9" x14ac:dyDescent="0.15">
      <c r="A1762" s="1"/>
      <c r="B1762" s="18"/>
      <c r="I1762" s="1"/>
    </row>
    <row r="1763" spans="1:9" x14ac:dyDescent="0.15">
      <c r="A1763" s="1"/>
      <c r="B1763" s="18"/>
      <c r="I1763" s="1"/>
    </row>
    <row r="1764" spans="1:9" x14ac:dyDescent="0.15">
      <c r="A1764" s="1"/>
      <c r="B1764" s="18"/>
      <c r="I1764" s="1"/>
    </row>
    <row r="1765" spans="1:9" x14ac:dyDescent="0.15">
      <c r="A1765" s="1"/>
      <c r="B1765" s="18"/>
      <c r="I1765" s="1"/>
    </row>
    <row r="1766" spans="1:9" x14ac:dyDescent="0.15">
      <c r="A1766" s="1"/>
      <c r="B1766" s="18"/>
      <c r="I1766" s="1"/>
    </row>
    <row r="1767" spans="1:9" x14ac:dyDescent="0.15">
      <c r="A1767" s="1"/>
      <c r="B1767" s="18"/>
      <c r="I1767" s="1"/>
    </row>
    <row r="1768" spans="1:9" x14ac:dyDescent="0.15">
      <c r="A1768" s="1"/>
      <c r="B1768" s="18"/>
      <c r="I1768" s="1"/>
    </row>
    <row r="1769" spans="1:9" x14ac:dyDescent="0.15">
      <c r="A1769" s="1"/>
      <c r="B1769" s="18"/>
      <c r="I1769" s="1"/>
    </row>
    <row r="1770" spans="1:9" x14ac:dyDescent="0.15">
      <c r="A1770" s="1"/>
      <c r="B1770" s="18"/>
      <c r="I1770" s="1"/>
    </row>
    <row r="1771" spans="1:9" x14ac:dyDescent="0.15">
      <c r="A1771" s="1"/>
      <c r="B1771" s="18"/>
      <c r="I1771" s="1"/>
    </row>
    <row r="1772" spans="1:9" x14ac:dyDescent="0.15">
      <c r="A1772" s="1"/>
      <c r="B1772" s="18"/>
      <c r="I1772" s="1"/>
    </row>
    <row r="1773" spans="1:9" x14ac:dyDescent="0.15">
      <c r="A1773" s="1"/>
      <c r="B1773" s="18"/>
      <c r="I1773" s="1"/>
    </row>
    <row r="1774" spans="1:9" x14ac:dyDescent="0.15">
      <c r="A1774" s="1"/>
      <c r="B1774" s="18"/>
      <c r="I1774" s="1"/>
    </row>
    <row r="1775" spans="1:9" x14ac:dyDescent="0.15">
      <c r="A1775" s="1"/>
      <c r="B1775" s="18"/>
      <c r="I1775" s="1"/>
    </row>
    <row r="1776" spans="1:9" x14ac:dyDescent="0.15">
      <c r="A1776" s="1"/>
      <c r="B1776" s="18"/>
      <c r="I1776" s="1"/>
    </row>
    <row r="1777" spans="1:9" x14ac:dyDescent="0.15">
      <c r="A1777" s="1"/>
      <c r="B1777" s="18"/>
      <c r="I1777" s="1"/>
    </row>
    <row r="1778" spans="1:9" x14ac:dyDescent="0.15">
      <c r="A1778" s="1"/>
      <c r="B1778" s="18"/>
      <c r="I1778" s="1"/>
    </row>
    <row r="1779" spans="1:9" x14ac:dyDescent="0.15">
      <c r="A1779" s="1"/>
      <c r="B1779" s="18"/>
      <c r="I1779" s="1"/>
    </row>
    <row r="1780" spans="1:9" x14ac:dyDescent="0.15">
      <c r="A1780" s="1"/>
      <c r="B1780" s="18"/>
      <c r="I1780" s="1"/>
    </row>
    <row r="1781" spans="1:9" x14ac:dyDescent="0.15">
      <c r="A1781" s="1"/>
      <c r="B1781" s="18"/>
      <c r="I1781" s="1"/>
    </row>
    <row r="1782" spans="1:9" x14ac:dyDescent="0.15">
      <c r="A1782" s="1"/>
      <c r="B1782" s="18"/>
      <c r="I1782" s="1"/>
    </row>
    <row r="1783" spans="1:9" x14ac:dyDescent="0.15">
      <c r="A1783" s="1"/>
      <c r="B1783" s="18"/>
      <c r="I1783" s="1"/>
    </row>
    <row r="1784" spans="1:9" x14ac:dyDescent="0.15">
      <c r="A1784" s="1"/>
      <c r="B1784" s="18"/>
      <c r="I1784" s="1"/>
    </row>
    <row r="1785" spans="1:9" x14ac:dyDescent="0.15">
      <c r="A1785" s="1"/>
      <c r="B1785" s="18"/>
      <c r="I1785" s="1"/>
    </row>
    <row r="1786" spans="1:9" x14ac:dyDescent="0.15">
      <c r="A1786" s="1"/>
      <c r="B1786" s="18"/>
      <c r="I1786" s="1"/>
    </row>
    <row r="1787" spans="1:9" x14ac:dyDescent="0.15">
      <c r="A1787" s="1"/>
      <c r="B1787" s="18"/>
      <c r="I1787" s="1"/>
    </row>
    <row r="1788" spans="1:9" x14ac:dyDescent="0.15">
      <c r="A1788" s="1"/>
      <c r="B1788" s="18"/>
      <c r="I1788" s="1"/>
    </row>
    <row r="1789" spans="1:9" x14ac:dyDescent="0.15">
      <c r="A1789" s="1"/>
      <c r="B1789" s="18"/>
      <c r="I1789" s="1"/>
    </row>
    <row r="1790" spans="1:9" x14ac:dyDescent="0.15">
      <c r="A1790" s="1"/>
      <c r="B1790" s="18"/>
      <c r="I1790" s="1"/>
    </row>
    <row r="1791" spans="1:9" x14ac:dyDescent="0.15">
      <c r="A1791" s="1"/>
      <c r="B1791" s="18"/>
      <c r="I1791" s="1"/>
    </row>
    <row r="1792" spans="1:9" x14ac:dyDescent="0.15">
      <c r="A1792" s="1"/>
      <c r="B1792" s="18"/>
      <c r="I1792" s="1"/>
    </row>
    <row r="1793" spans="1:9" x14ac:dyDescent="0.15">
      <c r="A1793" s="1"/>
      <c r="B1793" s="18"/>
      <c r="I1793" s="1"/>
    </row>
    <row r="1794" spans="1:9" x14ac:dyDescent="0.15">
      <c r="A1794" s="1"/>
      <c r="B1794" s="18"/>
      <c r="I1794" s="1"/>
    </row>
    <row r="1795" spans="1:9" x14ac:dyDescent="0.15">
      <c r="A1795" s="1"/>
      <c r="B1795" s="18"/>
      <c r="I1795" s="1"/>
    </row>
    <row r="1796" spans="1:9" x14ac:dyDescent="0.15">
      <c r="A1796" s="1"/>
      <c r="B1796" s="18"/>
      <c r="I1796" s="1"/>
    </row>
    <row r="1797" spans="1:9" x14ac:dyDescent="0.15">
      <c r="A1797" s="1"/>
      <c r="B1797" s="18"/>
      <c r="I1797" s="1"/>
    </row>
    <row r="1798" spans="1:9" x14ac:dyDescent="0.15">
      <c r="A1798" s="1"/>
      <c r="B1798" s="18"/>
      <c r="I1798" s="1"/>
    </row>
    <row r="1799" spans="1:9" x14ac:dyDescent="0.15">
      <c r="A1799" s="1"/>
      <c r="B1799" s="18"/>
      <c r="I1799" s="1"/>
    </row>
    <row r="1800" spans="1:9" x14ac:dyDescent="0.15">
      <c r="A1800" s="1"/>
      <c r="B1800" s="18"/>
      <c r="I1800" s="1"/>
    </row>
    <row r="1801" spans="1:9" x14ac:dyDescent="0.15">
      <c r="A1801" s="1"/>
      <c r="B1801" s="18"/>
      <c r="I1801" s="1"/>
    </row>
    <row r="1802" spans="1:9" x14ac:dyDescent="0.15">
      <c r="A1802" s="1"/>
      <c r="B1802" s="18"/>
      <c r="I1802" s="1"/>
    </row>
    <row r="1803" spans="1:9" x14ac:dyDescent="0.15">
      <c r="A1803" s="1"/>
      <c r="B1803" s="18"/>
      <c r="I1803" s="1"/>
    </row>
    <row r="1804" spans="1:9" x14ac:dyDescent="0.15">
      <c r="A1804" s="1"/>
      <c r="B1804" s="18"/>
      <c r="I1804" s="1"/>
    </row>
    <row r="1805" spans="1:9" x14ac:dyDescent="0.15">
      <c r="A1805" s="1"/>
      <c r="B1805" s="18"/>
      <c r="I1805" s="1"/>
    </row>
    <row r="1806" spans="1:9" x14ac:dyDescent="0.15">
      <c r="A1806" s="1"/>
      <c r="B1806" s="18"/>
      <c r="I1806" s="1"/>
    </row>
    <row r="1807" spans="1:9" x14ac:dyDescent="0.15">
      <c r="A1807" s="1"/>
      <c r="B1807" s="18"/>
      <c r="I1807" s="1"/>
    </row>
    <row r="1808" spans="1:9" x14ac:dyDescent="0.15">
      <c r="A1808" s="1"/>
      <c r="B1808" s="18"/>
      <c r="I1808" s="1"/>
    </row>
    <row r="1809" spans="1:9" x14ac:dyDescent="0.15">
      <c r="A1809" s="1"/>
      <c r="B1809" s="18"/>
      <c r="I1809" s="1"/>
    </row>
    <row r="1810" spans="1:9" x14ac:dyDescent="0.15">
      <c r="A1810" s="1"/>
      <c r="B1810" s="18"/>
      <c r="I1810" s="1"/>
    </row>
    <row r="1811" spans="1:9" x14ac:dyDescent="0.15">
      <c r="A1811" s="1"/>
      <c r="B1811" s="18"/>
      <c r="I1811" s="1"/>
    </row>
    <row r="1812" spans="1:9" x14ac:dyDescent="0.15">
      <c r="A1812" s="1"/>
      <c r="B1812" s="18"/>
      <c r="I1812" s="1"/>
    </row>
    <row r="1813" spans="1:9" x14ac:dyDescent="0.15">
      <c r="A1813" s="1"/>
      <c r="B1813" s="18"/>
      <c r="I1813" s="1"/>
    </row>
    <row r="1814" spans="1:9" x14ac:dyDescent="0.15">
      <c r="A1814" s="1"/>
      <c r="B1814" s="18"/>
      <c r="I1814" s="1"/>
    </row>
    <row r="1815" spans="1:9" x14ac:dyDescent="0.15">
      <c r="A1815" s="1"/>
      <c r="B1815" s="18"/>
      <c r="I1815" s="1"/>
    </row>
    <row r="1816" spans="1:9" x14ac:dyDescent="0.15">
      <c r="A1816" s="1"/>
      <c r="B1816" s="18"/>
      <c r="I1816" s="1"/>
    </row>
    <row r="1817" spans="1:9" x14ac:dyDescent="0.15">
      <c r="A1817" s="1"/>
      <c r="B1817" s="18"/>
      <c r="I1817" s="1"/>
    </row>
    <row r="1818" spans="1:9" x14ac:dyDescent="0.15">
      <c r="A1818" s="1"/>
      <c r="B1818" s="18"/>
      <c r="I1818" s="1"/>
    </row>
    <row r="1819" spans="1:9" x14ac:dyDescent="0.15">
      <c r="A1819" s="1"/>
      <c r="B1819" s="18"/>
      <c r="I1819" s="1"/>
    </row>
    <row r="1820" spans="1:9" x14ac:dyDescent="0.15">
      <c r="A1820" s="1"/>
      <c r="B1820" s="18"/>
      <c r="I1820" s="1"/>
    </row>
    <row r="1821" spans="1:9" x14ac:dyDescent="0.15">
      <c r="A1821" s="1"/>
      <c r="B1821" s="18"/>
      <c r="I1821" s="1"/>
    </row>
    <row r="1822" spans="1:9" x14ac:dyDescent="0.15">
      <c r="A1822" s="1"/>
      <c r="B1822" s="18"/>
      <c r="I1822" s="1"/>
    </row>
    <row r="1823" spans="1:9" x14ac:dyDescent="0.15">
      <c r="A1823" s="1"/>
      <c r="B1823" s="18"/>
      <c r="I1823" s="1"/>
    </row>
    <row r="1824" spans="1:9" x14ac:dyDescent="0.15">
      <c r="A1824" s="1"/>
      <c r="B1824" s="18"/>
      <c r="I1824" s="1"/>
    </row>
    <row r="1825" spans="1:9" x14ac:dyDescent="0.15">
      <c r="A1825" s="1"/>
      <c r="B1825" s="18"/>
      <c r="I1825" s="1"/>
    </row>
    <row r="1826" spans="1:9" x14ac:dyDescent="0.15">
      <c r="A1826" s="1"/>
      <c r="B1826" s="18"/>
      <c r="I1826" s="1"/>
    </row>
    <row r="1827" spans="1:9" x14ac:dyDescent="0.15">
      <c r="A1827" s="1"/>
      <c r="B1827" s="18"/>
      <c r="I1827" s="1"/>
    </row>
    <row r="1828" spans="1:9" x14ac:dyDescent="0.15">
      <c r="A1828" s="1"/>
      <c r="B1828" s="18"/>
      <c r="I1828" s="1"/>
    </row>
    <row r="1829" spans="1:9" x14ac:dyDescent="0.15">
      <c r="A1829" s="1"/>
      <c r="B1829" s="18"/>
      <c r="I1829" s="1"/>
    </row>
    <row r="1830" spans="1:9" x14ac:dyDescent="0.15">
      <c r="A1830" s="1"/>
      <c r="B1830" s="18"/>
      <c r="I1830" s="1"/>
    </row>
    <row r="1831" spans="1:9" x14ac:dyDescent="0.15">
      <c r="A1831" s="1"/>
      <c r="B1831" s="18"/>
      <c r="I1831" s="1"/>
    </row>
    <row r="1832" spans="1:9" x14ac:dyDescent="0.15">
      <c r="A1832" s="1"/>
      <c r="B1832" s="18"/>
      <c r="I1832" s="1"/>
    </row>
    <row r="1833" spans="1:9" x14ac:dyDescent="0.15">
      <c r="A1833" s="1"/>
      <c r="B1833" s="18"/>
      <c r="I1833" s="1"/>
    </row>
    <row r="1834" spans="1:9" x14ac:dyDescent="0.15">
      <c r="A1834" s="1"/>
      <c r="B1834" s="18"/>
      <c r="I1834" s="1"/>
    </row>
    <row r="1835" spans="1:9" x14ac:dyDescent="0.15">
      <c r="A1835" s="1"/>
      <c r="B1835" s="18"/>
      <c r="I1835" s="1"/>
    </row>
    <row r="1836" spans="1:9" x14ac:dyDescent="0.15">
      <c r="A1836" s="1"/>
      <c r="B1836" s="18"/>
      <c r="I1836" s="1"/>
    </row>
    <row r="1837" spans="1:9" x14ac:dyDescent="0.15">
      <c r="A1837" s="1"/>
      <c r="B1837" s="18"/>
      <c r="I1837" s="1"/>
    </row>
    <row r="1838" spans="1:9" x14ac:dyDescent="0.15">
      <c r="A1838" s="1"/>
      <c r="B1838" s="18"/>
      <c r="I1838" s="1"/>
    </row>
    <row r="1839" spans="1:9" x14ac:dyDescent="0.15">
      <c r="A1839" s="1"/>
      <c r="B1839" s="18"/>
      <c r="I1839" s="1"/>
    </row>
    <row r="1840" spans="1:9" x14ac:dyDescent="0.15">
      <c r="A1840" s="1"/>
      <c r="B1840" s="18"/>
      <c r="I1840" s="1"/>
    </row>
    <row r="1841" spans="1:9" x14ac:dyDescent="0.15">
      <c r="A1841" s="1"/>
      <c r="B1841" s="18"/>
      <c r="I1841" s="1"/>
    </row>
    <row r="1842" spans="1:9" x14ac:dyDescent="0.15">
      <c r="A1842" s="1"/>
      <c r="B1842" s="18"/>
      <c r="I1842" s="1"/>
    </row>
    <row r="1843" spans="1:9" x14ac:dyDescent="0.15">
      <c r="A1843" s="1"/>
      <c r="B1843" s="18"/>
      <c r="I1843" s="1"/>
    </row>
    <row r="1844" spans="1:9" x14ac:dyDescent="0.15">
      <c r="A1844" s="1"/>
      <c r="B1844" s="18"/>
      <c r="I1844" s="1"/>
    </row>
    <row r="1845" spans="1:9" x14ac:dyDescent="0.15">
      <c r="A1845" s="1"/>
      <c r="B1845" s="18"/>
      <c r="I1845" s="1"/>
    </row>
    <row r="1846" spans="1:9" x14ac:dyDescent="0.15">
      <c r="A1846" s="1"/>
      <c r="B1846" s="18"/>
      <c r="I1846" s="1"/>
    </row>
    <row r="1847" spans="1:9" x14ac:dyDescent="0.15">
      <c r="A1847" s="1"/>
      <c r="B1847" s="18"/>
      <c r="I1847" s="1"/>
    </row>
    <row r="1848" spans="1:9" x14ac:dyDescent="0.15">
      <c r="A1848" s="1"/>
      <c r="B1848" s="18"/>
      <c r="I1848" s="1"/>
    </row>
    <row r="1849" spans="1:9" x14ac:dyDescent="0.15">
      <c r="A1849" s="1"/>
      <c r="B1849" s="18"/>
      <c r="I1849" s="1"/>
    </row>
    <row r="1850" spans="1:9" x14ac:dyDescent="0.15">
      <c r="A1850" s="1"/>
      <c r="B1850" s="18"/>
      <c r="I1850" s="1"/>
    </row>
    <row r="1851" spans="1:9" x14ac:dyDescent="0.15">
      <c r="A1851" s="1"/>
      <c r="B1851" s="18"/>
      <c r="I1851" s="1"/>
    </row>
    <row r="1852" spans="1:9" x14ac:dyDescent="0.15">
      <c r="A1852" s="1"/>
      <c r="B1852" s="18"/>
      <c r="I1852" s="1"/>
    </row>
    <row r="1853" spans="1:9" x14ac:dyDescent="0.15">
      <c r="A1853" s="1"/>
      <c r="B1853" s="18"/>
      <c r="I1853" s="1"/>
    </row>
    <row r="1854" spans="1:9" x14ac:dyDescent="0.15">
      <c r="A1854" s="1"/>
      <c r="B1854" s="18"/>
      <c r="I1854" s="1"/>
    </row>
    <row r="1855" spans="1:9" x14ac:dyDescent="0.15">
      <c r="A1855" s="1"/>
      <c r="B1855" s="18"/>
      <c r="I1855" s="1"/>
    </row>
    <row r="1856" spans="1:9" x14ac:dyDescent="0.15">
      <c r="A1856" s="1"/>
      <c r="B1856" s="18"/>
      <c r="I1856" s="1"/>
    </row>
    <row r="1857" spans="1:9" x14ac:dyDescent="0.15">
      <c r="A1857" s="1"/>
      <c r="B1857" s="18"/>
      <c r="I1857" s="1"/>
    </row>
    <row r="1858" spans="1:9" x14ac:dyDescent="0.15">
      <c r="A1858" s="1"/>
      <c r="B1858" s="18"/>
      <c r="I1858" s="1"/>
    </row>
    <row r="1859" spans="1:9" x14ac:dyDescent="0.15">
      <c r="A1859" s="1"/>
      <c r="B1859" s="18"/>
      <c r="I1859" s="1"/>
    </row>
    <row r="1860" spans="1:9" x14ac:dyDescent="0.15">
      <c r="A1860" s="1"/>
      <c r="B1860" s="18"/>
      <c r="I1860" s="1"/>
    </row>
    <row r="1861" spans="1:9" x14ac:dyDescent="0.15">
      <c r="A1861" s="1"/>
      <c r="B1861" s="18"/>
      <c r="I1861" s="1"/>
    </row>
    <row r="1862" spans="1:9" x14ac:dyDescent="0.15">
      <c r="A1862" s="1"/>
      <c r="B1862" s="18"/>
      <c r="I1862" s="1"/>
    </row>
    <row r="1863" spans="1:9" x14ac:dyDescent="0.15">
      <c r="A1863" s="1"/>
      <c r="B1863" s="18"/>
      <c r="I1863" s="1"/>
    </row>
    <row r="1864" spans="1:9" x14ac:dyDescent="0.15">
      <c r="A1864" s="1"/>
      <c r="B1864" s="18"/>
      <c r="I1864" s="1"/>
    </row>
    <row r="1865" spans="1:9" x14ac:dyDescent="0.15">
      <c r="A1865" s="1"/>
      <c r="B1865" s="18"/>
      <c r="I1865" s="1"/>
    </row>
    <row r="1866" spans="1:9" x14ac:dyDescent="0.15">
      <c r="A1866" s="1"/>
      <c r="B1866" s="18"/>
      <c r="I1866" s="1"/>
    </row>
    <row r="1867" spans="1:9" x14ac:dyDescent="0.15">
      <c r="A1867" s="1"/>
      <c r="B1867" s="18"/>
      <c r="I1867" s="1"/>
    </row>
    <row r="1868" spans="1:9" x14ac:dyDescent="0.15">
      <c r="A1868" s="1"/>
      <c r="B1868" s="18"/>
      <c r="I1868" s="1"/>
    </row>
    <row r="1869" spans="1:9" x14ac:dyDescent="0.15">
      <c r="A1869" s="1"/>
      <c r="B1869" s="18"/>
      <c r="I1869" s="1"/>
    </row>
    <row r="1870" spans="1:9" x14ac:dyDescent="0.15">
      <c r="A1870" s="1"/>
      <c r="B1870" s="18"/>
      <c r="I1870" s="1"/>
    </row>
    <row r="1871" spans="1:9" x14ac:dyDescent="0.15">
      <c r="A1871" s="1"/>
      <c r="B1871" s="18"/>
      <c r="I1871" s="1"/>
    </row>
    <row r="1872" spans="1:9" x14ac:dyDescent="0.15">
      <c r="A1872" s="1"/>
      <c r="B1872" s="18"/>
      <c r="I1872" s="1"/>
    </row>
    <row r="1873" spans="1:9" x14ac:dyDescent="0.15">
      <c r="A1873" s="1"/>
      <c r="B1873" s="18"/>
      <c r="I1873" s="1"/>
    </row>
    <row r="1874" spans="1:9" x14ac:dyDescent="0.15">
      <c r="A1874" s="1"/>
      <c r="B1874" s="18"/>
      <c r="I1874" s="1"/>
    </row>
    <row r="1875" spans="1:9" x14ac:dyDescent="0.15">
      <c r="A1875" s="1"/>
      <c r="B1875" s="18"/>
      <c r="I1875" s="1"/>
    </row>
    <row r="1876" spans="1:9" x14ac:dyDescent="0.15">
      <c r="A1876" s="1"/>
      <c r="B1876" s="18"/>
      <c r="I1876" s="1"/>
    </row>
    <row r="1877" spans="1:9" x14ac:dyDescent="0.15">
      <c r="A1877" s="1"/>
      <c r="B1877" s="18"/>
      <c r="I1877" s="1"/>
    </row>
    <row r="1878" spans="1:9" x14ac:dyDescent="0.15">
      <c r="A1878" s="1"/>
      <c r="B1878" s="18"/>
      <c r="I1878" s="1"/>
    </row>
    <row r="1879" spans="1:9" x14ac:dyDescent="0.15">
      <c r="A1879" s="1"/>
      <c r="B1879" s="18"/>
      <c r="I1879" s="1"/>
    </row>
    <row r="1880" spans="1:9" x14ac:dyDescent="0.15">
      <c r="A1880" s="1"/>
      <c r="B1880" s="18"/>
      <c r="I1880" s="1"/>
    </row>
    <row r="1881" spans="1:9" x14ac:dyDescent="0.15">
      <c r="A1881" s="1"/>
      <c r="B1881" s="18"/>
      <c r="I1881" s="1"/>
    </row>
    <row r="1882" spans="1:9" x14ac:dyDescent="0.15">
      <c r="A1882" s="1"/>
      <c r="B1882" s="18"/>
      <c r="I1882" s="1"/>
    </row>
    <row r="1883" spans="1:9" x14ac:dyDescent="0.15">
      <c r="A1883" s="1"/>
      <c r="B1883" s="18"/>
      <c r="I1883" s="1"/>
    </row>
    <row r="1884" spans="1:9" x14ac:dyDescent="0.15">
      <c r="A1884" s="1"/>
      <c r="B1884" s="18"/>
      <c r="I1884" s="1"/>
    </row>
    <row r="1885" spans="1:9" x14ac:dyDescent="0.15">
      <c r="A1885" s="1"/>
      <c r="B1885" s="18"/>
      <c r="I1885" s="1"/>
    </row>
    <row r="1886" spans="1:9" x14ac:dyDescent="0.15">
      <c r="A1886" s="1"/>
      <c r="B1886" s="18"/>
      <c r="I1886" s="1"/>
    </row>
    <row r="1887" spans="1:9" x14ac:dyDescent="0.15">
      <c r="A1887" s="1"/>
      <c r="B1887" s="18"/>
      <c r="I1887" s="1"/>
    </row>
    <row r="1888" spans="1:9" x14ac:dyDescent="0.15">
      <c r="A1888" s="1"/>
      <c r="B1888" s="18"/>
      <c r="I1888" s="1"/>
    </row>
    <row r="1889" spans="1:9" x14ac:dyDescent="0.15">
      <c r="A1889" s="1"/>
      <c r="B1889" s="18"/>
      <c r="I1889" s="1"/>
    </row>
    <row r="1890" spans="1:9" x14ac:dyDescent="0.15">
      <c r="A1890" s="1"/>
      <c r="B1890" s="18"/>
      <c r="I1890" s="1"/>
    </row>
    <row r="1891" spans="1:9" x14ac:dyDescent="0.15">
      <c r="A1891" s="1"/>
      <c r="B1891" s="18"/>
      <c r="I1891" s="1"/>
    </row>
    <row r="1892" spans="1:9" x14ac:dyDescent="0.15">
      <c r="A1892" s="1"/>
      <c r="B1892" s="18"/>
      <c r="I1892" s="1"/>
    </row>
    <row r="1893" spans="1:9" x14ac:dyDescent="0.15">
      <c r="A1893" s="1"/>
      <c r="B1893" s="18"/>
      <c r="I1893" s="1"/>
    </row>
    <row r="1894" spans="1:9" x14ac:dyDescent="0.15">
      <c r="A1894" s="1"/>
      <c r="B1894" s="18"/>
      <c r="I1894" s="1"/>
    </row>
    <row r="1895" spans="1:9" x14ac:dyDescent="0.15">
      <c r="A1895" s="1"/>
      <c r="B1895" s="18"/>
      <c r="I1895" s="1"/>
    </row>
    <row r="1896" spans="1:9" x14ac:dyDescent="0.15">
      <c r="A1896" s="1"/>
      <c r="B1896" s="18"/>
      <c r="I1896" s="1"/>
    </row>
    <row r="1897" spans="1:9" x14ac:dyDescent="0.15">
      <c r="A1897" s="1"/>
      <c r="B1897" s="18"/>
      <c r="I1897" s="1"/>
    </row>
    <row r="1898" spans="1:9" x14ac:dyDescent="0.15">
      <c r="A1898" s="1"/>
      <c r="B1898" s="18"/>
      <c r="I1898" s="1"/>
    </row>
    <row r="1899" spans="1:9" x14ac:dyDescent="0.15">
      <c r="A1899" s="1"/>
      <c r="B1899" s="18"/>
      <c r="I1899" s="1"/>
    </row>
    <row r="1900" spans="1:9" x14ac:dyDescent="0.15">
      <c r="A1900" s="1"/>
      <c r="B1900" s="18"/>
      <c r="I1900" s="1"/>
    </row>
    <row r="1901" spans="1:9" x14ac:dyDescent="0.15">
      <c r="A1901" s="1"/>
      <c r="B1901" s="18"/>
      <c r="I1901" s="1"/>
    </row>
    <row r="1902" spans="1:9" x14ac:dyDescent="0.15">
      <c r="A1902" s="1"/>
      <c r="B1902" s="18"/>
      <c r="I1902" s="1"/>
    </row>
    <row r="1903" spans="1:9" x14ac:dyDescent="0.15">
      <c r="A1903" s="1"/>
      <c r="B1903" s="18"/>
      <c r="I1903" s="1"/>
    </row>
    <row r="1904" spans="1:9" x14ac:dyDescent="0.15">
      <c r="A1904" s="1"/>
      <c r="B1904" s="18"/>
      <c r="I1904" s="1"/>
    </row>
    <row r="1905" spans="1:9" x14ac:dyDescent="0.15">
      <c r="A1905" s="1"/>
      <c r="B1905" s="18"/>
      <c r="I1905" s="1"/>
    </row>
    <row r="1906" spans="1:9" x14ac:dyDescent="0.15">
      <c r="A1906" s="1"/>
      <c r="B1906" s="18"/>
      <c r="I1906" s="1"/>
    </row>
    <row r="1907" spans="1:9" x14ac:dyDescent="0.15">
      <c r="A1907" s="1"/>
      <c r="B1907" s="18"/>
      <c r="I1907" s="1"/>
    </row>
    <row r="1908" spans="1:9" x14ac:dyDescent="0.15">
      <c r="A1908" s="1"/>
      <c r="B1908" s="18"/>
      <c r="I1908" s="1"/>
    </row>
    <row r="1909" spans="1:9" x14ac:dyDescent="0.15">
      <c r="A1909" s="1"/>
      <c r="B1909" s="18"/>
      <c r="I1909" s="1"/>
    </row>
    <row r="1910" spans="1:9" x14ac:dyDescent="0.15">
      <c r="A1910" s="1"/>
      <c r="B1910" s="18"/>
      <c r="I1910" s="1"/>
    </row>
    <row r="1911" spans="1:9" x14ac:dyDescent="0.15">
      <c r="A1911" s="1"/>
      <c r="B1911" s="18"/>
      <c r="I1911" s="1"/>
    </row>
    <row r="1912" spans="1:9" x14ac:dyDescent="0.15">
      <c r="A1912" s="1"/>
      <c r="B1912" s="18"/>
      <c r="I1912" s="1"/>
    </row>
    <row r="1913" spans="1:9" x14ac:dyDescent="0.15">
      <c r="A1913" s="1"/>
      <c r="B1913" s="18"/>
      <c r="I1913" s="1"/>
    </row>
    <row r="1914" spans="1:9" x14ac:dyDescent="0.15">
      <c r="A1914" s="1"/>
      <c r="B1914" s="18"/>
      <c r="I1914" s="1"/>
    </row>
    <row r="1915" spans="1:9" x14ac:dyDescent="0.15">
      <c r="A1915" s="1"/>
      <c r="B1915" s="18"/>
      <c r="I1915" s="1"/>
    </row>
    <row r="1916" spans="1:9" x14ac:dyDescent="0.15">
      <c r="A1916" s="1"/>
      <c r="B1916" s="18"/>
      <c r="I1916" s="1"/>
    </row>
    <row r="1917" spans="1:9" x14ac:dyDescent="0.15">
      <c r="A1917" s="1"/>
      <c r="B1917" s="18"/>
      <c r="I1917" s="1"/>
    </row>
    <row r="1918" spans="1:9" x14ac:dyDescent="0.15">
      <c r="A1918" s="1"/>
      <c r="B1918" s="18"/>
      <c r="I1918" s="1"/>
    </row>
    <row r="1919" spans="1:9" x14ac:dyDescent="0.15">
      <c r="A1919" s="1"/>
      <c r="B1919" s="18"/>
      <c r="I1919" s="1"/>
    </row>
    <row r="1920" spans="1:9" x14ac:dyDescent="0.15">
      <c r="A1920" s="1"/>
      <c r="B1920" s="18"/>
      <c r="I1920" s="1"/>
    </row>
    <row r="1921" spans="1:9" x14ac:dyDescent="0.15">
      <c r="A1921" s="1"/>
      <c r="B1921" s="18"/>
      <c r="I1921" s="1"/>
    </row>
    <row r="1922" spans="1:9" x14ac:dyDescent="0.15">
      <c r="A1922" s="1"/>
      <c r="B1922" s="18"/>
      <c r="I1922" s="1"/>
    </row>
    <row r="1923" spans="1:9" x14ac:dyDescent="0.15">
      <c r="A1923" s="1"/>
      <c r="B1923" s="18"/>
      <c r="I1923" s="1"/>
    </row>
    <row r="1924" spans="1:9" x14ac:dyDescent="0.15">
      <c r="A1924" s="1"/>
      <c r="B1924" s="18"/>
      <c r="I1924" s="1"/>
    </row>
    <row r="1925" spans="1:9" x14ac:dyDescent="0.15">
      <c r="A1925" s="1"/>
      <c r="B1925" s="18"/>
      <c r="I1925" s="1"/>
    </row>
    <row r="1926" spans="1:9" x14ac:dyDescent="0.15">
      <c r="A1926" s="1"/>
      <c r="B1926" s="18"/>
      <c r="I1926" s="1"/>
    </row>
    <row r="1927" spans="1:9" x14ac:dyDescent="0.15">
      <c r="A1927" s="1"/>
      <c r="B1927" s="18"/>
      <c r="I1927" s="1"/>
    </row>
    <row r="1928" spans="1:9" x14ac:dyDescent="0.15">
      <c r="A1928" s="1"/>
      <c r="B1928" s="18"/>
      <c r="I1928" s="1"/>
    </row>
    <row r="1929" spans="1:9" x14ac:dyDescent="0.15">
      <c r="A1929" s="1"/>
      <c r="B1929" s="18"/>
      <c r="I1929" s="1"/>
    </row>
    <row r="1930" spans="1:9" x14ac:dyDescent="0.15">
      <c r="A1930" s="1"/>
      <c r="B1930" s="18"/>
      <c r="I1930" s="1"/>
    </row>
    <row r="1931" spans="1:9" x14ac:dyDescent="0.15">
      <c r="A1931" s="1"/>
      <c r="B1931" s="18"/>
      <c r="I1931" s="1"/>
    </row>
    <row r="1932" spans="1:9" x14ac:dyDescent="0.15">
      <c r="A1932" s="1"/>
      <c r="B1932" s="18"/>
      <c r="I1932" s="1"/>
    </row>
    <row r="1933" spans="1:9" x14ac:dyDescent="0.15">
      <c r="A1933" s="1"/>
      <c r="B1933" s="18"/>
      <c r="I1933" s="1"/>
    </row>
    <row r="1934" spans="1:9" x14ac:dyDescent="0.15">
      <c r="A1934" s="1"/>
      <c r="B1934" s="18"/>
      <c r="I1934" s="1"/>
    </row>
    <row r="1935" spans="1:9" x14ac:dyDescent="0.15">
      <c r="A1935" s="1"/>
      <c r="B1935" s="18"/>
      <c r="I1935" s="1"/>
    </row>
    <row r="1936" spans="1:9" x14ac:dyDescent="0.15">
      <c r="A1936" s="1"/>
      <c r="B1936" s="18"/>
      <c r="I1936" s="1"/>
    </row>
    <row r="1937" spans="1:9" x14ac:dyDescent="0.15">
      <c r="A1937" s="1"/>
      <c r="B1937" s="18"/>
      <c r="I1937" s="1"/>
    </row>
    <row r="1938" spans="1:9" x14ac:dyDescent="0.15">
      <c r="A1938" s="1"/>
      <c r="B1938" s="18"/>
      <c r="I1938" s="1"/>
    </row>
    <row r="1939" spans="1:9" x14ac:dyDescent="0.15">
      <c r="A1939" s="1"/>
      <c r="B1939" s="18"/>
      <c r="I1939" s="1"/>
    </row>
    <row r="1940" spans="1:9" x14ac:dyDescent="0.15">
      <c r="A1940" s="1"/>
      <c r="B1940" s="18"/>
      <c r="I1940" s="1"/>
    </row>
    <row r="1941" spans="1:9" x14ac:dyDescent="0.15">
      <c r="A1941" s="1"/>
      <c r="B1941" s="18"/>
      <c r="I1941" s="1"/>
    </row>
    <row r="1942" spans="1:9" x14ac:dyDescent="0.15">
      <c r="A1942" s="1"/>
      <c r="B1942" s="18"/>
      <c r="I1942" s="1"/>
    </row>
    <row r="1943" spans="1:9" x14ac:dyDescent="0.15">
      <c r="A1943" s="1"/>
      <c r="B1943" s="18"/>
      <c r="I1943" s="1"/>
    </row>
    <row r="1944" spans="1:9" x14ac:dyDescent="0.15">
      <c r="A1944" s="1"/>
      <c r="B1944" s="18"/>
      <c r="I1944" s="1"/>
    </row>
    <row r="1945" spans="1:9" x14ac:dyDescent="0.15">
      <c r="A1945" s="1"/>
      <c r="B1945" s="18"/>
      <c r="I1945" s="1"/>
    </row>
    <row r="1946" spans="1:9" x14ac:dyDescent="0.15">
      <c r="A1946" s="1"/>
      <c r="B1946" s="18"/>
      <c r="I1946" s="1"/>
    </row>
    <row r="1947" spans="1:9" x14ac:dyDescent="0.15">
      <c r="A1947" s="1"/>
      <c r="B1947" s="18"/>
      <c r="I1947" s="1"/>
    </row>
    <row r="1948" spans="1:9" x14ac:dyDescent="0.15">
      <c r="A1948" s="1"/>
      <c r="B1948" s="18"/>
      <c r="I1948" s="1"/>
    </row>
    <row r="1949" spans="1:9" x14ac:dyDescent="0.15">
      <c r="A1949" s="1"/>
      <c r="B1949" s="18"/>
      <c r="I1949" s="1"/>
    </row>
    <row r="1950" spans="1:9" x14ac:dyDescent="0.15">
      <c r="A1950" s="1"/>
      <c r="B1950" s="18"/>
      <c r="I1950" s="1"/>
    </row>
    <row r="1951" spans="1:9" x14ac:dyDescent="0.15">
      <c r="A1951" s="1"/>
      <c r="B1951" s="18"/>
      <c r="I1951" s="1"/>
    </row>
    <row r="1952" spans="1:9" x14ac:dyDescent="0.15">
      <c r="A1952" s="1"/>
      <c r="B1952" s="18"/>
      <c r="I1952" s="1"/>
    </row>
    <row r="1953" spans="1:9" x14ac:dyDescent="0.15">
      <c r="A1953" s="1"/>
      <c r="B1953" s="18"/>
      <c r="I1953" s="1"/>
    </row>
    <row r="1954" spans="1:9" x14ac:dyDescent="0.15">
      <c r="A1954" s="1"/>
      <c r="B1954" s="18"/>
      <c r="I1954" s="1"/>
    </row>
    <row r="1955" spans="1:9" x14ac:dyDescent="0.15">
      <c r="A1955" s="1"/>
      <c r="B1955" s="18"/>
      <c r="I1955" s="1"/>
    </row>
    <row r="1956" spans="1:9" x14ac:dyDescent="0.15">
      <c r="A1956" s="1"/>
      <c r="B1956" s="18"/>
      <c r="I1956" s="1"/>
    </row>
    <row r="1957" spans="1:9" x14ac:dyDescent="0.15">
      <c r="A1957" s="1"/>
      <c r="B1957" s="18"/>
      <c r="I1957" s="1"/>
    </row>
    <row r="1958" spans="1:9" x14ac:dyDescent="0.15">
      <c r="A1958" s="1"/>
      <c r="B1958" s="18"/>
      <c r="I1958" s="1"/>
    </row>
    <row r="1959" spans="1:9" x14ac:dyDescent="0.15">
      <c r="A1959" s="1"/>
      <c r="B1959" s="18"/>
      <c r="I1959" s="1"/>
    </row>
    <row r="1960" spans="1:9" x14ac:dyDescent="0.15">
      <c r="A1960" s="1"/>
      <c r="B1960" s="18"/>
      <c r="I1960" s="1"/>
    </row>
    <row r="1961" spans="1:9" x14ac:dyDescent="0.15">
      <c r="A1961" s="1"/>
      <c r="B1961" s="18"/>
      <c r="I1961" s="1"/>
    </row>
    <row r="1962" spans="1:9" x14ac:dyDescent="0.15">
      <c r="A1962" s="1"/>
      <c r="B1962" s="18"/>
      <c r="I1962" s="1"/>
    </row>
    <row r="1963" spans="1:9" x14ac:dyDescent="0.15">
      <c r="A1963" s="1"/>
      <c r="B1963" s="18"/>
      <c r="I1963" s="1"/>
    </row>
    <row r="1964" spans="1:9" x14ac:dyDescent="0.15">
      <c r="A1964" s="1"/>
      <c r="B1964" s="18"/>
      <c r="I1964" s="1"/>
    </row>
    <row r="1965" spans="1:9" x14ac:dyDescent="0.15">
      <c r="A1965" s="1"/>
      <c r="B1965" s="18"/>
      <c r="I1965" s="1"/>
    </row>
    <row r="1966" spans="1:9" x14ac:dyDescent="0.15">
      <c r="A1966" s="1"/>
      <c r="B1966" s="18"/>
      <c r="I1966" s="1"/>
    </row>
    <row r="1967" spans="1:9" x14ac:dyDescent="0.15">
      <c r="A1967" s="1"/>
      <c r="B1967" s="18"/>
      <c r="I1967" s="1"/>
    </row>
    <row r="1968" spans="1:9" x14ac:dyDescent="0.15">
      <c r="A1968" s="1"/>
      <c r="B1968" s="18"/>
      <c r="I1968" s="1"/>
    </row>
    <row r="1969" spans="1:9" x14ac:dyDescent="0.15">
      <c r="A1969" s="1"/>
      <c r="B1969" s="18"/>
      <c r="I1969" s="1"/>
    </row>
    <row r="1970" spans="1:9" x14ac:dyDescent="0.15">
      <c r="A1970" s="1"/>
      <c r="B1970" s="18"/>
      <c r="I1970" s="1"/>
    </row>
    <row r="1971" spans="1:9" x14ac:dyDescent="0.15">
      <c r="A1971" s="1"/>
      <c r="B1971" s="18"/>
      <c r="I1971" s="1"/>
    </row>
    <row r="1972" spans="1:9" x14ac:dyDescent="0.15">
      <c r="A1972" s="1"/>
      <c r="B1972" s="18"/>
      <c r="I1972" s="1"/>
    </row>
    <row r="1973" spans="1:9" x14ac:dyDescent="0.15">
      <c r="A1973" s="1"/>
      <c r="B1973" s="18"/>
      <c r="I1973" s="1"/>
    </row>
    <row r="1974" spans="1:9" x14ac:dyDescent="0.15">
      <c r="A1974" s="1"/>
      <c r="B1974" s="18"/>
      <c r="I1974" s="1"/>
    </row>
    <row r="1975" spans="1:9" x14ac:dyDescent="0.15">
      <c r="A1975" s="1"/>
      <c r="B1975" s="18"/>
      <c r="I1975" s="1"/>
    </row>
    <row r="1976" spans="1:9" x14ac:dyDescent="0.15">
      <c r="A1976" s="1"/>
      <c r="B1976" s="18"/>
      <c r="I1976" s="1"/>
    </row>
    <row r="1977" spans="1:9" x14ac:dyDescent="0.15">
      <c r="A1977" s="1"/>
      <c r="B1977" s="18"/>
      <c r="I1977" s="1"/>
    </row>
    <row r="1978" spans="1:9" x14ac:dyDescent="0.15">
      <c r="A1978" s="1"/>
      <c r="B1978" s="18"/>
      <c r="I1978" s="1"/>
    </row>
    <row r="1979" spans="1:9" x14ac:dyDescent="0.15">
      <c r="A1979" s="1"/>
      <c r="B1979" s="18"/>
      <c r="I1979" s="1"/>
    </row>
    <row r="1980" spans="1:9" x14ac:dyDescent="0.15">
      <c r="A1980" s="1"/>
      <c r="B1980" s="18"/>
      <c r="I1980" s="1"/>
    </row>
    <row r="1981" spans="1:9" x14ac:dyDescent="0.15">
      <c r="A1981" s="1"/>
      <c r="B1981" s="18"/>
      <c r="I1981" s="1"/>
    </row>
    <row r="1982" spans="1:9" x14ac:dyDescent="0.15">
      <c r="A1982" s="1"/>
      <c r="B1982" s="18"/>
      <c r="I1982" s="1"/>
    </row>
    <row r="1983" spans="1:9" x14ac:dyDescent="0.15">
      <c r="A1983" s="1"/>
      <c r="B1983" s="18"/>
      <c r="I1983" s="1"/>
    </row>
    <row r="1984" spans="1:9" x14ac:dyDescent="0.15">
      <c r="A1984" s="1"/>
      <c r="B1984" s="18"/>
      <c r="I1984" s="1"/>
    </row>
    <row r="1985" spans="1:9" x14ac:dyDescent="0.15">
      <c r="A1985" s="1"/>
      <c r="B1985" s="18"/>
      <c r="I1985" s="1"/>
    </row>
    <row r="1986" spans="1:9" x14ac:dyDescent="0.15">
      <c r="A1986" s="1"/>
      <c r="B1986" s="18"/>
      <c r="I1986" s="1"/>
    </row>
    <row r="1987" spans="1:9" x14ac:dyDescent="0.15">
      <c r="A1987" s="1"/>
      <c r="B1987" s="18"/>
      <c r="I1987" s="1"/>
    </row>
    <row r="1988" spans="1:9" x14ac:dyDescent="0.15">
      <c r="A1988" s="1"/>
      <c r="B1988" s="18"/>
      <c r="I1988" s="1"/>
    </row>
    <row r="1989" spans="1:9" x14ac:dyDescent="0.15">
      <c r="A1989" s="1"/>
      <c r="B1989" s="18"/>
      <c r="I1989" s="1"/>
    </row>
    <row r="1990" spans="1:9" x14ac:dyDescent="0.15">
      <c r="A1990" s="1"/>
      <c r="B1990" s="18"/>
      <c r="I1990" s="1"/>
    </row>
    <row r="1991" spans="1:9" x14ac:dyDescent="0.15">
      <c r="A1991" s="1"/>
      <c r="B1991" s="18"/>
      <c r="I1991" s="1"/>
    </row>
    <row r="1992" spans="1:9" x14ac:dyDescent="0.15">
      <c r="A1992" s="1"/>
      <c r="B1992" s="18"/>
      <c r="I1992" s="1"/>
    </row>
    <row r="1993" spans="1:9" x14ac:dyDescent="0.15">
      <c r="A1993" s="1"/>
      <c r="B1993" s="18"/>
      <c r="I1993" s="1"/>
    </row>
    <row r="1994" spans="1:9" x14ac:dyDescent="0.15">
      <c r="A1994" s="1"/>
      <c r="B1994" s="18"/>
      <c r="I1994" s="1"/>
    </row>
    <row r="1995" spans="1:9" x14ac:dyDescent="0.15">
      <c r="A1995" s="1"/>
      <c r="B1995" s="18"/>
      <c r="I1995" s="1"/>
    </row>
    <row r="1996" spans="1:9" x14ac:dyDescent="0.15">
      <c r="A1996" s="1"/>
      <c r="B1996" s="18"/>
      <c r="I1996" s="1"/>
    </row>
    <row r="1997" spans="1:9" x14ac:dyDescent="0.15">
      <c r="A1997" s="1"/>
      <c r="B1997" s="18"/>
      <c r="I1997" s="1"/>
    </row>
    <row r="1998" spans="1:9" x14ac:dyDescent="0.15">
      <c r="A1998" s="1"/>
      <c r="B1998" s="18"/>
      <c r="I1998" s="1"/>
    </row>
    <row r="1999" spans="1:9" x14ac:dyDescent="0.15">
      <c r="A1999" s="1"/>
      <c r="B1999" s="18"/>
      <c r="I1999" s="1"/>
    </row>
    <row r="2000" spans="1:9" x14ac:dyDescent="0.15">
      <c r="A2000" s="1"/>
      <c r="B2000" s="18"/>
      <c r="I2000" s="1"/>
    </row>
    <row r="2001" spans="1:9" x14ac:dyDescent="0.15">
      <c r="A2001" s="1"/>
      <c r="B2001" s="18"/>
      <c r="I2001" s="1"/>
    </row>
    <row r="2002" spans="1:9" x14ac:dyDescent="0.15">
      <c r="A2002" s="1"/>
      <c r="B2002" s="18"/>
      <c r="I2002" s="1"/>
    </row>
    <row r="2003" spans="1:9" x14ac:dyDescent="0.15">
      <c r="A2003" s="1"/>
      <c r="B2003" s="18"/>
      <c r="I2003" s="1"/>
    </row>
    <row r="2004" spans="1:9" x14ac:dyDescent="0.15">
      <c r="A2004" s="1"/>
      <c r="B2004" s="18"/>
      <c r="I2004" s="1"/>
    </row>
    <row r="2005" spans="1:9" x14ac:dyDescent="0.15">
      <c r="A2005" s="1"/>
      <c r="B2005" s="18"/>
      <c r="I2005" s="1"/>
    </row>
    <row r="2006" spans="1:9" x14ac:dyDescent="0.15">
      <c r="A2006" s="1"/>
      <c r="B2006" s="18"/>
      <c r="I2006" s="1"/>
    </row>
    <row r="2007" spans="1:9" x14ac:dyDescent="0.15">
      <c r="A2007" s="1"/>
      <c r="B2007" s="18"/>
      <c r="I2007" s="1"/>
    </row>
    <row r="2008" spans="1:9" x14ac:dyDescent="0.15">
      <c r="A2008" s="1"/>
      <c r="B2008" s="18"/>
      <c r="I2008" s="1"/>
    </row>
    <row r="2009" spans="1:9" x14ac:dyDescent="0.15">
      <c r="A2009" s="1"/>
      <c r="B2009" s="18"/>
      <c r="I2009" s="1"/>
    </row>
    <row r="2010" spans="1:9" x14ac:dyDescent="0.15">
      <c r="A2010" s="1"/>
      <c r="B2010" s="18"/>
      <c r="I2010" s="1"/>
    </row>
    <row r="2011" spans="1:9" x14ac:dyDescent="0.15">
      <c r="A2011" s="1"/>
      <c r="B2011" s="18"/>
      <c r="I2011" s="1"/>
    </row>
    <row r="2012" spans="1:9" x14ac:dyDescent="0.15">
      <c r="A2012" s="1"/>
      <c r="B2012" s="18"/>
      <c r="I2012" s="1"/>
    </row>
    <row r="2013" spans="1:9" x14ac:dyDescent="0.15">
      <c r="A2013" s="1"/>
      <c r="B2013" s="18"/>
      <c r="I2013" s="1"/>
    </row>
    <row r="2014" spans="1:9" x14ac:dyDescent="0.15">
      <c r="A2014" s="1"/>
      <c r="B2014" s="18"/>
      <c r="I2014" s="1"/>
    </row>
    <row r="2015" spans="1:9" x14ac:dyDescent="0.15">
      <c r="A2015" s="1"/>
      <c r="B2015" s="18"/>
      <c r="I2015" s="1"/>
    </row>
    <row r="2016" spans="1:9" x14ac:dyDescent="0.15">
      <c r="A2016" s="1"/>
      <c r="B2016" s="18"/>
      <c r="I2016" s="1"/>
    </row>
    <row r="2017" spans="1:9" x14ac:dyDescent="0.15">
      <c r="A2017" s="1"/>
      <c r="B2017" s="18"/>
      <c r="I2017" s="1"/>
    </row>
    <row r="2018" spans="1:9" x14ac:dyDescent="0.15">
      <c r="A2018" s="1"/>
      <c r="B2018" s="18"/>
      <c r="I2018" s="1"/>
    </row>
    <row r="2019" spans="1:9" x14ac:dyDescent="0.15">
      <c r="A2019" s="1"/>
      <c r="B2019" s="18"/>
      <c r="I2019" s="1"/>
    </row>
    <row r="2020" spans="1:9" x14ac:dyDescent="0.15">
      <c r="A2020" s="1"/>
      <c r="B2020" s="18"/>
      <c r="I2020" s="1"/>
    </row>
    <row r="2021" spans="1:9" x14ac:dyDescent="0.15">
      <c r="A2021" s="1"/>
      <c r="B2021" s="18"/>
      <c r="I2021" s="1"/>
    </row>
    <row r="2022" spans="1:9" x14ac:dyDescent="0.15">
      <c r="A2022" s="1"/>
      <c r="B2022" s="18"/>
      <c r="I2022" s="1"/>
    </row>
    <row r="2023" spans="1:9" x14ac:dyDescent="0.15">
      <c r="A2023" s="1"/>
      <c r="B2023" s="18"/>
      <c r="I2023" s="1"/>
    </row>
    <row r="2024" spans="1:9" x14ac:dyDescent="0.15">
      <c r="A2024" s="1"/>
      <c r="B2024" s="18"/>
      <c r="I2024" s="1"/>
    </row>
    <row r="2025" spans="1:9" x14ac:dyDescent="0.15">
      <c r="A2025" s="1"/>
      <c r="B2025" s="18"/>
      <c r="I2025" s="1"/>
    </row>
    <row r="2026" spans="1:9" x14ac:dyDescent="0.15">
      <c r="A2026" s="1"/>
      <c r="B2026" s="18"/>
      <c r="I2026" s="1"/>
    </row>
    <row r="2027" spans="1:9" x14ac:dyDescent="0.15">
      <c r="A2027" s="1"/>
      <c r="B2027" s="18"/>
      <c r="I2027" s="1"/>
    </row>
    <row r="2028" spans="1:9" x14ac:dyDescent="0.15">
      <c r="A2028" s="1"/>
      <c r="B2028" s="18"/>
      <c r="I2028" s="1"/>
    </row>
    <row r="2029" spans="1:9" x14ac:dyDescent="0.15">
      <c r="A2029" s="1"/>
      <c r="B2029" s="18"/>
      <c r="I2029" s="1"/>
    </row>
    <row r="2030" spans="1:9" x14ac:dyDescent="0.15">
      <c r="A2030" s="1"/>
      <c r="B2030" s="18"/>
      <c r="I2030" s="1"/>
    </row>
    <row r="2031" spans="1:9" x14ac:dyDescent="0.15">
      <c r="A2031" s="1"/>
      <c r="B2031" s="18"/>
      <c r="I2031" s="1"/>
    </row>
    <row r="2032" spans="1:9" x14ac:dyDescent="0.15">
      <c r="A2032" s="1"/>
      <c r="B2032" s="18"/>
      <c r="I2032" s="1"/>
    </row>
    <row r="2033" spans="1:9" x14ac:dyDescent="0.15">
      <c r="A2033" s="1"/>
      <c r="B2033" s="18"/>
      <c r="I2033" s="1"/>
    </row>
    <row r="2034" spans="1:9" x14ac:dyDescent="0.15">
      <c r="A2034" s="1"/>
      <c r="B2034" s="18"/>
      <c r="I2034" s="1"/>
    </row>
    <row r="2035" spans="1:9" x14ac:dyDescent="0.15">
      <c r="A2035" s="1"/>
      <c r="B2035" s="18"/>
      <c r="I2035" s="1"/>
    </row>
    <row r="2036" spans="1:9" x14ac:dyDescent="0.15">
      <c r="A2036" s="1"/>
      <c r="B2036" s="18"/>
      <c r="I2036" s="1"/>
    </row>
    <row r="2037" spans="1:9" x14ac:dyDescent="0.15">
      <c r="A2037" s="1"/>
      <c r="B2037" s="18"/>
      <c r="I2037" s="1"/>
    </row>
    <row r="2038" spans="1:9" x14ac:dyDescent="0.15">
      <c r="A2038" s="1"/>
      <c r="B2038" s="18"/>
      <c r="I2038" s="1"/>
    </row>
    <row r="2039" spans="1:9" x14ac:dyDescent="0.15">
      <c r="A2039" s="1"/>
      <c r="B2039" s="18"/>
      <c r="I2039" s="1"/>
    </row>
    <row r="2040" spans="1:9" x14ac:dyDescent="0.15">
      <c r="A2040" s="1"/>
      <c r="B2040" s="18"/>
      <c r="I2040" s="1"/>
    </row>
    <row r="2041" spans="1:9" x14ac:dyDescent="0.15">
      <c r="A2041" s="1"/>
      <c r="B2041" s="18"/>
      <c r="I2041" s="1"/>
    </row>
    <row r="2042" spans="1:9" x14ac:dyDescent="0.15">
      <c r="A2042" s="1"/>
      <c r="B2042" s="18"/>
      <c r="I2042" s="1"/>
    </row>
    <row r="2043" spans="1:9" x14ac:dyDescent="0.15">
      <c r="A2043" s="1"/>
      <c r="B2043" s="18"/>
      <c r="I2043" s="1"/>
    </row>
    <row r="2044" spans="1:9" x14ac:dyDescent="0.15">
      <c r="A2044" s="1"/>
      <c r="B2044" s="18"/>
      <c r="I2044" s="1"/>
    </row>
    <row r="2045" spans="1:9" x14ac:dyDescent="0.15">
      <c r="A2045" s="1"/>
      <c r="B2045" s="18"/>
      <c r="I2045" s="1"/>
    </row>
    <row r="2046" spans="1:9" x14ac:dyDescent="0.15">
      <c r="A2046" s="1"/>
      <c r="B2046" s="18"/>
      <c r="I2046" s="1"/>
    </row>
    <row r="2047" spans="1:9" x14ac:dyDescent="0.15">
      <c r="A2047" s="1"/>
      <c r="B2047" s="18"/>
      <c r="I2047" s="1"/>
    </row>
    <row r="2048" spans="1:9" x14ac:dyDescent="0.15">
      <c r="A2048" s="1"/>
      <c r="B2048" s="18"/>
      <c r="I2048" s="1"/>
    </row>
    <row r="2049" spans="1:9" x14ac:dyDescent="0.15">
      <c r="A2049" s="1"/>
      <c r="B2049" s="18"/>
      <c r="I2049" s="1"/>
    </row>
    <row r="2050" spans="1:9" x14ac:dyDescent="0.15">
      <c r="A2050" s="1"/>
      <c r="B2050" s="18"/>
      <c r="I2050" s="1"/>
    </row>
    <row r="2051" spans="1:9" x14ac:dyDescent="0.15">
      <c r="A2051" s="1"/>
      <c r="B2051" s="18"/>
      <c r="I2051" s="1"/>
    </row>
    <row r="2052" spans="1:9" x14ac:dyDescent="0.15">
      <c r="A2052" s="1"/>
      <c r="B2052" s="18"/>
      <c r="I2052" s="1"/>
    </row>
    <row r="2053" spans="1:9" x14ac:dyDescent="0.15">
      <c r="A2053" s="1"/>
      <c r="B2053" s="18"/>
      <c r="I2053" s="1"/>
    </row>
    <row r="2054" spans="1:9" x14ac:dyDescent="0.15">
      <c r="A2054" s="1"/>
      <c r="B2054" s="18"/>
      <c r="I2054" s="1"/>
    </row>
    <row r="2055" spans="1:9" x14ac:dyDescent="0.15">
      <c r="A2055" s="1"/>
      <c r="B2055" s="18"/>
      <c r="I2055" s="1"/>
    </row>
    <row r="2056" spans="1:9" x14ac:dyDescent="0.15">
      <c r="A2056" s="1"/>
      <c r="B2056" s="18"/>
      <c r="I2056" s="1"/>
    </row>
    <row r="2057" spans="1:9" x14ac:dyDescent="0.15">
      <c r="A2057" s="1"/>
      <c r="B2057" s="18"/>
      <c r="I2057" s="1"/>
    </row>
    <row r="2058" spans="1:9" x14ac:dyDescent="0.15">
      <c r="A2058" s="1"/>
      <c r="B2058" s="18"/>
      <c r="I2058" s="1"/>
    </row>
    <row r="2059" spans="1:9" x14ac:dyDescent="0.15">
      <c r="A2059" s="1"/>
      <c r="B2059" s="18"/>
      <c r="I2059" s="1"/>
    </row>
    <row r="2060" spans="1:9" x14ac:dyDescent="0.15">
      <c r="A2060" s="1"/>
      <c r="B2060" s="18"/>
      <c r="I2060" s="1"/>
    </row>
    <row r="2061" spans="1:9" x14ac:dyDescent="0.15">
      <c r="A2061" s="1"/>
      <c r="B2061" s="18"/>
      <c r="I2061" s="1"/>
    </row>
    <row r="2062" spans="1:9" x14ac:dyDescent="0.15">
      <c r="A2062" s="1"/>
      <c r="B2062" s="18"/>
      <c r="I2062" s="1"/>
    </row>
    <row r="2063" spans="1:9" x14ac:dyDescent="0.15">
      <c r="A2063" s="1"/>
      <c r="B2063" s="18"/>
      <c r="I2063" s="1"/>
    </row>
    <row r="2064" spans="1:9" x14ac:dyDescent="0.15">
      <c r="A2064" s="1"/>
      <c r="B2064" s="18"/>
      <c r="I2064" s="1"/>
    </row>
    <row r="2065" spans="1:9" x14ac:dyDescent="0.15">
      <c r="A2065" s="1"/>
      <c r="B2065" s="18"/>
      <c r="I2065" s="1"/>
    </row>
    <row r="2066" spans="1:9" x14ac:dyDescent="0.15">
      <c r="A2066" s="1"/>
      <c r="B2066" s="18"/>
      <c r="I2066" s="1"/>
    </row>
    <row r="2067" spans="1:9" x14ac:dyDescent="0.15">
      <c r="A2067" s="1"/>
      <c r="B2067" s="18"/>
      <c r="I2067" s="1"/>
    </row>
    <row r="2068" spans="1:9" x14ac:dyDescent="0.15">
      <c r="A2068" s="1"/>
      <c r="B2068" s="18"/>
      <c r="I2068" s="1"/>
    </row>
    <row r="2069" spans="1:9" x14ac:dyDescent="0.15">
      <c r="A2069" s="1"/>
      <c r="B2069" s="18"/>
      <c r="I2069" s="1"/>
    </row>
    <row r="2070" spans="1:9" x14ac:dyDescent="0.15">
      <c r="A2070" s="1"/>
      <c r="B2070" s="18"/>
      <c r="I2070" s="1"/>
    </row>
    <row r="2071" spans="1:9" x14ac:dyDescent="0.15">
      <c r="A2071" s="1"/>
      <c r="B2071" s="18"/>
      <c r="I2071" s="1"/>
    </row>
    <row r="2072" spans="1:9" x14ac:dyDescent="0.15">
      <c r="A2072" s="1"/>
      <c r="B2072" s="18"/>
      <c r="I2072" s="1"/>
    </row>
    <row r="2073" spans="1:9" x14ac:dyDescent="0.15">
      <c r="A2073" s="1"/>
      <c r="B2073" s="18"/>
      <c r="I2073" s="1"/>
    </row>
    <row r="2074" spans="1:9" x14ac:dyDescent="0.15">
      <c r="A2074" s="1"/>
      <c r="B2074" s="18"/>
      <c r="I2074" s="1"/>
    </row>
    <row r="2075" spans="1:9" x14ac:dyDescent="0.15">
      <c r="A2075" s="1"/>
      <c r="B2075" s="18"/>
      <c r="I2075" s="1"/>
    </row>
    <row r="2076" spans="1:9" x14ac:dyDescent="0.15">
      <c r="A2076" s="1"/>
      <c r="B2076" s="18"/>
      <c r="I2076" s="1"/>
    </row>
    <row r="2077" spans="1:9" x14ac:dyDescent="0.15">
      <c r="A2077" s="1"/>
      <c r="B2077" s="18"/>
      <c r="I2077" s="1"/>
    </row>
    <row r="2078" spans="1:9" x14ac:dyDescent="0.15">
      <c r="A2078" s="1"/>
      <c r="B2078" s="18"/>
      <c r="I2078" s="1"/>
    </row>
    <row r="2079" spans="1:9" x14ac:dyDescent="0.15">
      <c r="A2079" s="1"/>
      <c r="B2079" s="18"/>
      <c r="I2079" s="1"/>
    </row>
    <row r="2080" spans="1:9" x14ac:dyDescent="0.15">
      <c r="A2080" s="1"/>
      <c r="B2080" s="18"/>
      <c r="I2080" s="1"/>
    </row>
    <row r="2081" spans="1:9" x14ac:dyDescent="0.15">
      <c r="A2081" s="1"/>
      <c r="B2081" s="18"/>
      <c r="I2081" s="1"/>
    </row>
    <row r="2082" spans="1:9" x14ac:dyDescent="0.15">
      <c r="A2082" s="1"/>
      <c r="B2082" s="18"/>
      <c r="I2082" s="1"/>
    </row>
    <row r="2083" spans="1:9" x14ac:dyDescent="0.15">
      <c r="A2083" s="1"/>
      <c r="B2083" s="18"/>
      <c r="I2083" s="1"/>
    </row>
    <row r="2084" spans="1:9" x14ac:dyDescent="0.15">
      <c r="A2084" s="1"/>
      <c r="B2084" s="18"/>
      <c r="I2084" s="1"/>
    </row>
    <row r="2085" spans="1:9" x14ac:dyDescent="0.15">
      <c r="A2085" s="1"/>
      <c r="B2085" s="18"/>
      <c r="I2085" s="1"/>
    </row>
    <row r="2086" spans="1:9" x14ac:dyDescent="0.15">
      <c r="A2086" s="1"/>
      <c r="B2086" s="18"/>
      <c r="I2086" s="1"/>
    </row>
    <row r="2087" spans="1:9" x14ac:dyDescent="0.15">
      <c r="A2087" s="1"/>
      <c r="B2087" s="18"/>
      <c r="I2087" s="1"/>
    </row>
    <row r="2088" spans="1:9" x14ac:dyDescent="0.15">
      <c r="A2088" s="1"/>
      <c r="B2088" s="18"/>
      <c r="I2088" s="1"/>
    </row>
    <row r="2089" spans="1:9" x14ac:dyDescent="0.15">
      <c r="A2089" s="1"/>
      <c r="B2089" s="18"/>
      <c r="I2089" s="1"/>
    </row>
    <row r="2090" spans="1:9" x14ac:dyDescent="0.15">
      <c r="A2090" s="1"/>
      <c r="B2090" s="18"/>
      <c r="I2090" s="1"/>
    </row>
    <row r="2091" spans="1:9" x14ac:dyDescent="0.15">
      <c r="A2091" s="1"/>
      <c r="B2091" s="18"/>
      <c r="I2091" s="1"/>
    </row>
    <row r="2092" spans="1:9" x14ac:dyDescent="0.15">
      <c r="A2092" s="1"/>
      <c r="B2092" s="18"/>
      <c r="I2092" s="1"/>
    </row>
    <row r="2093" spans="1:9" x14ac:dyDescent="0.15">
      <c r="A2093" s="1"/>
      <c r="B2093" s="18"/>
      <c r="I2093" s="1"/>
    </row>
    <row r="2094" spans="1:9" x14ac:dyDescent="0.15">
      <c r="A2094" s="1"/>
      <c r="B2094" s="18"/>
      <c r="I2094" s="1"/>
    </row>
    <row r="2095" spans="1:9" x14ac:dyDescent="0.15">
      <c r="A2095" s="1"/>
      <c r="B2095" s="18"/>
      <c r="I2095" s="1"/>
    </row>
    <row r="2096" spans="1:9" x14ac:dyDescent="0.15">
      <c r="A2096" s="1"/>
      <c r="B2096" s="18"/>
      <c r="I2096" s="1"/>
    </row>
    <row r="2097" spans="1:9" x14ac:dyDescent="0.15">
      <c r="A2097" s="1"/>
      <c r="B2097" s="18"/>
      <c r="I2097" s="1"/>
    </row>
    <row r="2098" spans="1:9" x14ac:dyDescent="0.15">
      <c r="A2098" s="1"/>
      <c r="B2098" s="18"/>
      <c r="I2098" s="1"/>
    </row>
    <row r="2099" spans="1:9" x14ac:dyDescent="0.15">
      <c r="A2099" s="1"/>
      <c r="B2099" s="18"/>
      <c r="I2099" s="1"/>
    </row>
    <row r="2100" spans="1:9" x14ac:dyDescent="0.15">
      <c r="A2100" s="1"/>
      <c r="B2100" s="18"/>
      <c r="I2100" s="1"/>
    </row>
    <row r="2101" spans="1:9" x14ac:dyDescent="0.15">
      <c r="A2101" s="1"/>
      <c r="B2101" s="18"/>
      <c r="I2101" s="1"/>
    </row>
    <row r="2102" spans="1:9" x14ac:dyDescent="0.15">
      <c r="A2102" s="1"/>
      <c r="B2102" s="18"/>
      <c r="I2102" s="1"/>
    </row>
    <row r="2103" spans="1:9" x14ac:dyDescent="0.15">
      <c r="A2103" s="1"/>
      <c r="B2103" s="18"/>
      <c r="I2103" s="1"/>
    </row>
    <row r="2104" spans="1:9" x14ac:dyDescent="0.15">
      <c r="A2104" s="1"/>
      <c r="B2104" s="18"/>
      <c r="I2104" s="1"/>
    </row>
    <row r="2105" spans="1:9" x14ac:dyDescent="0.15">
      <c r="A2105" s="1"/>
      <c r="B2105" s="18"/>
      <c r="I2105" s="1"/>
    </row>
    <row r="2106" spans="1:9" x14ac:dyDescent="0.15">
      <c r="A2106" s="1"/>
      <c r="B2106" s="18"/>
      <c r="I2106" s="1"/>
    </row>
    <row r="2107" spans="1:9" x14ac:dyDescent="0.15">
      <c r="A2107" s="1"/>
      <c r="B2107" s="18"/>
      <c r="I2107" s="1"/>
    </row>
    <row r="2108" spans="1:9" x14ac:dyDescent="0.15">
      <c r="A2108" s="1"/>
      <c r="B2108" s="18"/>
      <c r="I2108" s="1"/>
    </row>
    <row r="2109" spans="1:9" x14ac:dyDescent="0.15">
      <c r="A2109" s="1"/>
      <c r="B2109" s="18"/>
      <c r="I2109" s="1"/>
    </row>
    <row r="2110" spans="1:9" x14ac:dyDescent="0.15">
      <c r="A2110" s="1"/>
      <c r="B2110" s="18"/>
      <c r="I2110" s="1"/>
    </row>
    <row r="2111" spans="1:9" x14ac:dyDescent="0.15">
      <c r="A2111" s="1"/>
      <c r="B2111" s="18"/>
      <c r="I2111" s="1"/>
    </row>
    <row r="2112" spans="1:9" x14ac:dyDescent="0.15">
      <c r="A2112" s="1"/>
      <c r="B2112" s="18"/>
      <c r="I2112" s="1"/>
    </row>
    <row r="2113" spans="1:9" x14ac:dyDescent="0.15">
      <c r="A2113" s="1"/>
      <c r="B2113" s="18"/>
      <c r="I2113" s="1"/>
    </row>
    <row r="2114" spans="1:9" x14ac:dyDescent="0.15">
      <c r="A2114" s="1"/>
      <c r="B2114" s="18"/>
      <c r="I2114" s="1"/>
    </row>
    <row r="2115" spans="1:9" x14ac:dyDescent="0.15">
      <c r="A2115" s="1"/>
      <c r="B2115" s="18"/>
      <c r="I2115" s="1"/>
    </row>
    <row r="2116" spans="1:9" x14ac:dyDescent="0.15">
      <c r="A2116" s="1"/>
      <c r="B2116" s="18"/>
      <c r="I2116" s="1"/>
    </row>
    <row r="2117" spans="1:9" x14ac:dyDescent="0.15">
      <c r="A2117" s="1"/>
      <c r="B2117" s="18"/>
      <c r="I2117" s="1"/>
    </row>
    <row r="2118" spans="1:9" x14ac:dyDescent="0.15">
      <c r="A2118" s="1"/>
      <c r="B2118" s="18"/>
      <c r="I2118" s="1"/>
    </row>
    <row r="2119" spans="1:9" x14ac:dyDescent="0.15">
      <c r="A2119" s="1"/>
      <c r="B2119" s="18"/>
      <c r="I2119" s="1"/>
    </row>
    <row r="2120" spans="1:9" x14ac:dyDescent="0.15">
      <c r="A2120" s="1"/>
      <c r="B2120" s="18"/>
      <c r="I2120" s="1"/>
    </row>
    <row r="2121" spans="1:9" x14ac:dyDescent="0.15">
      <c r="A2121" s="1"/>
      <c r="B2121" s="18"/>
      <c r="I2121" s="1"/>
    </row>
    <row r="2122" spans="1:9" x14ac:dyDescent="0.15">
      <c r="A2122" s="1"/>
      <c r="B2122" s="18"/>
      <c r="I2122" s="1"/>
    </row>
    <row r="2123" spans="1:9" x14ac:dyDescent="0.15">
      <c r="A2123" s="1"/>
      <c r="B2123" s="18"/>
      <c r="I2123" s="1"/>
    </row>
    <row r="2124" spans="1:9" x14ac:dyDescent="0.15">
      <c r="A2124" s="1"/>
      <c r="B2124" s="18"/>
      <c r="I2124" s="1"/>
    </row>
    <row r="2125" spans="1:9" x14ac:dyDescent="0.15">
      <c r="A2125" s="1"/>
      <c r="B2125" s="18"/>
      <c r="I2125" s="1"/>
    </row>
    <row r="2126" spans="1:9" x14ac:dyDescent="0.15">
      <c r="A2126" s="1"/>
      <c r="B2126" s="18"/>
      <c r="I2126" s="1"/>
    </row>
    <row r="2127" spans="1:9" x14ac:dyDescent="0.15">
      <c r="A2127" s="1"/>
      <c r="B2127" s="18"/>
      <c r="I2127" s="1"/>
    </row>
    <row r="2128" spans="1:9" x14ac:dyDescent="0.15">
      <c r="A2128" s="1"/>
      <c r="B2128" s="18"/>
      <c r="I2128" s="1"/>
    </row>
    <row r="2129" spans="1:9" x14ac:dyDescent="0.15">
      <c r="A2129" s="1"/>
      <c r="B2129" s="18"/>
      <c r="I2129" s="1"/>
    </row>
    <row r="2130" spans="1:9" x14ac:dyDescent="0.15">
      <c r="A2130" s="1"/>
      <c r="B2130" s="18"/>
      <c r="I2130" s="1"/>
    </row>
    <row r="2131" spans="1:9" x14ac:dyDescent="0.15">
      <c r="A2131" s="1"/>
      <c r="B2131" s="18"/>
      <c r="I2131" s="1"/>
    </row>
    <row r="2132" spans="1:9" x14ac:dyDescent="0.15">
      <c r="A2132" s="1"/>
      <c r="B2132" s="18"/>
      <c r="I2132" s="1"/>
    </row>
    <row r="2133" spans="1:9" x14ac:dyDescent="0.15">
      <c r="A2133" s="1"/>
      <c r="B2133" s="18"/>
      <c r="I2133" s="1"/>
    </row>
    <row r="2134" spans="1:9" x14ac:dyDescent="0.15">
      <c r="A2134" s="1"/>
      <c r="B2134" s="18"/>
      <c r="I2134" s="1"/>
    </row>
    <row r="2135" spans="1:9" x14ac:dyDescent="0.15">
      <c r="A2135" s="1"/>
      <c r="B2135" s="18"/>
      <c r="I2135" s="1"/>
    </row>
    <row r="2136" spans="1:9" x14ac:dyDescent="0.15">
      <c r="A2136" s="1"/>
      <c r="B2136" s="18"/>
      <c r="I2136" s="1"/>
    </row>
    <row r="2137" spans="1:9" x14ac:dyDescent="0.15">
      <c r="A2137" s="1"/>
      <c r="B2137" s="18"/>
      <c r="I2137" s="1"/>
    </row>
    <row r="2138" spans="1:9" x14ac:dyDescent="0.15">
      <c r="A2138" s="1"/>
      <c r="B2138" s="18"/>
      <c r="I2138" s="1"/>
    </row>
    <row r="2139" spans="1:9" x14ac:dyDescent="0.15">
      <c r="A2139" s="1"/>
      <c r="B2139" s="18"/>
      <c r="I2139" s="1"/>
    </row>
    <row r="2140" spans="1:9" x14ac:dyDescent="0.15">
      <c r="A2140" s="1"/>
      <c r="B2140" s="18"/>
      <c r="I2140" s="1"/>
    </row>
    <row r="2141" spans="1:9" x14ac:dyDescent="0.15">
      <c r="A2141" s="1"/>
      <c r="B2141" s="18"/>
      <c r="I2141" s="1"/>
    </row>
    <row r="2142" spans="1:9" x14ac:dyDescent="0.15">
      <c r="A2142" s="1"/>
      <c r="B2142" s="18"/>
      <c r="I2142" s="1"/>
    </row>
    <row r="2143" spans="1:9" x14ac:dyDescent="0.15">
      <c r="A2143" s="1"/>
      <c r="B2143" s="18"/>
      <c r="I2143" s="1"/>
    </row>
    <row r="2144" spans="1:9" x14ac:dyDescent="0.15">
      <c r="A2144" s="1"/>
      <c r="B2144" s="18"/>
      <c r="I2144" s="1"/>
    </row>
    <row r="2145" spans="1:9" x14ac:dyDescent="0.15">
      <c r="A2145" s="1"/>
      <c r="B2145" s="18"/>
      <c r="I2145" s="1"/>
    </row>
    <row r="2146" spans="1:9" x14ac:dyDescent="0.15">
      <c r="A2146" s="1"/>
      <c r="B2146" s="18"/>
      <c r="I2146" s="1"/>
    </row>
    <row r="2147" spans="1:9" x14ac:dyDescent="0.15">
      <c r="A2147" s="1"/>
      <c r="B2147" s="18"/>
      <c r="I2147" s="1"/>
    </row>
    <row r="2148" spans="1:9" x14ac:dyDescent="0.15">
      <c r="A2148" s="1"/>
      <c r="B2148" s="18"/>
      <c r="I2148" s="1"/>
    </row>
    <row r="2149" spans="1:9" x14ac:dyDescent="0.15">
      <c r="A2149" s="1"/>
      <c r="B2149" s="18"/>
      <c r="I2149" s="1"/>
    </row>
    <row r="2150" spans="1:9" x14ac:dyDescent="0.15">
      <c r="A2150" s="1"/>
      <c r="B2150" s="18"/>
      <c r="I2150" s="1"/>
    </row>
    <row r="2151" spans="1:9" x14ac:dyDescent="0.15">
      <c r="A2151" s="1"/>
      <c r="B2151" s="18"/>
      <c r="I2151" s="1"/>
    </row>
    <row r="2152" spans="1:9" x14ac:dyDescent="0.15">
      <c r="A2152" s="1"/>
      <c r="B2152" s="18"/>
      <c r="I2152" s="1"/>
    </row>
    <row r="2153" spans="1:9" x14ac:dyDescent="0.15">
      <c r="A2153" s="1"/>
      <c r="B2153" s="18"/>
      <c r="I2153" s="1"/>
    </row>
    <row r="2154" spans="1:9" x14ac:dyDescent="0.15">
      <c r="A2154" s="1"/>
      <c r="B2154" s="18"/>
      <c r="I2154" s="1"/>
    </row>
    <row r="2155" spans="1:9" x14ac:dyDescent="0.15">
      <c r="A2155" s="1"/>
      <c r="B2155" s="18"/>
      <c r="I2155" s="1"/>
    </row>
    <row r="2156" spans="1:9" x14ac:dyDescent="0.15">
      <c r="A2156" s="1"/>
      <c r="B2156" s="18"/>
      <c r="I2156" s="1"/>
    </row>
    <row r="2157" spans="1:9" x14ac:dyDescent="0.15">
      <c r="A2157" s="1"/>
      <c r="B2157" s="18"/>
      <c r="I2157" s="1"/>
    </row>
    <row r="2158" spans="1:9" x14ac:dyDescent="0.15">
      <c r="A2158" s="1"/>
      <c r="B2158" s="18"/>
      <c r="I2158" s="1"/>
    </row>
    <row r="2159" spans="1:9" x14ac:dyDescent="0.15">
      <c r="A2159" s="1"/>
      <c r="B2159" s="18"/>
      <c r="I2159" s="1"/>
    </row>
    <row r="2160" spans="1:9" x14ac:dyDescent="0.15">
      <c r="A2160" s="1"/>
      <c r="B2160" s="18"/>
      <c r="I2160" s="1"/>
    </row>
    <row r="2161" spans="1:9" x14ac:dyDescent="0.15">
      <c r="A2161" s="1"/>
      <c r="B2161" s="18"/>
      <c r="I2161" s="1"/>
    </row>
    <row r="2162" spans="1:9" x14ac:dyDescent="0.15">
      <c r="A2162" s="1"/>
      <c r="B2162" s="18"/>
      <c r="I2162" s="1"/>
    </row>
    <row r="2163" spans="1:9" x14ac:dyDescent="0.15">
      <c r="A2163" s="1"/>
      <c r="B2163" s="18"/>
      <c r="I2163" s="1"/>
    </row>
    <row r="2164" spans="1:9" x14ac:dyDescent="0.15">
      <c r="A2164" s="1"/>
      <c r="B2164" s="18"/>
      <c r="I2164" s="1"/>
    </row>
    <row r="2165" spans="1:9" x14ac:dyDescent="0.15">
      <c r="A2165" s="1"/>
      <c r="B2165" s="18"/>
      <c r="I2165" s="1"/>
    </row>
    <row r="2166" spans="1:9" x14ac:dyDescent="0.15">
      <c r="A2166" s="1"/>
      <c r="B2166" s="18"/>
      <c r="I2166" s="1"/>
    </row>
    <row r="2167" spans="1:9" x14ac:dyDescent="0.15">
      <c r="A2167" s="1"/>
      <c r="B2167" s="18"/>
      <c r="I2167" s="1"/>
    </row>
    <row r="2168" spans="1:9" x14ac:dyDescent="0.15">
      <c r="A2168" s="1"/>
      <c r="B2168" s="18"/>
      <c r="I2168" s="1"/>
    </row>
    <row r="2169" spans="1:9" x14ac:dyDescent="0.15">
      <c r="A2169" s="1"/>
      <c r="B2169" s="18"/>
      <c r="I2169" s="1"/>
    </row>
    <row r="2170" spans="1:9" x14ac:dyDescent="0.15">
      <c r="A2170" s="1"/>
      <c r="B2170" s="18"/>
      <c r="I2170" s="1"/>
    </row>
    <row r="2171" spans="1:9" x14ac:dyDescent="0.15">
      <c r="A2171" s="1"/>
      <c r="B2171" s="18"/>
      <c r="I2171" s="1"/>
    </row>
    <row r="2172" spans="1:9" x14ac:dyDescent="0.15">
      <c r="A2172" s="1"/>
      <c r="B2172" s="18"/>
      <c r="I2172" s="1"/>
    </row>
    <row r="2173" spans="1:9" x14ac:dyDescent="0.15">
      <c r="A2173" s="1"/>
      <c r="B2173" s="18"/>
      <c r="I2173" s="1"/>
    </row>
    <row r="2174" spans="1:9" x14ac:dyDescent="0.15">
      <c r="A2174" s="1"/>
      <c r="B2174" s="18"/>
      <c r="I2174" s="1"/>
    </row>
    <row r="2175" spans="1:9" x14ac:dyDescent="0.15">
      <c r="A2175" s="1"/>
      <c r="B2175" s="18"/>
      <c r="I2175" s="1"/>
    </row>
    <row r="2176" spans="1:9" x14ac:dyDescent="0.15">
      <c r="A2176" s="1"/>
      <c r="B2176" s="18"/>
      <c r="I2176" s="1"/>
    </row>
    <row r="2177" spans="1:9" x14ac:dyDescent="0.15">
      <c r="A2177" s="1"/>
      <c r="B2177" s="18"/>
      <c r="I2177" s="1"/>
    </row>
    <row r="2178" spans="1:9" x14ac:dyDescent="0.15">
      <c r="A2178" s="1"/>
      <c r="B2178" s="18"/>
      <c r="I2178" s="1"/>
    </row>
    <row r="2179" spans="1:9" x14ac:dyDescent="0.15">
      <c r="A2179" s="1"/>
      <c r="B2179" s="18"/>
      <c r="I2179" s="1"/>
    </row>
    <row r="2180" spans="1:9" x14ac:dyDescent="0.15">
      <c r="A2180" s="1"/>
      <c r="B2180" s="18"/>
      <c r="I2180" s="1"/>
    </row>
    <row r="2181" spans="1:9" x14ac:dyDescent="0.15">
      <c r="A2181" s="1"/>
      <c r="B2181" s="18"/>
      <c r="I2181" s="1"/>
    </row>
    <row r="2182" spans="1:9" x14ac:dyDescent="0.15">
      <c r="A2182" s="1"/>
      <c r="B2182" s="18"/>
      <c r="I2182" s="1"/>
    </row>
    <row r="2183" spans="1:9" x14ac:dyDescent="0.15">
      <c r="A2183" s="1"/>
      <c r="B2183" s="18"/>
      <c r="I2183" s="1"/>
    </row>
    <row r="2184" spans="1:9" x14ac:dyDescent="0.15">
      <c r="A2184" s="1"/>
      <c r="B2184" s="18"/>
      <c r="I2184" s="1"/>
    </row>
    <row r="2185" spans="1:9" x14ac:dyDescent="0.15">
      <c r="A2185" s="1"/>
      <c r="B2185" s="18"/>
      <c r="I2185" s="1"/>
    </row>
    <row r="2186" spans="1:9" x14ac:dyDescent="0.15">
      <c r="A2186" s="1"/>
      <c r="B2186" s="18"/>
      <c r="I2186" s="1"/>
    </row>
    <row r="2187" spans="1:9" x14ac:dyDescent="0.15">
      <c r="A2187" s="1"/>
      <c r="B2187" s="18"/>
      <c r="I2187" s="1"/>
    </row>
    <row r="2188" spans="1:9" x14ac:dyDescent="0.15">
      <c r="A2188" s="1"/>
      <c r="B2188" s="18"/>
      <c r="I2188" s="1"/>
    </row>
    <row r="2189" spans="1:9" x14ac:dyDescent="0.15">
      <c r="A2189" s="1"/>
      <c r="B2189" s="18"/>
      <c r="I2189" s="1"/>
    </row>
    <row r="2190" spans="1:9" x14ac:dyDescent="0.15">
      <c r="A2190" s="1"/>
      <c r="B2190" s="18"/>
      <c r="I2190" s="1"/>
    </row>
    <row r="2191" spans="1:9" x14ac:dyDescent="0.15">
      <c r="A2191" s="1"/>
      <c r="B2191" s="18"/>
      <c r="I2191" s="1"/>
    </row>
    <row r="2192" spans="1:9" x14ac:dyDescent="0.15">
      <c r="A2192" s="1"/>
      <c r="B2192" s="18"/>
      <c r="I2192" s="1"/>
    </row>
    <row r="2193" spans="1:9" x14ac:dyDescent="0.15">
      <c r="A2193" s="1"/>
      <c r="B2193" s="18"/>
      <c r="I2193" s="1"/>
    </row>
    <row r="2194" spans="1:9" x14ac:dyDescent="0.15">
      <c r="A2194" s="1"/>
      <c r="B2194" s="18"/>
      <c r="I2194" s="1"/>
    </row>
    <row r="2195" spans="1:9" x14ac:dyDescent="0.15">
      <c r="A2195" s="1"/>
      <c r="B2195" s="18"/>
      <c r="I2195" s="1"/>
    </row>
    <row r="2196" spans="1:9" x14ac:dyDescent="0.15">
      <c r="A2196" s="1"/>
      <c r="B2196" s="18"/>
      <c r="I2196" s="1"/>
    </row>
    <row r="2197" spans="1:9" x14ac:dyDescent="0.15">
      <c r="A2197" s="1"/>
      <c r="B2197" s="18"/>
      <c r="I2197" s="1"/>
    </row>
    <row r="2198" spans="1:9" x14ac:dyDescent="0.15">
      <c r="A2198" s="1"/>
      <c r="B2198" s="18"/>
      <c r="I2198" s="1"/>
    </row>
    <row r="2199" spans="1:9" x14ac:dyDescent="0.15">
      <c r="A2199" s="1"/>
      <c r="B2199" s="18"/>
      <c r="I2199" s="1"/>
    </row>
    <row r="2200" spans="1:9" x14ac:dyDescent="0.15">
      <c r="A2200" s="1"/>
      <c r="B2200" s="18"/>
      <c r="I2200" s="1"/>
    </row>
    <row r="2201" spans="1:9" x14ac:dyDescent="0.15">
      <c r="A2201" s="1"/>
      <c r="B2201" s="18"/>
      <c r="I2201" s="1"/>
    </row>
    <row r="2202" spans="1:9" x14ac:dyDescent="0.15">
      <c r="A2202" s="1"/>
      <c r="B2202" s="18"/>
      <c r="I2202" s="1"/>
    </row>
    <row r="2203" spans="1:9" x14ac:dyDescent="0.15">
      <c r="A2203" s="1"/>
      <c r="B2203" s="18"/>
      <c r="I2203" s="1"/>
    </row>
    <row r="2204" spans="1:9" x14ac:dyDescent="0.15">
      <c r="A2204" s="1"/>
      <c r="B2204" s="18"/>
      <c r="I2204" s="1"/>
    </row>
    <row r="2205" spans="1:9" x14ac:dyDescent="0.15">
      <c r="A2205" s="1"/>
      <c r="B2205" s="18"/>
      <c r="I2205" s="1"/>
    </row>
    <row r="2206" spans="1:9" x14ac:dyDescent="0.15">
      <c r="A2206" s="1"/>
      <c r="B2206" s="18"/>
      <c r="I2206" s="1"/>
    </row>
    <row r="2207" spans="1:9" x14ac:dyDescent="0.15">
      <c r="A2207" s="1"/>
      <c r="B2207" s="18"/>
      <c r="I2207" s="1"/>
    </row>
    <row r="2208" spans="1:9" x14ac:dyDescent="0.15">
      <c r="A2208" s="1"/>
      <c r="B2208" s="18"/>
      <c r="I2208" s="1"/>
    </row>
    <row r="2209" spans="1:9" x14ac:dyDescent="0.15">
      <c r="A2209" s="1"/>
      <c r="B2209" s="18"/>
      <c r="I2209" s="1"/>
    </row>
    <row r="2210" spans="1:9" x14ac:dyDescent="0.15">
      <c r="A2210" s="1"/>
      <c r="B2210" s="18"/>
      <c r="I2210" s="1"/>
    </row>
    <row r="2211" spans="1:9" x14ac:dyDescent="0.15">
      <c r="A2211" s="1"/>
      <c r="B2211" s="18"/>
      <c r="I2211" s="1"/>
    </row>
    <row r="2212" spans="1:9" x14ac:dyDescent="0.15">
      <c r="A2212" s="1"/>
      <c r="B2212" s="18"/>
      <c r="I2212" s="1"/>
    </row>
    <row r="2213" spans="1:9" x14ac:dyDescent="0.15">
      <c r="A2213" s="1"/>
      <c r="B2213" s="18"/>
      <c r="I2213" s="1"/>
    </row>
    <row r="2214" spans="1:9" x14ac:dyDescent="0.15">
      <c r="A2214" s="1"/>
      <c r="B2214" s="18"/>
      <c r="I2214" s="1"/>
    </row>
    <row r="2215" spans="1:9" x14ac:dyDescent="0.15">
      <c r="A2215" s="1"/>
      <c r="B2215" s="18"/>
      <c r="I2215" s="1"/>
    </row>
    <row r="2216" spans="1:9" x14ac:dyDescent="0.15">
      <c r="A2216" s="1"/>
      <c r="B2216" s="18"/>
      <c r="I2216" s="1"/>
    </row>
    <row r="2217" spans="1:9" x14ac:dyDescent="0.15">
      <c r="A2217" s="1"/>
      <c r="B2217" s="18"/>
      <c r="I2217" s="1"/>
    </row>
    <row r="2218" spans="1:9" x14ac:dyDescent="0.15">
      <c r="A2218" s="1"/>
      <c r="B2218" s="18"/>
      <c r="I2218" s="1"/>
    </row>
    <row r="2219" spans="1:9" x14ac:dyDescent="0.15">
      <c r="A2219" s="1"/>
      <c r="B2219" s="18"/>
      <c r="I2219" s="1"/>
    </row>
    <row r="2220" spans="1:9" x14ac:dyDescent="0.15">
      <c r="A2220" s="1"/>
      <c r="B2220" s="18"/>
      <c r="I2220" s="1"/>
    </row>
    <row r="2221" spans="1:9" x14ac:dyDescent="0.15">
      <c r="A2221" s="1"/>
      <c r="B2221" s="18"/>
      <c r="I2221" s="1"/>
    </row>
    <row r="2222" spans="1:9" x14ac:dyDescent="0.15">
      <c r="A2222" s="1"/>
      <c r="B2222" s="18"/>
      <c r="I2222" s="1"/>
    </row>
    <row r="2223" spans="1:9" x14ac:dyDescent="0.15">
      <c r="A2223" s="1"/>
      <c r="B2223" s="18"/>
      <c r="I2223" s="1"/>
    </row>
    <row r="2224" spans="1:9" x14ac:dyDescent="0.15">
      <c r="A2224" s="1"/>
      <c r="B2224" s="18"/>
      <c r="I2224" s="1"/>
    </row>
    <row r="2225" spans="1:9" x14ac:dyDescent="0.15">
      <c r="A2225" s="1"/>
      <c r="B2225" s="18"/>
      <c r="I2225" s="1"/>
    </row>
    <row r="2226" spans="1:9" x14ac:dyDescent="0.15">
      <c r="A2226" s="1"/>
      <c r="B2226" s="18"/>
      <c r="I2226" s="1"/>
    </row>
    <row r="2227" spans="1:9" x14ac:dyDescent="0.15">
      <c r="A2227" s="1"/>
      <c r="B2227" s="18"/>
      <c r="I2227" s="1"/>
    </row>
    <row r="2228" spans="1:9" x14ac:dyDescent="0.15">
      <c r="A2228" s="1"/>
      <c r="B2228" s="18"/>
      <c r="I2228" s="1"/>
    </row>
    <row r="2229" spans="1:9" x14ac:dyDescent="0.15">
      <c r="A2229" s="1"/>
      <c r="B2229" s="18"/>
      <c r="I2229" s="1"/>
    </row>
    <row r="2230" spans="1:9" x14ac:dyDescent="0.15">
      <c r="A2230" s="1"/>
      <c r="B2230" s="18"/>
      <c r="I2230" s="1"/>
    </row>
    <row r="2231" spans="1:9" x14ac:dyDescent="0.15">
      <c r="A2231" s="1"/>
      <c r="B2231" s="18"/>
      <c r="I2231" s="1"/>
    </row>
    <row r="2232" spans="1:9" x14ac:dyDescent="0.15">
      <c r="A2232" s="1"/>
      <c r="B2232" s="18"/>
      <c r="I2232" s="1"/>
    </row>
    <row r="2233" spans="1:9" x14ac:dyDescent="0.15">
      <c r="A2233" s="1"/>
      <c r="B2233" s="18"/>
      <c r="I2233" s="1"/>
    </row>
    <row r="2234" spans="1:9" x14ac:dyDescent="0.15">
      <c r="A2234" s="1"/>
      <c r="B2234" s="18"/>
      <c r="I2234" s="1"/>
    </row>
    <row r="2235" spans="1:9" x14ac:dyDescent="0.15">
      <c r="A2235" s="1"/>
      <c r="B2235" s="18"/>
      <c r="I2235" s="1"/>
    </row>
    <row r="2236" spans="1:9" x14ac:dyDescent="0.15">
      <c r="A2236" s="1"/>
      <c r="B2236" s="18"/>
      <c r="I2236" s="1"/>
    </row>
    <row r="2237" spans="1:9" x14ac:dyDescent="0.15">
      <c r="A2237" s="1"/>
      <c r="B2237" s="18"/>
      <c r="I2237" s="1"/>
    </row>
    <row r="2238" spans="1:9" x14ac:dyDescent="0.15">
      <c r="A2238" s="1"/>
      <c r="B2238" s="18"/>
      <c r="I2238" s="1"/>
    </row>
    <row r="2239" spans="1:9" x14ac:dyDescent="0.15">
      <c r="A2239" s="1"/>
      <c r="B2239" s="18"/>
      <c r="I2239" s="1"/>
    </row>
    <row r="2240" spans="1:9" x14ac:dyDescent="0.15">
      <c r="A2240" s="1"/>
      <c r="B2240" s="18"/>
      <c r="I2240" s="1"/>
    </row>
    <row r="2241" spans="1:9" x14ac:dyDescent="0.15">
      <c r="A2241" s="1"/>
      <c r="B2241" s="18"/>
      <c r="I2241" s="1"/>
    </row>
    <row r="2242" spans="1:9" x14ac:dyDescent="0.15">
      <c r="A2242" s="1"/>
      <c r="B2242" s="18"/>
      <c r="I2242" s="1"/>
    </row>
    <row r="2243" spans="1:9" x14ac:dyDescent="0.15">
      <c r="A2243" s="1"/>
      <c r="B2243" s="18"/>
      <c r="I2243" s="1"/>
    </row>
    <row r="2244" spans="1:9" x14ac:dyDescent="0.15">
      <c r="A2244" s="1"/>
      <c r="B2244" s="18"/>
      <c r="I2244" s="1"/>
    </row>
    <row r="2245" spans="1:9" x14ac:dyDescent="0.15">
      <c r="A2245" s="1"/>
      <c r="B2245" s="18"/>
      <c r="I2245" s="1"/>
    </row>
    <row r="2246" spans="1:9" x14ac:dyDescent="0.15">
      <c r="A2246" s="1"/>
      <c r="B2246" s="18"/>
      <c r="I2246" s="1"/>
    </row>
    <row r="2247" spans="1:9" x14ac:dyDescent="0.15">
      <c r="A2247" s="1"/>
      <c r="B2247" s="18"/>
      <c r="I2247" s="1"/>
    </row>
    <row r="2248" spans="1:9" x14ac:dyDescent="0.15">
      <c r="A2248" s="1"/>
      <c r="B2248" s="18"/>
      <c r="I2248" s="1"/>
    </row>
    <row r="2249" spans="1:9" x14ac:dyDescent="0.15">
      <c r="A2249" s="1"/>
      <c r="B2249" s="18"/>
      <c r="I2249" s="1"/>
    </row>
    <row r="2250" spans="1:9" x14ac:dyDescent="0.15">
      <c r="A2250" s="1"/>
      <c r="B2250" s="18"/>
      <c r="I2250" s="1"/>
    </row>
    <row r="2251" spans="1:9" x14ac:dyDescent="0.15">
      <c r="A2251" s="1"/>
      <c r="B2251" s="18"/>
      <c r="I2251" s="1"/>
    </row>
    <row r="2252" spans="1:9" x14ac:dyDescent="0.15">
      <c r="A2252" s="1"/>
      <c r="B2252" s="18"/>
      <c r="I2252" s="1"/>
    </row>
    <row r="2253" spans="1:9" x14ac:dyDescent="0.15">
      <c r="A2253" s="1"/>
      <c r="B2253" s="18"/>
      <c r="I2253" s="1"/>
    </row>
    <row r="2254" spans="1:9" x14ac:dyDescent="0.15">
      <c r="A2254" s="1"/>
      <c r="B2254" s="18"/>
      <c r="I2254" s="1"/>
    </row>
    <row r="2255" spans="1:9" x14ac:dyDescent="0.15">
      <c r="A2255" s="1"/>
      <c r="B2255" s="18"/>
      <c r="I2255" s="1"/>
    </row>
    <row r="2256" spans="1:9" x14ac:dyDescent="0.15">
      <c r="A2256" s="1"/>
      <c r="B2256" s="18"/>
      <c r="I2256" s="1"/>
    </row>
    <row r="2257" spans="1:9" x14ac:dyDescent="0.15">
      <c r="A2257" s="1"/>
      <c r="B2257" s="18"/>
      <c r="I2257" s="1"/>
    </row>
    <row r="2258" spans="1:9" x14ac:dyDescent="0.15">
      <c r="A2258" s="1"/>
      <c r="B2258" s="18"/>
      <c r="I2258" s="1"/>
    </row>
    <row r="2259" spans="1:9" x14ac:dyDescent="0.15">
      <c r="A2259" s="1"/>
      <c r="B2259" s="18"/>
      <c r="I2259" s="1"/>
    </row>
    <row r="2260" spans="1:9" x14ac:dyDescent="0.15">
      <c r="A2260" s="1"/>
      <c r="B2260" s="18"/>
      <c r="I2260" s="1"/>
    </row>
    <row r="2261" spans="1:9" x14ac:dyDescent="0.15">
      <c r="A2261" s="1"/>
      <c r="B2261" s="18"/>
      <c r="I2261" s="1"/>
    </row>
    <row r="2262" spans="1:9" x14ac:dyDescent="0.15">
      <c r="A2262" s="1"/>
      <c r="B2262" s="18"/>
      <c r="I2262" s="1"/>
    </row>
    <row r="2263" spans="1:9" x14ac:dyDescent="0.15">
      <c r="A2263" s="1"/>
      <c r="B2263" s="18"/>
      <c r="I2263" s="1"/>
    </row>
    <row r="2264" spans="1:9" x14ac:dyDescent="0.15">
      <c r="A2264" s="1"/>
      <c r="B2264" s="18"/>
      <c r="I2264" s="1"/>
    </row>
    <row r="2265" spans="1:9" x14ac:dyDescent="0.15">
      <c r="A2265" s="1"/>
      <c r="B2265" s="18"/>
      <c r="I2265" s="1"/>
    </row>
    <row r="2266" spans="1:9" x14ac:dyDescent="0.15">
      <c r="A2266" s="1"/>
      <c r="B2266" s="18"/>
      <c r="I2266" s="1"/>
    </row>
    <row r="2267" spans="1:9" x14ac:dyDescent="0.15">
      <c r="A2267" s="1"/>
      <c r="B2267" s="18"/>
      <c r="I2267" s="1"/>
    </row>
    <row r="2268" spans="1:9" x14ac:dyDescent="0.15">
      <c r="A2268" s="1"/>
      <c r="B2268" s="18"/>
      <c r="I2268" s="1"/>
    </row>
    <row r="2269" spans="1:9" x14ac:dyDescent="0.15">
      <c r="A2269" s="1"/>
      <c r="B2269" s="18"/>
      <c r="I2269" s="1"/>
    </row>
    <row r="2270" spans="1:9" x14ac:dyDescent="0.15">
      <c r="A2270" s="1"/>
      <c r="B2270" s="18"/>
      <c r="I2270" s="1"/>
    </row>
    <row r="2271" spans="1:9" x14ac:dyDescent="0.15">
      <c r="A2271" s="1"/>
      <c r="B2271" s="18"/>
      <c r="I2271" s="1"/>
    </row>
    <row r="2272" spans="1:9" x14ac:dyDescent="0.15">
      <c r="A2272" s="1"/>
      <c r="B2272" s="18"/>
      <c r="I2272" s="1"/>
    </row>
    <row r="2273" spans="1:9" x14ac:dyDescent="0.15">
      <c r="A2273" s="1"/>
      <c r="B2273" s="18"/>
      <c r="I2273" s="1"/>
    </row>
    <row r="2274" spans="1:9" x14ac:dyDescent="0.15">
      <c r="A2274" s="1"/>
      <c r="B2274" s="18"/>
      <c r="I2274" s="1"/>
    </row>
    <row r="2275" spans="1:9" x14ac:dyDescent="0.15">
      <c r="A2275" s="1"/>
      <c r="B2275" s="18"/>
      <c r="I2275" s="1"/>
    </row>
    <row r="2276" spans="1:9" x14ac:dyDescent="0.15">
      <c r="A2276" s="1"/>
      <c r="B2276" s="18"/>
      <c r="I2276" s="1"/>
    </row>
    <row r="2277" spans="1:9" x14ac:dyDescent="0.15">
      <c r="A2277" s="1"/>
      <c r="B2277" s="18"/>
      <c r="I2277" s="1"/>
    </row>
    <row r="2278" spans="1:9" x14ac:dyDescent="0.15">
      <c r="A2278" s="1"/>
      <c r="B2278" s="18"/>
      <c r="I2278" s="1"/>
    </row>
    <row r="2279" spans="1:9" x14ac:dyDescent="0.15">
      <c r="A2279" s="1"/>
      <c r="B2279" s="18"/>
      <c r="I2279" s="1"/>
    </row>
    <row r="2280" spans="1:9" x14ac:dyDescent="0.15">
      <c r="A2280" s="1"/>
      <c r="B2280" s="18"/>
      <c r="I2280" s="1"/>
    </row>
    <row r="2281" spans="1:9" x14ac:dyDescent="0.15">
      <c r="A2281" s="1"/>
      <c r="B2281" s="18"/>
      <c r="I2281" s="1"/>
    </row>
    <row r="2282" spans="1:9" x14ac:dyDescent="0.15">
      <c r="A2282" s="1"/>
      <c r="B2282" s="18"/>
      <c r="I2282" s="1"/>
    </row>
    <row r="2283" spans="1:9" x14ac:dyDescent="0.15">
      <c r="A2283" s="1"/>
      <c r="B2283" s="18"/>
      <c r="I2283" s="1"/>
    </row>
    <row r="2284" spans="1:9" x14ac:dyDescent="0.15">
      <c r="A2284" s="1"/>
      <c r="B2284" s="18"/>
      <c r="I2284" s="1"/>
    </row>
    <row r="2285" spans="1:9" x14ac:dyDescent="0.15">
      <c r="A2285" s="1"/>
      <c r="B2285" s="18"/>
      <c r="I2285" s="1"/>
    </row>
    <row r="2286" spans="1:9" x14ac:dyDescent="0.15">
      <c r="A2286" s="1"/>
      <c r="B2286" s="18"/>
      <c r="I2286" s="1"/>
    </row>
    <row r="2287" spans="1:9" x14ac:dyDescent="0.15">
      <c r="A2287" s="1"/>
      <c r="B2287" s="18"/>
      <c r="I2287" s="1"/>
    </row>
    <row r="2288" spans="1:9" x14ac:dyDescent="0.15">
      <c r="A2288" s="1"/>
      <c r="B2288" s="18"/>
      <c r="I2288" s="1"/>
    </row>
    <row r="2289" spans="1:9" x14ac:dyDescent="0.15">
      <c r="A2289" s="1"/>
      <c r="B2289" s="18"/>
      <c r="I2289" s="1"/>
    </row>
    <row r="2290" spans="1:9" x14ac:dyDescent="0.15">
      <c r="A2290" s="1"/>
      <c r="B2290" s="18"/>
      <c r="I2290" s="1"/>
    </row>
    <row r="2291" spans="1:9" x14ac:dyDescent="0.15">
      <c r="A2291" s="1"/>
      <c r="B2291" s="18"/>
      <c r="I2291" s="1"/>
    </row>
    <row r="2292" spans="1:9" x14ac:dyDescent="0.15">
      <c r="A2292" s="1"/>
      <c r="B2292" s="18"/>
      <c r="I2292" s="1"/>
    </row>
    <row r="2293" spans="1:9" x14ac:dyDescent="0.15">
      <c r="A2293" s="1"/>
      <c r="B2293" s="18"/>
      <c r="I2293" s="1"/>
    </row>
    <row r="2294" spans="1:9" x14ac:dyDescent="0.15">
      <c r="A2294" s="1"/>
      <c r="B2294" s="18"/>
      <c r="I2294" s="1"/>
    </row>
    <row r="2295" spans="1:9" x14ac:dyDescent="0.15">
      <c r="A2295" s="1"/>
      <c r="B2295" s="18"/>
      <c r="I2295" s="1"/>
    </row>
    <row r="2296" spans="1:9" x14ac:dyDescent="0.15">
      <c r="A2296" s="1"/>
      <c r="B2296" s="18"/>
      <c r="I2296" s="1"/>
    </row>
    <row r="2297" spans="1:9" x14ac:dyDescent="0.15">
      <c r="A2297" s="1"/>
      <c r="B2297" s="18"/>
      <c r="I2297" s="1"/>
    </row>
    <row r="2298" spans="1:9" x14ac:dyDescent="0.15">
      <c r="A2298" s="1"/>
      <c r="B2298" s="18"/>
      <c r="I2298" s="1"/>
    </row>
    <row r="2299" spans="1:9" x14ac:dyDescent="0.15">
      <c r="A2299" s="1"/>
      <c r="B2299" s="18"/>
      <c r="I2299" s="1"/>
    </row>
    <row r="2300" spans="1:9" x14ac:dyDescent="0.15">
      <c r="A2300" s="1"/>
      <c r="B2300" s="18"/>
      <c r="I2300" s="1"/>
    </row>
    <row r="2301" spans="1:9" x14ac:dyDescent="0.15">
      <c r="A2301" s="1"/>
      <c r="B2301" s="18"/>
      <c r="I2301" s="1"/>
    </row>
    <row r="2302" spans="1:9" x14ac:dyDescent="0.15">
      <c r="A2302" s="1"/>
      <c r="B2302" s="18"/>
      <c r="I2302" s="1"/>
    </row>
    <row r="2303" spans="1:9" x14ac:dyDescent="0.15">
      <c r="A2303" s="1"/>
      <c r="B2303" s="18"/>
      <c r="I2303" s="1"/>
    </row>
    <row r="2304" spans="1:9" x14ac:dyDescent="0.15">
      <c r="A2304" s="1"/>
      <c r="B2304" s="18"/>
      <c r="I2304" s="1"/>
    </row>
    <row r="2305" spans="1:9" x14ac:dyDescent="0.15">
      <c r="A2305" s="1"/>
      <c r="B2305" s="18"/>
      <c r="I2305" s="1"/>
    </row>
    <row r="2306" spans="1:9" x14ac:dyDescent="0.15">
      <c r="A2306" s="1"/>
      <c r="B2306" s="18"/>
      <c r="I2306" s="1"/>
    </row>
    <row r="2307" spans="1:9" x14ac:dyDescent="0.15">
      <c r="A2307" s="1"/>
      <c r="B2307" s="18"/>
      <c r="I2307" s="1"/>
    </row>
    <row r="2308" spans="1:9" x14ac:dyDescent="0.15">
      <c r="A2308" s="1"/>
      <c r="B2308" s="18"/>
      <c r="I2308" s="1"/>
    </row>
    <row r="2309" spans="1:9" x14ac:dyDescent="0.15">
      <c r="A2309" s="1"/>
      <c r="B2309" s="18"/>
      <c r="I2309" s="1"/>
    </row>
    <row r="2310" spans="1:9" x14ac:dyDescent="0.15">
      <c r="A2310" s="1"/>
      <c r="B2310" s="18"/>
      <c r="I2310" s="1"/>
    </row>
    <row r="2311" spans="1:9" x14ac:dyDescent="0.15">
      <c r="A2311" s="1"/>
      <c r="B2311" s="18"/>
      <c r="I2311" s="1"/>
    </row>
    <row r="2312" spans="1:9" x14ac:dyDescent="0.15">
      <c r="A2312" s="1"/>
      <c r="B2312" s="18"/>
      <c r="I2312" s="1"/>
    </row>
    <row r="2313" spans="1:9" x14ac:dyDescent="0.15">
      <c r="A2313" s="1"/>
      <c r="B2313" s="18"/>
      <c r="I2313" s="1"/>
    </row>
    <row r="2314" spans="1:9" x14ac:dyDescent="0.15">
      <c r="A2314" s="1"/>
      <c r="B2314" s="18"/>
      <c r="I2314" s="1"/>
    </row>
    <row r="2315" spans="1:9" x14ac:dyDescent="0.15">
      <c r="A2315" s="1"/>
      <c r="B2315" s="18"/>
      <c r="I2315" s="1"/>
    </row>
    <row r="2316" spans="1:9" x14ac:dyDescent="0.15">
      <c r="A2316" s="1"/>
      <c r="B2316" s="18"/>
      <c r="I2316" s="1"/>
    </row>
    <row r="2317" spans="1:9" x14ac:dyDescent="0.15">
      <c r="A2317" s="1"/>
      <c r="B2317" s="18"/>
      <c r="I2317" s="1"/>
    </row>
    <row r="2318" spans="1:9" x14ac:dyDescent="0.15">
      <c r="A2318" s="1"/>
      <c r="B2318" s="18"/>
      <c r="I2318" s="1"/>
    </row>
    <row r="2319" spans="1:9" x14ac:dyDescent="0.15">
      <c r="A2319" s="1"/>
      <c r="B2319" s="18"/>
      <c r="I2319" s="1"/>
    </row>
    <row r="2320" spans="1:9" x14ac:dyDescent="0.15">
      <c r="A2320" s="1"/>
      <c r="B2320" s="18"/>
      <c r="I2320" s="1"/>
    </row>
    <row r="2321" spans="1:9" x14ac:dyDescent="0.15">
      <c r="A2321" s="1"/>
      <c r="B2321" s="18"/>
      <c r="I2321" s="1"/>
    </row>
    <row r="2322" spans="1:9" x14ac:dyDescent="0.15">
      <c r="A2322" s="1"/>
      <c r="B2322" s="18"/>
      <c r="I2322" s="1"/>
    </row>
    <row r="2323" spans="1:9" x14ac:dyDescent="0.15">
      <c r="A2323" s="1"/>
      <c r="B2323" s="18"/>
      <c r="I2323" s="1"/>
    </row>
    <row r="2324" spans="1:9" x14ac:dyDescent="0.15">
      <c r="A2324" s="1"/>
      <c r="B2324" s="18"/>
      <c r="I2324" s="1"/>
    </row>
    <row r="2325" spans="1:9" x14ac:dyDescent="0.15">
      <c r="A2325" s="1"/>
      <c r="B2325" s="18"/>
      <c r="I2325" s="1"/>
    </row>
    <row r="2326" spans="1:9" x14ac:dyDescent="0.15">
      <c r="A2326" s="1"/>
      <c r="B2326" s="18"/>
      <c r="I2326" s="1"/>
    </row>
    <row r="2327" spans="1:9" x14ac:dyDescent="0.15">
      <c r="A2327" s="1"/>
      <c r="B2327" s="18"/>
      <c r="I2327" s="1"/>
    </row>
    <row r="2328" spans="1:9" x14ac:dyDescent="0.15">
      <c r="A2328" s="1"/>
      <c r="B2328" s="18"/>
      <c r="I2328" s="1"/>
    </row>
    <row r="2329" spans="1:9" x14ac:dyDescent="0.15">
      <c r="A2329" s="1"/>
      <c r="B2329" s="18"/>
      <c r="I2329" s="1"/>
    </row>
    <row r="2330" spans="1:9" x14ac:dyDescent="0.15">
      <c r="A2330" s="1"/>
      <c r="B2330" s="18"/>
      <c r="I2330" s="1"/>
    </row>
    <row r="2331" spans="1:9" x14ac:dyDescent="0.15">
      <c r="A2331" s="1"/>
      <c r="B2331" s="18"/>
      <c r="I2331" s="1"/>
    </row>
    <row r="2332" spans="1:9" x14ac:dyDescent="0.15">
      <c r="A2332" s="1"/>
      <c r="B2332" s="18"/>
      <c r="I2332" s="1"/>
    </row>
    <row r="2333" spans="1:9" x14ac:dyDescent="0.15">
      <c r="A2333" s="1"/>
      <c r="B2333" s="18"/>
      <c r="I2333" s="1"/>
    </row>
    <row r="2334" spans="1:9" x14ac:dyDescent="0.15">
      <c r="A2334" s="1"/>
      <c r="B2334" s="18"/>
      <c r="I2334" s="1"/>
    </row>
    <row r="2335" spans="1:9" x14ac:dyDescent="0.15">
      <c r="A2335" s="1"/>
      <c r="B2335" s="18"/>
      <c r="I2335" s="1"/>
    </row>
    <row r="2336" spans="1:9" x14ac:dyDescent="0.15">
      <c r="A2336" s="1"/>
      <c r="B2336" s="18"/>
      <c r="I2336" s="1"/>
    </row>
    <row r="2337" spans="1:9" x14ac:dyDescent="0.15">
      <c r="A2337" s="1"/>
      <c r="B2337" s="18"/>
      <c r="I2337" s="1"/>
    </row>
    <row r="2338" spans="1:9" x14ac:dyDescent="0.15">
      <c r="A2338" s="1"/>
      <c r="B2338" s="18"/>
      <c r="I2338" s="1"/>
    </row>
    <row r="2339" spans="1:9" x14ac:dyDescent="0.15">
      <c r="A2339" s="1"/>
      <c r="B2339" s="18"/>
      <c r="I2339" s="1"/>
    </row>
    <row r="2340" spans="1:9" x14ac:dyDescent="0.15">
      <c r="A2340" s="1"/>
      <c r="B2340" s="18"/>
      <c r="I2340" s="1"/>
    </row>
    <row r="2341" spans="1:9" x14ac:dyDescent="0.15">
      <c r="A2341" s="1"/>
      <c r="B2341" s="18"/>
      <c r="I2341" s="1"/>
    </row>
    <row r="2342" spans="1:9" x14ac:dyDescent="0.15">
      <c r="A2342" s="1"/>
      <c r="B2342" s="18"/>
      <c r="I2342" s="1"/>
    </row>
    <row r="2343" spans="1:9" x14ac:dyDescent="0.15">
      <c r="A2343" s="1"/>
      <c r="B2343" s="18"/>
      <c r="I2343" s="1"/>
    </row>
    <row r="2344" spans="1:9" x14ac:dyDescent="0.15">
      <c r="A2344" s="1"/>
      <c r="B2344" s="18"/>
      <c r="I2344" s="1"/>
    </row>
    <row r="2345" spans="1:9" x14ac:dyDescent="0.15">
      <c r="A2345" s="1"/>
      <c r="B2345" s="18"/>
      <c r="I2345" s="1"/>
    </row>
    <row r="2346" spans="1:9" x14ac:dyDescent="0.15">
      <c r="A2346" s="1"/>
      <c r="B2346" s="18"/>
      <c r="I2346" s="1"/>
    </row>
    <row r="2347" spans="1:9" x14ac:dyDescent="0.15">
      <c r="A2347" s="1"/>
      <c r="B2347" s="18"/>
      <c r="I2347" s="1"/>
    </row>
    <row r="2348" spans="1:9" x14ac:dyDescent="0.15">
      <c r="A2348" s="1"/>
      <c r="B2348" s="18"/>
      <c r="I2348" s="1"/>
    </row>
    <row r="2349" spans="1:9" x14ac:dyDescent="0.15">
      <c r="A2349" s="1"/>
      <c r="B2349" s="18"/>
      <c r="I2349" s="1"/>
    </row>
    <row r="2350" spans="1:9" x14ac:dyDescent="0.15">
      <c r="A2350" s="1"/>
      <c r="B2350" s="18"/>
      <c r="I2350" s="1"/>
    </row>
    <row r="2351" spans="1:9" x14ac:dyDescent="0.15">
      <c r="A2351" s="1"/>
      <c r="B2351" s="18"/>
      <c r="I2351" s="1"/>
    </row>
    <row r="2352" spans="1:9" x14ac:dyDescent="0.15">
      <c r="A2352" s="1"/>
      <c r="B2352" s="18"/>
      <c r="I2352" s="1"/>
    </row>
    <row r="2353" spans="1:9" x14ac:dyDescent="0.15">
      <c r="A2353" s="1"/>
      <c r="B2353" s="18"/>
      <c r="I2353" s="1"/>
    </row>
    <row r="2354" spans="1:9" x14ac:dyDescent="0.15">
      <c r="A2354" s="1"/>
      <c r="B2354" s="18"/>
      <c r="I2354" s="1"/>
    </row>
    <row r="2355" spans="1:9" x14ac:dyDescent="0.15">
      <c r="A2355" s="1"/>
      <c r="B2355" s="18"/>
      <c r="I2355" s="1"/>
    </row>
    <row r="2356" spans="1:9" x14ac:dyDescent="0.15">
      <c r="A2356" s="1"/>
      <c r="B2356" s="18"/>
      <c r="I2356" s="1"/>
    </row>
    <row r="2357" spans="1:9" x14ac:dyDescent="0.15">
      <c r="A2357" s="1"/>
      <c r="B2357" s="18"/>
      <c r="I2357" s="1"/>
    </row>
    <row r="2358" spans="1:9" x14ac:dyDescent="0.15">
      <c r="A2358" s="1"/>
      <c r="B2358" s="18"/>
      <c r="I2358" s="1"/>
    </row>
    <row r="2359" spans="1:9" x14ac:dyDescent="0.15">
      <c r="A2359" s="1"/>
      <c r="B2359" s="18"/>
      <c r="I2359" s="1"/>
    </row>
    <row r="2360" spans="1:9" x14ac:dyDescent="0.15">
      <c r="A2360" s="1"/>
      <c r="B2360" s="18"/>
      <c r="I2360" s="1"/>
    </row>
    <row r="2361" spans="1:9" x14ac:dyDescent="0.15">
      <c r="A2361" s="1"/>
      <c r="B2361" s="18"/>
      <c r="I2361" s="1"/>
    </row>
    <row r="2362" spans="1:9" x14ac:dyDescent="0.15">
      <c r="A2362" s="1"/>
      <c r="B2362" s="18"/>
      <c r="I2362" s="1"/>
    </row>
    <row r="2363" spans="1:9" x14ac:dyDescent="0.15">
      <c r="A2363" s="1"/>
      <c r="B2363" s="18"/>
      <c r="I2363" s="1"/>
    </row>
    <row r="2364" spans="1:9" x14ac:dyDescent="0.15">
      <c r="A2364" s="1"/>
      <c r="B2364" s="18"/>
      <c r="I2364" s="1"/>
    </row>
    <row r="2365" spans="1:9" x14ac:dyDescent="0.15">
      <c r="A2365" s="1"/>
      <c r="B2365" s="18"/>
      <c r="I2365" s="1"/>
    </row>
    <row r="2366" spans="1:9" x14ac:dyDescent="0.15">
      <c r="A2366" s="1"/>
      <c r="B2366" s="18"/>
      <c r="I2366" s="1"/>
    </row>
    <row r="2367" spans="1:9" x14ac:dyDescent="0.15">
      <c r="A2367" s="1"/>
      <c r="B2367" s="18"/>
      <c r="I2367" s="1"/>
    </row>
    <row r="2368" spans="1:9" x14ac:dyDescent="0.15">
      <c r="A2368" s="1"/>
      <c r="B2368" s="18"/>
      <c r="I2368" s="1"/>
    </row>
    <row r="2369" spans="1:9" x14ac:dyDescent="0.15">
      <c r="A2369" s="1"/>
      <c r="B2369" s="18"/>
      <c r="I2369" s="1"/>
    </row>
    <row r="2370" spans="1:9" x14ac:dyDescent="0.15">
      <c r="A2370" s="1"/>
      <c r="B2370" s="18"/>
      <c r="I2370" s="1"/>
    </row>
    <row r="2371" spans="1:9" x14ac:dyDescent="0.15">
      <c r="A2371" s="1"/>
      <c r="B2371" s="18"/>
      <c r="I2371" s="1"/>
    </row>
    <row r="2372" spans="1:9" x14ac:dyDescent="0.15">
      <c r="A2372" s="1"/>
      <c r="B2372" s="18"/>
      <c r="I2372" s="1"/>
    </row>
    <row r="2373" spans="1:9" x14ac:dyDescent="0.15">
      <c r="A2373" s="1"/>
      <c r="B2373" s="18"/>
      <c r="I2373" s="1"/>
    </row>
    <row r="2374" spans="1:9" x14ac:dyDescent="0.15">
      <c r="A2374" s="1"/>
      <c r="B2374" s="18"/>
      <c r="I2374" s="1"/>
    </row>
    <row r="2375" spans="1:9" x14ac:dyDescent="0.15">
      <c r="A2375" s="1"/>
      <c r="B2375" s="18"/>
      <c r="I2375" s="1"/>
    </row>
    <row r="2376" spans="1:9" x14ac:dyDescent="0.15">
      <c r="A2376" s="1"/>
      <c r="B2376" s="18"/>
      <c r="I2376" s="1"/>
    </row>
    <row r="2377" spans="1:9" x14ac:dyDescent="0.15">
      <c r="A2377" s="1"/>
      <c r="B2377" s="18"/>
      <c r="I2377" s="1"/>
    </row>
    <row r="2378" spans="1:9" x14ac:dyDescent="0.15">
      <c r="A2378" s="1"/>
      <c r="B2378" s="18"/>
      <c r="I2378" s="1"/>
    </row>
    <row r="2379" spans="1:9" x14ac:dyDescent="0.15">
      <c r="A2379" s="1"/>
      <c r="B2379" s="18"/>
      <c r="I2379" s="1"/>
    </row>
    <row r="2380" spans="1:9" x14ac:dyDescent="0.15">
      <c r="A2380" s="1"/>
      <c r="B2380" s="18"/>
      <c r="I2380" s="1"/>
    </row>
    <row r="2381" spans="1:9" x14ac:dyDescent="0.15">
      <c r="A2381" s="1"/>
      <c r="B2381" s="18"/>
      <c r="I2381" s="1"/>
    </row>
    <row r="2382" spans="1:9" x14ac:dyDescent="0.15">
      <c r="A2382" s="1"/>
      <c r="B2382" s="18"/>
      <c r="I2382" s="1"/>
    </row>
    <row r="2383" spans="1:9" x14ac:dyDescent="0.15">
      <c r="A2383" s="1"/>
      <c r="B2383" s="18"/>
      <c r="I2383" s="1"/>
    </row>
    <row r="2384" spans="1:9" x14ac:dyDescent="0.15">
      <c r="A2384" s="1"/>
      <c r="B2384" s="18"/>
      <c r="I2384" s="1"/>
    </row>
    <row r="2385" spans="1:9" x14ac:dyDescent="0.15">
      <c r="A2385" s="1"/>
      <c r="B2385" s="18"/>
      <c r="I2385" s="1"/>
    </row>
    <row r="2386" spans="1:9" x14ac:dyDescent="0.15">
      <c r="A2386" s="1"/>
      <c r="B2386" s="18"/>
      <c r="I2386" s="1"/>
    </row>
    <row r="2387" spans="1:9" x14ac:dyDescent="0.15">
      <c r="A2387" s="1"/>
      <c r="B2387" s="18"/>
      <c r="I2387" s="1"/>
    </row>
    <row r="2388" spans="1:9" x14ac:dyDescent="0.15">
      <c r="A2388" s="1"/>
      <c r="B2388" s="18"/>
      <c r="I2388" s="1"/>
    </row>
    <row r="2389" spans="1:9" x14ac:dyDescent="0.15">
      <c r="A2389" s="1"/>
      <c r="B2389" s="18"/>
      <c r="I2389" s="1"/>
    </row>
    <row r="2390" spans="1:9" x14ac:dyDescent="0.15">
      <c r="A2390" s="1"/>
      <c r="B2390" s="18"/>
      <c r="I2390" s="1"/>
    </row>
    <row r="2391" spans="1:9" x14ac:dyDescent="0.15">
      <c r="A2391" s="1"/>
      <c r="B2391" s="18"/>
      <c r="I2391" s="1"/>
    </row>
    <row r="2392" spans="1:9" x14ac:dyDescent="0.15">
      <c r="A2392" s="1"/>
      <c r="B2392" s="18"/>
      <c r="I2392" s="1"/>
    </row>
    <row r="2393" spans="1:9" x14ac:dyDescent="0.15">
      <c r="A2393" s="1"/>
      <c r="B2393" s="18"/>
      <c r="I2393" s="1"/>
    </row>
    <row r="2394" spans="1:9" x14ac:dyDescent="0.15">
      <c r="A2394" s="1"/>
      <c r="B2394" s="18"/>
      <c r="I2394" s="1"/>
    </row>
    <row r="2395" spans="1:9" x14ac:dyDescent="0.15">
      <c r="A2395" s="1"/>
      <c r="B2395" s="18"/>
      <c r="I2395" s="1"/>
    </row>
    <row r="2396" spans="1:9" x14ac:dyDescent="0.15">
      <c r="A2396" s="1"/>
      <c r="B2396" s="18"/>
      <c r="I2396" s="1"/>
    </row>
    <row r="2397" spans="1:9" x14ac:dyDescent="0.15">
      <c r="A2397" s="1"/>
      <c r="B2397" s="18"/>
      <c r="I2397" s="1"/>
    </row>
    <row r="2398" spans="1:9" x14ac:dyDescent="0.15">
      <c r="A2398" s="1"/>
      <c r="B2398" s="18"/>
      <c r="I2398" s="1"/>
    </row>
    <row r="2399" spans="1:9" x14ac:dyDescent="0.15">
      <c r="A2399" s="1"/>
      <c r="B2399" s="18"/>
      <c r="I2399" s="1"/>
    </row>
    <row r="2400" spans="1:9" x14ac:dyDescent="0.15">
      <c r="A2400" s="1"/>
      <c r="B2400" s="18"/>
      <c r="I2400" s="1"/>
    </row>
    <row r="2401" spans="1:9" x14ac:dyDescent="0.15">
      <c r="A2401" s="1"/>
      <c r="B2401" s="18"/>
      <c r="I2401" s="1"/>
    </row>
    <row r="2402" spans="1:9" x14ac:dyDescent="0.15">
      <c r="A2402" s="1"/>
      <c r="B2402" s="18"/>
      <c r="I2402" s="1"/>
    </row>
    <row r="2403" spans="1:9" x14ac:dyDescent="0.15">
      <c r="A2403" s="1"/>
      <c r="B2403" s="18"/>
      <c r="I2403" s="1"/>
    </row>
    <row r="2404" spans="1:9" x14ac:dyDescent="0.15">
      <c r="A2404" s="1"/>
      <c r="B2404" s="18"/>
      <c r="I2404" s="1"/>
    </row>
    <row r="2405" spans="1:9" x14ac:dyDescent="0.15">
      <c r="A2405" s="1"/>
      <c r="B2405" s="18"/>
      <c r="I2405" s="1"/>
    </row>
    <row r="2406" spans="1:9" x14ac:dyDescent="0.15">
      <c r="A2406" s="1"/>
      <c r="B2406" s="18"/>
      <c r="I2406" s="1"/>
    </row>
    <row r="2407" spans="1:9" x14ac:dyDescent="0.15">
      <c r="A2407" s="1"/>
      <c r="B2407" s="18"/>
      <c r="I2407" s="1"/>
    </row>
    <row r="2408" spans="1:9" x14ac:dyDescent="0.15">
      <c r="A2408" s="1"/>
      <c r="B2408" s="18"/>
      <c r="I2408" s="1"/>
    </row>
    <row r="2409" spans="1:9" x14ac:dyDescent="0.15">
      <c r="A2409" s="1"/>
      <c r="B2409" s="18"/>
      <c r="I2409" s="1"/>
    </row>
    <row r="2410" spans="1:9" x14ac:dyDescent="0.15">
      <c r="A2410" s="1"/>
      <c r="B2410" s="18"/>
      <c r="I2410" s="1"/>
    </row>
    <row r="2411" spans="1:9" x14ac:dyDescent="0.15">
      <c r="A2411" s="1"/>
      <c r="B2411" s="18"/>
      <c r="I2411" s="1"/>
    </row>
    <row r="2412" spans="1:9" x14ac:dyDescent="0.15">
      <c r="A2412" s="1"/>
      <c r="B2412" s="18"/>
      <c r="I2412" s="1"/>
    </row>
    <row r="2413" spans="1:9" x14ac:dyDescent="0.15">
      <c r="A2413" s="1"/>
      <c r="B2413" s="18"/>
      <c r="I2413" s="1"/>
    </row>
    <row r="2414" spans="1:9" x14ac:dyDescent="0.15">
      <c r="A2414" s="1"/>
      <c r="B2414" s="18"/>
      <c r="I2414" s="1"/>
    </row>
    <row r="2415" spans="1:9" x14ac:dyDescent="0.15">
      <c r="A2415" s="1"/>
      <c r="B2415" s="18"/>
      <c r="I2415" s="1"/>
    </row>
    <row r="2416" spans="1:9" x14ac:dyDescent="0.15">
      <c r="A2416" s="1"/>
      <c r="B2416" s="18"/>
      <c r="I2416" s="1"/>
    </row>
    <row r="2417" spans="1:9" x14ac:dyDescent="0.15">
      <c r="A2417" s="1"/>
      <c r="B2417" s="18"/>
      <c r="I2417" s="1"/>
    </row>
    <row r="2418" spans="1:9" x14ac:dyDescent="0.15">
      <c r="A2418" s="1"/>
      <c r="B2418" s="18"/>
      <c r="I2418" s="1"/>
    </row>
    <row r="2419" spans="1:9" x14ac:dyDescent="0.15">
      <c r="A2419" s="1"/>
      <c r="B2419" s="18"/>
      <c r="I2419" s="1"/>
    </row>
    <row r="2420" spans="1:9" x14ac:dyDescent="0.15">
      <c r="A2420" s="1"/>
      <c r="B2420" s="18"/>
      <c r="I2420" s="1"/>
    </row>
    <row r="2421" spans="1:9" x14ac:dyDescent="0.15">
      <c r="A2421" s="1"/>
      <c r="B2421" s="18"/>
      <c r="I2421" s="1"/>
    </row>
    <row r="2422" spans="1:9" x14ac:dyDescent="0.15">
      <c r="A2422" s="1"/>
      <c r="B2422" s="18"/>
      <c r="I2422" s="1"/>
    </row>
    <row r="2423" spans="1:9" x14ac:dyDescent="0.15">
      <c r="A2423" s="1"/>
      <c r="B2423" s="18"/>
      <c r="I2423" s="1"/>
    </row>
    <row r="2424" spans="1:9" x14ac:dyDescent="0.15">
      <c r="A2424" s="1"/>
      <c r="B2424" s="18"/>
      <c r="I2424" s="1"/>
    </row>
    <row r="2425" spans="1:9" x14ac:dyDescent="0.15">
      <c r="A2425" s="1"/>
      <c r="B2425" s="18"/>
      <c r="I2425" s="1"/>
    </row>
    <row r="2426" spans="1:9" x14ac:dyDescent="0.15">
      <c r="A2426" s="1"/>
      <c r="B2426" s="18"/>
      <c r="I2426" s="1"/>
    </row>
    <row r="2427" spans="1:9" x14ac:dyDescent="0.15">
      <c r="A2427" s="1"/>
      <c r="B2427" s="18"/>
      <c r="I2427" s="1"/>
    </row>
    <row r="2428" spans="1:9" x14ac:dyDescent="0.15">
      <c r="A2428" s="1"/>
      <c r="B2428" s="18"/>
      <c r="I2428" s="1"/>
    </row>
    <row r="2429" spans="1:9" x14ac:dyDescent="0.15">
      <c r="A2429" s="1"/>
      <c r="B2429" s="18"/>
      <c r="I2429" s="1"/>
    </row>
    <row r="2430" spans="1:9" x14ac:dyDescent="0.15">
      <c r="A2430" s="1"/>
      <c r="B2430" s="18"/>
      <c r="I2430" s="1"/>
    </row>
    <row r="2431" spans="1:9" x14ac:dyDescent="0.15">
      <c r="A2431" s="1"/>
      <c r="B2431" s="18"/>
      <c r="I2431" s="1"/>
    </row>
    <row r="2432" spans="1:9" x14ac:dyDescent="0.15">
      <c r="A2432" s="1"/>
      <c r="B2432" s="18"/>
      <c r="I2432" s="1"/>
    </row>
    <row r="2433" spans="1:9" x14ac:dyDescent="0.15">
      <c r="A2433" s="1"/>
      <c r="B2433" s="18"/>
      <c r="I2433" s="1"/>
    </row>
    <row r="2434" spans="1:9" x14ac:dyDescent="0.15">
      <c r="A2434" s="1"/>
      <c r="B2434" s="18"/>
      <c r="I2434" s="1"/>
    </row>
    <row r="2435" spans="1:9" x14ac:dyDescent="0.15">
      <c r="A2435" s="1"/>
      <c r="B2435" s="18"/>
      <c r="I2435" s="1"/>
    </row>
    <row r="2436" spans="1:9" x14ac:dyDescent="0.15">
      <c r="A2436" s="1"/>
      <c r="B2436" s="18"/>
      <c r="I2436" s="1"/>
    </row>
    <row r="2437" spans="1:9" x14ac:dyDescent="0.15">
      <c r="A2437" s="1"/>
      <c r="B2437" s="18"/>
      <c r="I2437" s="1"/>
    </row>
    <row r="2438" spans="1:9" x14ac:dyDescent="0.15">
      <c r="A2438" s="1"/>
      <c r="B2438" s="18"/>
      <c r="I2438" s="1"/>
    </row>
    <row r="2439" spans="1:9" x14ac:dyDescent="0.15">
      <c r="A2439" s="1"/>
      <c r="B2439" s="18"/>
      <c r="I2439" s="1"/>
    </row>
    <row r="2440" spans="1:9" x14ac:dyDescent="0.15">
      <c r="A2440" s="1"/>
      <c r="B2440" s="18"/>
      <c r="I2440" s="1"/>
    </row>
    <row r="2441" spans="1:9" x14ac:dyDescent="0.15">
      <c r="A2441" s="1"/>
      <c r="B2441" s="18"/>
      <c r="I2441" s="1"/>
    </row>
    <row r="2442" spans="1:9" x14ac:dyDescent="0.15">
      <c r="A2442" s="1"/>
      <c r="B2442" s="18"/>
      <c r="I2442" s="1"/>
    </row>
    <row r="2443" spans="1:9" x14ac:dyDescent="0.15">
      <c r="A2443" s="1"/>
      <c r="B2443" s="18"/>
      <c r="I2443" s="1"/>
    </row>
    <row r="2444" spans="1:9" x14ac:dyDescent="0.15">
      <c r="A2444" s="1"/>
      <c r="B2444" s="18"/>
      <c r="I2444" s="1"/>
    </row>
    <row r="2445" spans="1:9" x14ac:dyDescent="0.15">
      <c r="A2445" s="1"/>
      <c r="B2445" s="18"/>
      <c r="I2445" s="1"/>
    </row>
    <row r="2446" spans="1:9" x14ac:dyDescent="0.15">
      <c r="A2446" s="1"/>
      <c r="B2446" s="18"/>
      <c r="I2446" s="1"/>
    </row>
    <row r="2447" spans="1:9" x14ac:dyDescent="0.15">
      <c r="A2447" s="1"/>
      <c r="B2447" s="18"/>
      <c r="I2447" s="1"/>
    </row>
    <row r="2448" spans="1:9" x14ac:dyDescent="0.15">
      <c r="A2448" s="1"/>
      <c r="B2448" s="18"/>
      <c r="I2448" s="1"/>
    </row>
    <row r="2449" spans="1:9" x14ac:dyDescent="0.15">
      <c r="A2449" s="1"/>
      <c r="B2449" s="18"/>
      <c r="I2449" s="1"/>
    </row>
    <row r="2450" spans="1:9" x14ac:dyDescent="0.15">
      <c r="A2450" s="1"/>
      <c r="B2450" s="18"/>
      <c r="I2450" s="1"/>
    </row>
    <row r="2451" spans="1:9" x14ac:dyDescent="0.15">
      <c r="A2451" s="1"/>
      <c r="B2451" s="18"/>
      <c r="I2451" s="1"/>
    </row>
    <row r="2452" spans="1:9" x14ac:dyDescent="0.15">
      <c r="A2452" s="1"/>
      <c r="B2452" s="18"/>
      <c r="I2452" s="1"/>
    </row>
    <row r="2453" spans="1:9" x14ac:dyDescent="0.15">
      <c r="A2453" s="1"/>
      <c r="B2453" s="18"/>
      <c r="I2453" s="1"/>
    </row>
    <row r="2454" spans="1:9" x14ac:dyDescent="0.15">
      <c r="A2454" s="1"/>
      <c r="B2454" s="18"/>
      <c r="I2454" s="1"/>
    </row>
    <row r="2455" spans="1:9" x14ac:dyDescent="0.15">
      <c r="A2455" s="1"/>
      <c r="B2455" s="18"/>
      <c r="I2455" s="1"/>
    </row>
    <row r="2456" spans="1:9" x14ac:dyDescent="0.15">
      <c r="A2456" s="1"/>
      <c r="B2456" s="18"/>
      <c r="I2456" s="1"/>
    </row>
    <row r="2457" spans="1:9" x14ac:dyDescent="0.15">
      <c r="A2457" s="1"/>
      <c r="B2457" s="18"/>
      <c r="I2457" s="1"/>
    </row>
    <row r="2458" spans="1:9" x14ac:dyDescent="0.15">
      <c r="A2458" s="1"/>
      <c r="B2458" s="18"/>
      <c r="I2458" s="1"/>
    </row>
    <row r="2459" spans="1:9" x14ac:dyDescent="0.15">
      <c r="A2459" s="1"/>
      <c r="B2459" s="18"/>
      <c r="I2459" s="1"/>
    </row>
    <row r="2460" spans="1:9" x14ac:dyDescent="0.15">
      <c r="A2460" s="1"/>
      <c r="B2460" s="18"/>
      <c r="I2460" s="1"/>
    </row>
    <row r="2461" spans="1:9" x14ac:dyDescent="0.15">
      <c r="A2461" s="1"/>
      <c r="B2461" s="18"/>
      <c r="I2461" s="1"/>
    </row>
    <row r="2462" spans="1:9" x14ac:dyDescent="0.15">
      <c r="A2462" s="1"/>
      <c r="B2462" s="18"/>
      <c r="I2462" s="1"/>
    </row>
    <row r="2463" spans="1:9" x14ac:dyDescent="0.15">
      <c r="A2463" s="1"/>
      <c r="B2463" s="18"/>
      <c r="I2463" s="1"/>
    </row>
    <row r="2464" spans="1:9" x14ac:dyDescent="0.15">
      <c r="A2464" s="1"/>
      <c r="B2464" s="18"/>
      <c r="I2464" s="1"/>
    </row>
    <row r="2465" spans="1:9" x14ac:dyDescent="0.15">
      <c r="A2465" s="1"/>
      <c r="B2465" s="18"/>
      <c r="I2465" s="1"/>
    </row>
    <row r="2466" spans="1:9" x14ac:dyDescent="0.15">
      <c r="A2466" s="1"/>
      <c r="B2466" s="18"/>
      <c r="I2466" s="1"/>
    </row>
    <row r="2467" spans="1:9" x14ac:dyDescent="0.15">
      <c r="A2467" s="1"/>
      <c r="B2467" s="18"/>
      <c r="I2467" s="1"/>
    </row>
    <row r="2468" spans="1:9" x14ac:dyDescent="0.15">
      <c r="A2468" s="1"/>
      <c r="B2468" s="18"/>
      <c r="I2468" s="1"/>
    </row>
    <row r="2469" spans="1:9" x14ac:dyDescent="0.15">
      <c r="A2469" s="1"/>
      <c r="B2469" s="18"/>
      <c r="I2469" s="1"/>
    </row>
    <row r="2470" spans="1:9" x14ac:dyDescent="0.15">
      <c r="A2470" s="1"/>
      <c r="B2470" s="18"/>
      <c r="I2470" s="1"/>
    </row>
    <row r="2471" spans="1:9" x14ac:dyDescent="0.15">
      <c r="A2471" s="1"/>
      <c r="B2471" s="18"/>
      <c r="I2471" s="1"/>
    </row>
    <row r="2472" spans="1:9" x14ac:dyDescent="0.15">
      <c r="A2472" s="1"/>
      <c r="B2472" s="18"/>
      <c r="I2472" s="1"/>
    </row>
    <row r="2473" spans="1:9" x14ac:dyDescent="0.15">
      <c r="A2473" s="1"/>
      <c r="B2473" s="18"/>
      <c r="I2473" s="1"/>
    </row>
    <row r="2474" spans="1:9" x14ac:dyDescent="0.15">
      <c r="A2474" s="1"/>
      <c r="B2474" s="18"/>
      <c r="I2474" s="1"/>
    </row>
    <row r="2475" spans="1:9" x14ac:dyDescent="0.15">
      <c r="A2475" s="1"/>
      <c r="B2475" s="18"/>
      <c r="I2475" s="1"/>
    </row>
    <row r="2476" spans="1:9" x14ac:dyDescent="0.15">
      <c r="A2476" s="1"/>
      <c r="B2476" s="18"/>
      <c r="I2476" s="1"/>
    </row>
    <row r="2477" spans="1:9" x14ac:dyDescent="0.15">
      <c r="A2477" s="1"/>
      <c r="B2477" s="18"/>
      <c r="I2477" s="1"/>
    </row>
    <row r="2478" spans="1:9" x14ac:dyDescent="0.15">
      <c r="A2478" s="1"/>
      <c r="B2478" s="18"/>
      <c r="I2478" s="1"/>
    </row>
    <row r="2479" spans="1:9" x14ac:dyDescent="0.15">
      <c r="A2479" s="1"/>
      <c r="B2479" s="18"/>
      <c r="I2479" s="1"/>
    </row>
    <row r="2480" spans="1:9" x14ac:dyDescent="0.15">
      <c r="A2480" s="1"/>
      <c r="B2480" s="18"/>
      <c r="I2480" s="1"/>
    </row>
    <row r="2481" spans="1:9" x14ac:dyDescent="0.15">
      <c r="A2481" s="1"/>
      <c r="B2481" s="18"/>
      <c r="I2481" s="1"/>
    </row>
    <row r="2482" spans="1:9" x14ac:dyDescent="0.15">
      <c r="A2482" s="1"/>
      <c r="B2482" s="18"/>
      <c r="I2482" s="1"/>
    </row>
    <row r="2483" spans="1:9" x14ac:dyDescent="0.15">
      <c r="A2483" s="1"/>
      <c r="B2483" s="18"/>
      <c r="I2483" s="1"/>
    </row>
    <row r="2484" spans="1:9" x14ac:dyDescent="0.15">
      <c r="A2484" s="1"/>
      <c r="B2484" s="18"/>
      <c r="I2484" s="1"/>
    </row>
    <row r="2485" spans="1:9" x14ac:dyDescent="0.15">
      <c r="A2485" s="1"/>
      <c r="B2485" s="18"/>
      <c r="I2485" s="1"/>
    </row>
    <row r="2486" spans="1:9" x14ac:dyDescent="0.15">
      <c r="A2486" s="1"/>
      <c r="B2486" s="18"/>
      <c r="I2486" s="1"/>
    </row>
    <row r="2487" spans="1:9" x14ac:dyDescent="0.15">
      <c r="A2487" s="1"/>
      <c r="B2487" s="18"/>
      <c r="I2487" s="1"/>
    </row>
    <row r="2488" spans="1:9" x14ac:dyDescent="0.15">
      <c r="A2488" s="1"/>
      <c r="B2488" s="18"/>
      <c r="I2488" s="1"/>
    </row>
    <row r="2489" spans="1:9" x14ac:dyDescent="0.15">
      <c r="A2489" s="1"/>
      <c r="B2489" s="18"/>
      <c r="I2489" s="1"/>
    </row>
    <row r="2490" spans="1:9" x14ac:dyDescent="0.15">
      <c r="A2490" s="1"/>
      <c r="B2490" s="18"/>
      <c r="I2490" s="1"/>
    </row>
    <row r="2491" spans="1:9" x14ac:dyDescent="0.15">
      <c r="A2491" s="1"/>
      <c r="B2491" s="18"/>
      <c r="I2491" s="1"/>
    </row>
    <row r="2492" spans="1:9" x14ac:dyDescent="0.15">
      <c r="A2492" s="1"/>
      <c r="B2492" s="18"/>
      <c r="I2492" s="1"/>
    </row>
    <row r="2493" spans="1:9" x14ac:dyDescent="0.15">
      <c r="A2493" s="1"/>
      <c r="B2493" s="18"/>
      <c r="I2493" s="1"/>
    </row>
    <row r="2494" spans="1:9" x14ac:dyDescent="0.15">
      <c r="A2494" s="1"/>
      <c r="B2494" s="18"/>
      <c r="I2494" s="1"/>
    </row>
    <row r="2495" spans="1:9" x14ac:dyDescent="0.15">
      <c r="A2495" s="1"/>
      <c r="B2495" s="18"/>
      <c r="I2495" s="1"/>
    </row>
    <row r="2496" spans="1:9" x14ac:dyDescent="0.15">
      <c r="A2496" s="1"/>
      <c r="B2496" s="18"/>
      <c r="I2496" s="1"/>
    </row>
    <row r="2497" spans="1:9" x14ac:dyDescent="0.15">
      <c r="A2497" s="1"/>
      <c r="B2497" s="18"/>
      <c r="I2497" s="1"/>
    </row>
    <row r="2498" spans="1:9" x14ac:dyDescent="0.15">
      <c r="A2498" s="1"/>
      <c r="B2498" s="18"/>
      <c r="I2498" s="1"/>
    </row>
    <row r="2499" spans="1:9" x14ac:dyDescent="0.15">
      <c r="A2499" s="1"/>
      <c r="B2499" s="18"/>
      <c r="I2499" s="1"/>
    </row>
    <row r="2500" spans="1:9" x14ac:dyDescent="0.15">
      <c r="A2500" s="1"/>
      <c r="B2500" s="18"/>
      <c r="I2500" s="1"/>
    </row>
    <row r="2501" spans="1:9" x14ac:dyDescent="0.15">
      <c r="A2501" s="1"/>
      <c r="B2501" s="18"/>
      <c r="I2501" s="1"/>
    </row>
    <row r="2502" spans="1:9" x14ac:dyDescent="0.15">
      <c r="A2502" s="1"/>
      <c r="B2502" s="18"/>
      <c r="I2502" s="1"/>
    </row>
    <row r="2503" spans="1:9" x14ac:dyDescent="0.15">
      <c r="A2503" s="1"/>
      <c r="B2503" s="18"/>
      <c r="I2503" s="1"/>
    </row>
    <row r="2504" spans="1:9" x14ac:dyDescent="0.15">
      <c r="A2504" s="1"/>
      <c r="B2504" s="18"/>
      <c r="I2504" s="1"/>
    </row>
    <row r="2505" spans="1:9" x14ac:dyDescent="0.15">
      <c r="A2505" s="1"/>
      <c r="B2505" s="18"/>
      <c r="I2505" s="1"/>
    </row>
    <row r="2506" spans="1:9" x14ac:dyDescent="0.15">
      <c r="A2506" s="1"/>
      <c r="B2506" s="18"/>
      <c r="I2506" s="1"/>
    </row>
    <row r="2507" spans="1:9" x14ac:dyDescent="0.15">
      <c r="A2507" s="1"/>
      <c r="B2507" s="18"/>
      <c r="I2507" s="1"/>
    </row>
    <row r="2508" spans="1:9" x14ac:dyDescent="0.15">
      <c r="A2508" s="1"/>
      <c r="B2508" s="18"/>
      <c r="I2508" s="1"/>
    </row>
    <row r="2509" spans="1:9" x14ac:dyDescent="0.15">
      <c r="A2509" s="1"/>
      <c r="B2509" s="18"/>
      <c r="I2509" s="1"/>
    </row>
    <row r="2510" spans="1:9" x14ac:dyDescent="0.15">
      <c r="A2510" s="1"/>
      <c r="B2510" s="18"/>
      <c r="I2510" s="1"/>
    </row>
    <row r="2511" spans="1:9" x14ac:dyDescent="0.15">
      <c r="A2511" s="1"/>
      <c r="B2511" s="18"/>
      <c r="I2511" s="1"/>
    </row>
    <row r="2512" spans="1:9" x14ac:dyDescent="0.15">
      <c r="A2512" s="1"/>
      <c r="B2512" s="18"/>
      <c r="I2512" s="1"/>
    </row>
    <row r="2513" spans="1:9" x14ac:dyDescent="0.15">
      <c r="A2513" s="1"/>
      <c r="B2513" s="18"/>
      <c r="I2513" s="1"/>
    </row>
    <row r="2514" spans="1:9" x14ac:dyDescent="0.15">
      <c r="A2514" s="1"/>
      <c r="B2514" s="18"/>
      <c r="I2514" s="1"/>
    </row>
    <row r="2515" spans="1:9" x14ac:dyDescent="0.15">
      <c r="A2515" s="1"/>
      <c r="B2515" s="18"/>
      <c r="I2515" s="1"/>
    </row>
    <row r="2516" spans="1:9" x14ac:dyDescent="0.15">
      <c r="A2516" s="1"/>
      <c r="B2516" s="18"/>
      <c r="I2516" s="1"/>
    </row>
    <row r="2517" spans="1:9" x14ac:dyDescent="0.15">
      <c r="A2517" s="1"/>
      <c r="B2517" s="18"/>
      <c r="I2517" s="1"/>
    </row>
    <row r="2518" spans="1:9" x14ac:dyDescent="0.15">
      <c r="A2518" s="1"/>
      <c r="B2518" s="18"/>
      <c r="I2518" s="1"/>
    </row>
    <row r="2519" spans="1:9" x14ac:dyDescent="0.15">
      <c r="A2519" s="1"/>
      <c r="B2519" s="18"/>
      <c r="I2519" s="1"/>
    </row>
    <row r="2520" spans="1:9" x14ac:dyDescent="0.15">
      <c r="A2520" s="1"/>
      <c r="B2520" s="18"/>
      <c r="I2520" s="1"/>
    </row>
    <row r="2521" spans="1:9" x14ac:dyDescent="0.15">
      <c r="A2521" s="1"/>
      <c r="B2521" s="18"/>
      <c r="I2521" s="1"/>
    </row>
    <row r="2522" spans="1:9" x14ac:dyDescent="0.15">
      <c r="A2522" s="1"/>
      <c r="B2522" s="18"/>
      <c r="I2522" s="1"/>
    </row>
    <row r="2523" spans="1:9" x14ac:dyDescent="0.15">
      <c r="A2523" s="1"/>
      <c r="B2523" s="18"/>
      <c r="I2523" s="1"/>
    </row>
    <row r="2524" spans="1:9" x14ac:dyDescent="0.15">
      <c r="A2524" s="1"/>
      <c r="B2524" s="18"/>
      <c r="I2524" s="1"/>
    </row>
    <row r="2525" spans="1:9" x14ac:dyDescent="0.15">
      <c r="A2525" s="1"/>
      <c r="B2525" s="18"/>
      <c r="I2525" s="1"/>
    </row>
    <row r="2526" spans="1:9" x14ac:dyDescent="0.15">
      <c r="A2526" s="1"/>
      <c r="B2526" s="18"/>
      <c r="I2526" s="1"/>
    </row>
    <row r="2527" spans="1:9" x14ac:dyDescent="0.15">
      <c r="A2527" s="1"/>
      <c r="B2527" s="18"/>
      <c r="I2527" s="1"/>
    </row>
    <row r="2528" spans="1:9" x14ac:dyDescent="0.15">
      <c r="A2528" s="1"/>
      <c r="B2528" s="18"/>
      <c r="I2528" s="1"/>
    </row>
    <row r="2529" spans="1:9" x14ac:dyDescent="0.15">
      <c r="A2529" s="1"/>
      <c r="B2529" s="18"/>
      <c r="I2529" s="1"/>
    </row>
    <row r="2530" spans="1:9" x14ac:dyDescent="0.15">
      <c r="A2530" s="1"/>
      <c r="B2530" s="18"/>
      <c r="I2530" s="1"/>
    </row>
    <row r="2531" spans="1:9" x14ac:dyDescent="0.15">
      <c r="A2531" s="1"/>
      <c r="B2531" s="18"/>
      <c r="I2531" s="1"/>
    </row>
    <row r="2532" spans="1:9" x14ac:dyDescent="0.15">
      <c r="A2532" s="1"/>
      <c r="B2532" s="18"/>
      <c r="I2532" s="1"/>
    </row>
    <row r="2533" spans="1:9" x14ac:dyDescent="0.15">
      <c r="A2533" s="1"/>
      <c r="B2533" s="18"/>
      <c r="I2533" s="1"/>
    </row>
    <row r="2534" spans="1:9" x14ac:dyDescent="0.15">
      <c r="A2534" s="1"/>
      <c r="B2534" s="18"/>
      <c r="I2534" s="1"/>
    </row>
    <row r="2535" spans="1:9" x14ac:dyDescent="0.15">
      <c r="A2535" s="1"/>
      <c r="B2535" s="18"/>
      <c r="I2535" s="1"/>
    </row>
    <row r="2536" spans="1:9" x14ac:dyDescent="0.15">
      <c r="A2536" s="1"/>
      <c r="B2536" s="18"/>
      <c r="I2536" s="1"/>
    </row>
    <row r="2537" spans="1:9" x14ac:dyDescent="0.15">
      <c r="A2537" s="1"/>
      <c r="B2537" s="18"/>
      <c r="I2537" s="1"/>
    </row>
    <row r="2538" spans="1:9" x14ac:dyDescent="0.15">
      <c r="A2538" s="1"/>
      <c r="B2538" s="18"/>
      <c r="I2538" s="1"/>
    </row>
    <row r="2539" spans="1:9" x14ac:dyDescent="0.15">
      <c r="A2539" s="1"/>
      <c r="B2539" s="18"/>
      <c r="I2539" s="1"/>
    </row>
    <row r="2540" spans="1:9" x14ac:dyDescent="0.15">
      <c r="A2540" s="1"/>
      <c r="B2540" s="18"/>
      <c r="I2540" s="1"/>
    </row>
    <row r="2541" spans="1:9" x14ac:dyDescent="0.15">
      <c r="A2541" s="1"/>
      <c r="B2541" s="18"/>
      <c r="I2541" s="1"/>
    </row>
    <row r="2542" spans="1:9" x14ac:dyDescent="0.15">
      <c r="A2542" s="1"/>
      <c r="B2542" s="18"/>
      <c r="I2542" s="1"/>
    </row>
    <row r="2543" spans="1:9" x14ac:dyDescent="0.15">
      <c r="A2543" s="1"/>
      <c r="B2543" s="18"/>
      <c r="I2543" s="1"/>
    </row>
    <row r="2544" spans="1:9" x14ac:dyDescent="0.15">
      <c r="A2544" s="1"/>
      <c r="B2544" s="18"/>
      <c r="I2544" s="1"/>
    </row>
    <row r="2545" spans="1:9" x14ac:dyDescent="0.15">
      <c r="A2545" s="1"/>
      <c r="B2545" s="18"/>
      <c r="I2545" s="1"/>
    </row>
    <row r="2546" spans="1:9" x14ac:dyDescent="0.15">
      <c r="A2546" s="1"/>
      <c r="B2546" s="18"/>
      <c r="I2546" s="1"/>
    </row>
    <row r="2547" spans="1:9" x14ac:dyDescent="0.15">
      <c r="A2547" s="1"/>
      <c r="B2547" s="18"/>
      <c r="I2547" s="1"/>
    </row>
    <row r="2548" spans="1:9" x14ac:dyDescent="0.15">
      <c r="A2548" s="1"/>
      <c r="B2548" s="18"/>
      <c r="I2548" s="1"/>
    </row>
    <row r="2549" spans="1:9" x14ac:dyDescent="0.15">
      <c r="A2549" s="1"/>
      <c r="B2549" s="18"/>
      <c r="I2549" s="1"/>
    </row>
    <row r="2550" spans="1:9" x14ac:dyDescent="0.15">
      <c r="A2550" s="1"/>
      <c r="B2550" s="18"/>
      <c r="I2550" s="1"/>
    </row>
    <row r="2551" spans="1:9" x14ac:dyDescent="0.15">
      <c r="A2551" s="1"/>
      <c r="B2551" s="18"/>
      <c r="I2551" s="1"/>
    </row>
    <row r="2552" spans="1:9" x14ac:dyDescent="0.15">
      <c r="A2552" s="1"/>
      <c r="B2552" s="18"/>
      <c r="I2552" s="1"/>
    </row>
    <row r="2553" spans="1:9" x14ac:dyDescent="0.15">
      <c r="A2553" s="1"/>
      <c r="B2553" s="18"/>
      <c r="I2553" s="1"/>
    </row>
    <row r="2554" spans="1:9" x14ac:dyDescent="0.15">
      <c r="A2554" s="1"/>
      <c r="B2554" s="18"/>
      <c r="I2554" s="1"/>
    </row>
    <row r="2555" spans="1:9" x14ac:dyDescent="0.15">
      <c r="A2555" s="1"/>
      <c r="B2555" s="18"/>
      <c r="I2555" s="1"/>
    </row>
    <row r="2556" spans="1:9" x14ac:dyDescent="0.15">
      <c r="A2556" s="1"/>
      <c r="B2556" s="18"/>
      <c r="I2556" s="1"/>
    </row>
    <row r="2557" spans="1:9" x14ac:dyDescent="0.15">
      <c r="A2557" s="1"/>
      <c r="B2557" s="18"/>
      <c r="I2557" s="1"/>
    </row>
    <row r="2558" spans="1:9" x14ac:dyDescent="0.15">
      <c r="A2558" s="1"/>
      <c r="B2558" s="18"/>
      <c r="I2558" s="1"/>
    </row>
    <row r="2559" spans="1:9" x14ac:dyDescent="0.15">
      <c r="A2559" s="1"/>
      <c r="B2559" s="18"/>
      <c r="I2559" s="1"/>
    </row>
    <row r="2560" spans="1:9" x14ac:dyDescent="0.15">
      <c r="A2560" s="1"/>
      <c r="B2560" s="18"/>
      <c r="I2560" s="1"/>
    </row>
    <row r="2561" spans="1:9" x14ac:dyDescent="0.15">
      <c r="A2561" s="1"/>
      <c r="B2561" s="18"/>
      <c r="I2561" s="1"/>
    </row>
    <row r="2562" spans="1:9" x14ac:dyDescent="0.15">
      <c r="A2562" s="1"/>
      <c r="B2562" s="18"/>
      <c r="I2562" s="1"/>
    </row>
    <row r="2563" spans="1:9" x14ac:dyDescent="0.15">
      <c r="A2563" s="1"/>
      <c r="B2563" s="18"/>
      <c r="I2563" s="1"/>
    </row>
    <row r="2564" spans="1:9" x14ac:dyDescent="0.15">
      <c r="A2564" s="1"/>
      <c r="B2564" s="18"/>
      <c r="I2564" s="1"/>
    </row>
    <row r="2565" spans="1:9" x14ac:dyDescent="0.15">
      <c r="A2565" s="1"/>
      <c r="B2565" s="18"/>
      <c r="I2565" s="1"/>
    </row>
    <row r="2566" spans="1:9" x14ac:dyDescent="0.15">
      <c r="A2566" s="1"/>
      <c r="B2566" s="18"/>
      <c r="I2566" s="1"/>
    </row>
    <row r="2567" spans="1:9" x14ac:dyDescent="0.15">
      <c r="A2567" s="1"/>
      <c r="B2567" s="18"/>
      <c r="I2567" s="1"/>
    </row>
    <row r="2568" spans="1:9" x14ac:dyDescent="0.15">
      <c r="A2568" s="1"/>
      <c r="B2568" s="18"/>
      <c r="I2568" s="1"/>
    </row>
    <row r="2569" spans="1:9" x14ac:dyDescent="0.15">
      <c r="A2569" s="1"/>
      <c r="B2569" s="18"/>
      <c r="I2569" s="1"/>
    </row>
    <row r="2570" spans="1:9" x14ac:dyDescent="0.15">
      <c r="A2570" s="1"/>
      <c r="B2570" s="18"/>
      <c r="I2570" s="1"/>
    </row>
    <row r="2571" spans="1:9" x14ac:dyDescent="0.15">
      <c r="A2571" s="1"/>
      <c r="B2571" s="18"/>
      <c r="I2571" s="1"/>
    </row>
    <row r="2572" spans="1:9" x14ac:dyDescent="0.15">
      <c r="A2572" s="1"/>
      <c r="B2572" s="18"/>
      <c r="I2572" s="1"/>
    </row>
    <row r="2573" spans="1:9" x14ac:dyDescent="0.15">
      <c r="A2573" s="1"/>
      <c r="B2573" s="18"/>
      <c r="I2573" s="1"/>
    </row>
    <row r="2574" spans="1:9" x14ac:dyDescent="0.15">
      <c r="A2574" s="1"/>
      <c r="B2574" s="18"/>
      <c r="I2574" s="1"/>
    </row>
    <row r="2575" spans="1:9" x14ac:dyDescent="0.15">
      <c r="A2575" s="1"/>
      <c r="B2575" s="18"/>
      <c r="I2575" s="1"/>
    </row>
    <row r="2576" spans="1:9" x14ac:dyDescent="0.15">
      <c r="A2576" s="1"/>
      <c r="B2576" s="18"/>
      <c r="I2576" s="1"/>
    </row>
    <row r="2577" spans="1:9" x14ac:dyDescent="0.15">
      <c r="A2577" s="1"/>
      <c r="B2577" s="18"/>
      <c r="I2577" s="1"/>
    </row>
    <row r="2578" spans="1:9" x14ac:dyDescent="0.15">
      <c r="A2578" s="1"/>
      <c r="B2578" s="18"/>
      <c r="I2578" s="1"/>
    </row>
    <row r="2579" spans="1:9" x14ac:dyDescent="0.15">
      <c r="A2579" s="1"/>
      <c r="B2579" s="18"/>
      <c r="I2579" s="1"/>
    </row>
    <row r="2580" spans="1:9" x14ac:dyDescent="0.15">
      <c r="A2580" s="1"/>
      <c r="B2580" s="18"/>
      <c r="I2580" s="1"/>
    </row>
    <row r="2581" spans="1:9" x14ac:dyDescent="0.15">
      <c r="A2581" s="1"/>
      <c r="B2581" s="18"/>
      <c r="I2581" s="1"/>
    </row>
    <row r="2582" spans="1:9" x14ac:dyDescent="0.15">
      <c r="A2582" s="1"/>
      <c r="B2582" s="18"/>
      <c r="I2582" s="1"/>
    </row>
    <row r="2583" spans="1:9" x14ac:dyDescent="0.15">
      <c r="A2583" s="1"/>
      <c r="B2583" s="18"/>
      <c r="I2583" s="1"/>
    </row>
    <row r="2584" spans="1:9" x14ac:dyDescent="0.15">
      <c r="A2584" s="1"/>
      <c r="B2584" s="18"/>
      <c r="I2584" s="1"/>
    </row>
    <row r="2585" spans="1:9" x14ac:dyDescent="0.15">
      <c r="A2585" s="1"/>
      <c r="B2585" s="18"/>
      <c r="I2585" s="1"/>
    </row>
    <row r="2586" spans="1:9" x14ac:dyDescent="0.15">
      <c r="A2586" s="1"/>
      <c r="B2586" s="18"/>
      <c r="I2586" s="1"/>
    </row>
    <row r="2587" spans="1:9" x14ac:dyDescent="0.15">
      <c r="A2587" s="1"/>
      <c r="B2587" s="18"/>
      <c r="I2587" s="1"/>
    </row>
    <row r="2588" spans="1:9" x14ac:dyDescent="0.15">
      <c r="A2588" s="1"/>
      <c r="B2588" s="18"/>
      <c r="I2588" s="1"/>
    </row>
    <row r="2589" spans="1:9" x14ac:dyDescent="0.15">
      <c r="A2589" s="1"/>
      <c r="B2589" s="18"/>
      <c r="I2589" s="1"/>
    </row>
    <row r="2590" spans="1:9" x14ac:dyDescent="0.15">
      <c r="A2590" s="1"/>
      <c r="B2590" s="18"/>
      <c r="I2590" s="1"/>
    </row>
    <row r="2591" spans="1:9" x14ac:dyDescent="0.15">
      <c r="A2591" s="1"/>
      <c r="B2591" s="18"/>
      <c r="I2591" s="1"/>
    </row>
    <row r="2592" spans="1:9" x14ac:dyDescent="0.15">
      <c r="A2592" s="1"/>
      <c r="B2592" s="18"/>
      <c r="I2592" s="1"/>
    </row>
    <row r="2593" spans="1:9" x14ac:dyDescent="0.15">
      <c r="A2593" s="1"/>
      <c r="B2593" s="18"/>
      <c r="I2593" s="1"/>
    </row>
    <row r="2594" spans="1:9" x14ac:dyDescent="0.15">
      <c r="A2594" s="1"/>
      <c r="B2594" s="18"/>
      <c r="I2594" s="1"/>
    </row>
    <row r="2595" spans="1:9" x14ac:dyDescent="0.15">
      <c r="A2595" s="1"/>
      <c r="B2595" s="18"/>
      <c r="I2595" s="1"/>
    </row>
    <row r="2596" spans="1:9" x14ac:dyDescent="0.15">
      <c r="A2596" s="1"/>
      <c r="B2596" s="18"/>
      <c r="I2596" s="1"/>
    </row>
    <row r="2597" spans="1:9" x14ac:dyDescent="0.15">
      <c r="A2597" s="1"/>
      <c r="B2597" s="18"/>
      <c r="I2597" s="1"/>
    </row>
    <row r="2598" spans="1:9" x14ac:dyDescent="0.15">
      <c r="A2598" s="1"/>
      <c r="B2598" s="18"/>
      <c r="I2598" s="1"/>
    </row>
    <row r="2599" spans="1:9" x14ac:dyDescent="0.15">
      <c r="A2599" s="1"/>
      <c r="B2599" s="18"/>
      <c r="I2599" s="1"/>
    </row>
    <row r="2600" spans="1:9" x14ac:dyDescent="0.15">
      <c r="A2600" s="1"/>
      <c r="B2600" s="18"/>
      <c r="I2600" s="1"/>
    </row>
    <row r="2601" spans="1:9" x14ac:dyDescent="0.15">
      <c r="A2601" s="1"/>
      <c r="B2601" s="18"/>
      <c r="I2601" s="1"/>
    </row>
    <row r="2602" spans="1:9" x14ac:dyDescent="0.15">
      <c r="A2602" s="1"/>
      <c r="B2602" s="18"/>
      <c r="I2602" s="1"/>
    </row>
    <row r="2603" spans="1:9" x14ac:dyDescent="0.15">
      <c r="A2603" s="1"/>
      <c r="B2603" s="18"/>
      <c r="I2603" s="1"/>
    </row>
    <row r="2604" spans="1:9" x14ac:dyDescent="0.15">
      <c r="A2604" s="1"/>
      <c r="B2604" s="18"/>
      <c r="I2604" s="1"/>
    </row>
    <row r="2605" spans="1:9" x14ac:dyDescent="0.15">
      <c r="A2605" s="1"/>
      <c r="B2605" s="18"/>
      <c r="I2605" s="1"/>
    </row>
    <row r="2606" spans="1:9" x14ac:dyDescent="0.15">
      <c r="A2606" s="1"/>
      <c r="B2606" s="18"/>
      <c r="I2606" s="1"/>
    </row>
    <row r="2607" spans="1:9" x14ac:dyDescent="0.15">
      <c r="A2607" s="1"/>
      <c r="B2607" s="18"/>
      <c r="I2607" s="1"/>
    </row>
    <row r="2608" spans="1:9" x14ac:dyDescent="0.15">
      <c r="A2608" s="1"/>
      <c r="B2608" s="18"/>
      <c r="I2608" s="1"/>
    </row>
    <row r="2609" spans="1:9" x14ac:dyDescent="0.15">
      <c r="A2609" s="1"/>
      <c r="B2609" s="18"/>
      <c r="I2609" s="1"/>
    </row>
    <row r="2610" spans="1:9" x14ac:dyDescent="0.15">
      <c r="A2610" s="1"/>
      <c r="B2610" s="18"/>
      <c r="I2610" s="1"/>
    </row>
    <row r="2611" spans="1:9" x14ac:dyDescent="0.15">
      <c r="A2611" s="1"/>
      <c r="B2611" s="18"/>
      <c r="I2611" s="1"/>
    </row>
    <row r="2612" spans="1:9" x14ac:dyDescent="0.15">
      <c r="A2612" s="1"/>
      <c r="B2612" s="18"/>
      <c r="I2612" s="1"/>
    </row>
    <row r="2613" spans="1:9" x14ac:dyDescent="0.15">
      <c r="A2613" s="1"/>
      <c r="B2613" s="18"/>
      <c r="I2613" s="1"/>
    </row>
    <row r="2614" spans="1:9" x14ac:dyDescent="0.15">
      <c r="A2614" s="1"/>
      <c r="B2614" s="18"/>
      <c r="I2614" s="1"/>
    </row>
    <row r="2615" spans="1:9" x14ac:dyDescent="0.15">
      <c r="A2615" s="1"/>
      <c r="B2615" s="18"/>
      <c r="I2615" s="1"/>
    </row>
    <row r="2616" spans="1:9" x14ac:dyDescent="0.15">
      <c r="A2616" s="1"/>
      <c r="B2616" s="18"/>
      <c r="I2616" s="1"/>
    </row>
    <row r="2617" spans="1:9" x14ac:dyDescent="0.15">
      <c r="A2617" s="1"/>
      <c r="B2617" s="18"/>
      <c r="I2617" s="1"/>
    </row>
    <row r="2618" spans="1:9" x14ac:dyDescent="0.15">
      <c r="A2618" s="1"/>
      <c r="B2618" s="18"/>
      <c r="I2618" s="1"/>
    </row>
    <row r="2619" spans="1:9" x14ac:dyDescent="0.15">
      <c r="A2619" s="1"/>
      <c r="B2619" s="18"/>
      <c r="I2619" s="1"/>
    </row>
    <row r="2620" spans="1:9" x14ac:dyDescent="0.15">
      <c r="A2620" s="1"/>
      <c r="B2620" s="18"/>
      <c r="I2620" s="1"/>
    </row>
    <row r="2621" spans="1:9" x14ac:dyDescent="0.15">
      <c r="A2621" s="1"/>
      <c r="B2621" s="18"/>
      <c r="I2621" s="1"/>
    </row>
    <row r="2622" spans="1:9" x14ac:dyDescent="0.15">
      <c r="A2622" s="1"/>
      <c r="B2622" s="18"/>
      <c r="I2622" s="1"/>
    </row>
    <row r="2623" spans="1:9" x14ac:dyDescent="0.15">
      <c r="A2623" s="1"/>
      <c r="B2623" s="18"/>
      <c r="I2623" s="1"/>
    </row>
    <row r="2624" spans="1:9" x14ac:dyDescent="0.15">
      <c r="A2624" s="1"/>
      <c r="B2624" s="18"/>
      <c r="I2624" s="1"/>
    </row>
    <row r="2625" spans="1:9" x14ac:dyDescent="0.15">
      <c r="A2625" s="1"/>
      <c r="B2625" s="18"/>
      <c r="I2625" s="1"/>
    </row>
    <row r="2626" spans="1:9" x14ac:dyDescent="0.15">
      <c r="A2626" s="1"/>
      <c r="B2626" s="18"/>
      <c r="I2626" s="1"/>
    </row>
    <row r="2627" spans="1:9" x14ac:dyDescent="0.15">
      <c r="A2627" s="1"/>
      <c r="B2627" s="18"/>
      <c r="I2627" s="1"/>
    </row>
    <row r="2628" spans="1:9" x14ac:dyDescent="0.15">
      <c r="A2628" s="1"/>
      <c r="B2628" s="18"/>
      <c r="I2628" s="1"/>
    </row>
    <row r="2629" spans="1:9" x14ac:dyDescent="0.15">
      <c r="A2629" s="1"/>
      <c r="B2629" s="18"/>
      <c r="I2629" s="1"/>
    </row>
    <row r="2630" spans="1:9" x14ac:dyDescent="0.15">
      <c r="A2630" s="1"/>
      <c r="B2630" s="18"/>
      <c r="I2630" s="1"/>
    </row>
    <row r="2631" spans="1:9" x14ac:dyDescent="0.15">
      <c r="A2631" s="1"/>
      <c r="B2631" s="18"/>
      <c r="I2631" s="1"/>
    </row>
    <row r="2632" spans="1:9" x14ac:dyDescent="0.15">
      <c r="A2632" s="1"/>
      <c r="B2632" s="18"/>
      <c r="I2632" s="1"/>
    </row>
    <row r="2633" spans="1:9" x14ac:dyDescent="0.15">
      <c r="A2633" s="1"/>
      <c r="B2633" s="18"/>
      <c r="I2633" s="1"/>
    </row>
    <row r="2634" spans="1:9" x14ac:dyDescent="0.15">
      <c r="A2634" s="1"/>
      <c r="B2634" s="18"/>
      <c r="I2634" s="1"/>
    </row>
    <row r="2635" spans="1:9" x14ac:dyDescent="0.15">
      <c r="A2635" s="1"/>
      <c r="B2635" s="18"/>
      <c r="I2635" s="1"/>
    </row>
    <row r="2636" spans="1:9" x14ac:dyDescent="0.15">
      <c r="A2636" s="1"/>
      <c r="B2636" s="18"/>
      <c r="I2636" s="1"/>
    </row>
    <row r="2637" spans="1:9" x14ac:dyDescent="0.15">
      <c r="A2637" s="1"/>
      <c r="B2637" s="18"/>
      <c r="I2637" s="1"/>
    </row>
    <row r="2638" spans="1:9" x14ac:dyDescent="0.15">
      <c r="A2638" s="1"/>
      <c r="B2638" s="18"/>
      <c r="I2638" s="1"/>
    </row>
    <row r="2639" spans="1:9" x14ac:dyDescent="0.15">
      <c r="A2639" s="1"/>
      <c r="B2639" s="18"/>
      <c r="I2639" s="1"/>
    </row>
    <row r="2640" spans="1:9" x14ac:dyDescent="0.15">
      <c r="A2640" s="1"/>
      <c r="B2640" s="18"/>
      <c r="I2640" s="1"/>
    </row>
    <row r="2641" spans="1:9" x14ac:dyDescent="0.15">
      <c r="A2641" s="1"/>
      <c r="B2641" s="18"/>
      <c r="I2641" s="1"/>
    </row>
    <row r="2642" spans="1:9" x14ac:dyDescent="0.15">
      <c r="A2642" s="1"/>
      <c r="B2642" s="18"/>
      <c r="I2642" s="1"/>
    </row>
    <row r="2643" spans="1:9" x14ac:dyDescent="0.15">
      <c r="A2643" s="1"/>
      <c r="B2643" s="18"/>
      <c r="I2643" s="1"/>
    </row>
    <row r="2644" spans="1:9" x14ac:dyDescent="0.15">
      <c r="A2644" s="1"/>
      <c r="B2644" s="18"/>
      <c r="I2644" s="1"/>
    </row>
    <row r="2645" spans="1:9" x14ac:dyDescent="0.15">
      <c r="A2645" s="1"/>
      <c r="B2645" s="18"/>
      <c r="I2645" s="1"/>
    </row>
    <row r="2646" spans="1:9" x14ac:dyDescent="0.15">
      <c r="A2646" s="1"/>
      <c r="B2646" s="18"/>
      <c r="I2646" s="1"/>
    </row>
    <row r="2647" spans="1:9" x14ac:dyDescent="0.15">
      <c r="A2647" s="1"/>
      <c r="B2647" s="18"/>
      <c r="I2647" s="1"/>
    </row>
    <row r="2648" spans="1:9" x14ac:dyDescent="0.15">
      <c r="A2648" s="1"/>
      <c r="B2648" s="18"/>
      <c r="I2648" s="1"/>
    </row>
    <row r="2649" spans="1:9" x14ac:dyDescent="0.15">
      <c r="A2649" s="1"/>
      <c r="B2649" s="18"/>
      <c r="I2649" s="1"/>
    </row>
    <row r="2650" spans="1:9" x14ac:dyDescent="0.15">
      <c r="A2650" s="1"/>
      <c r="B2650" s="18"/>
      <c r="I2650" s="1"/>
    </row>
    <row r="2651" spans="1:9" x14ac:dyDescent="0.15">
      <c r="A2651" s="1"/>
      <c r="B2651" s="18"/>
      <c r="I2651" s="1"/>
    </row>
    <row r="2652" spans="1:9" x14ac:dyDescent="0.15">
      <c r="A2652" s="1"/>
      <c r="B2652" s="18"/>
      <c r="I2652" s="1"/>
    </row>
    <row r="2653" spans="1:9" x14ac:dyDescent="0.15">
      <c r="A2653" s="1"/>
      <c r="B2653" s="18"/>
      <c r="I2653" s="1"/>
    </row>
    <row r="2654" spans="1:9" x14ac:dyDescent="0.15">
      <c r="A2654" s="1"/>
      <c r="B2654" s="18"/>
      <c r="I2654" s="1"/>
    </row>
    <row r="2655" spans="1:9" x14ac:dyDescent="0.15">
      <c r="A2655" s="1"/>
      <c r="B2655" s="18"/>
      <c r="I2655" s="1"/>
    </row>
    <row r="2656" spans="1:9" x14ac:dyDescent="0.15">
      <c r="A2656" s="1"/>
      <c r="B2656" s="18"/>
      <c r="I2656" s="1"/>
    </row>
    <row r="2657" spans="1:9" x14ac:dyDescent="0.15">
      <c r="A2657" s="1"/>
      <c r="B2657" s="18"/>
      <c r="I2657" s="1"/>
    </row>
    <row r="2658" spans="1:9" x14ac:dyDescent="0.15">
      <c r="A2658" s="1"/>
      <c r="B2658" s="18"/>
      <c r="I2658" s="1"/>
    </row>
    <row r="2659" spans="1:9" x14ac:dyDescent="0.15">
      <c r="A2659" s="1"/>
      <c r="B2659" s="18"/>
      <c r="I2659" s="1"/>
    </row>
    <row r="2660" spans="1:9" x14ac:dyDescent="0.15">
      <c r="A2660" s="1"/>
      <c r="B2660" s="18"/>
      <c r="I2660" s="1"/>
    </row>
    <row r="2661" spans="1:9" x14ac:dyDescent="0.15">
      <c r="A2661" s="1"/>
      <c r="B2661" s="18"/>
      <c r="I2661" s="1"/>
    </row>
    <row r="2662" spans="1:9" x14ac:dyDescent="0.15">
      <c r="A2662" s="1"/>
      <c r="B2662" s="18"/>
      <c r="I2662" s="1"/>
    </row>
    <row r="2663" spans="1:9" x14ac:dyDescent="0.15">
      <c r="A2663" s="1"/>
      <c r="B2663" s="18"/>
      <c r="I2663" s="1"/>
    </row>
    <row r="2664" spans="1:9" x14ac:dyDescent="0.15">
      <c r="A2664" s="1"/>
      <c r="B2664" s="18"/>
      <c r="I2664" s="1"/>
    </row>
    <row r="2665" spans="1:9" x14ac:dyDescent="0.15">
      <c r="A2665" s="1"/>
      <c r="B2665" s="18"/>
      <c r="I2665" s="1"/>
    </row>
    <row r="2666" spans="1:9" x14ac:dyDescent="0.15">
      <c r="A2666" s="1"/>
      <c r="B2666" s="18"/>
      <c r="I2666" s="1"/>
    </row>
    <row r="2667" spans="1:9" x14ac:dyDescent="0.15">
      <c r="A2667" s="1"/>
      <c r="B2667" s="18"/>
      <c r="I2667" s="1"/>
    </row>
    <row r="2668" spans="1:9" x14ac:dyDescent="0.15">
      <c r="A2668" s="1"/>
      <c r="B2668" s="18"/>
      <c r="I2668" s="1"/>
    </row>
    <row r="2669" spans="1:9" x14ac:dyDescent="0.15">
      <c r="A2669" s="1"/>
      <c r="B2669" s="18"/>
      <c r="I2669" s="1"/>
    </row>
    <row r="2670" spans="1:9" x14ac:dyDescent="0.15">
      <c r="A2670" s="1"/>
      <c r="B2670" s="18"/>
      <c r="I2670" s="1"/>
    </row>
    <row r="2671" spans="1:9" x14ac:dyDescent="0.15">
      <c r="A2671" s="1"/>
      <c r="B2671" s="18"/>
      <c r="I2671" s="1"/>
    </row>
    <row r="2672" spans="1:9" x14ac:dyDescent="0.15">
      <c r="A2672" s="1"/>
      <c r="B2672" s="18"/>
      <c r="I2672" s="1"/>
    </row>
    <row r="2673" spans="1:9" x14ac:dyDescent="0.15">
      <c r="A2673" s="1"/>
      <c r="B2673" s="18"/>
      <c r="I2673" s="1"/>
    </row>
    <row r="2674" spans="1:9" x14ac:dyDescent="0.15">
      <c r="A2674" s="1"/>
      <c r="B2674" s="18"/>
      <c r="I2674" s="1"/>
    </row>
    <row r="2675" spans="1:9" x14ac:dyDescent="0.15">
      <c r="A2675" s="1"/>
      <c r="B2675" s="18"/>
      <c r="I2675" s="1"/>
    </row>
    <row r="2676" spans="1:9" x14ac:dyDescent="0.15">
      <c r="A2676" s="1"/>
      <c r="B2676" s="18"/>
      <c r="I2676" s="1"/>
    </row>
    <row r="2677" spans="1:9" x14ac:dyDescent="0.15">
      <c r="A2677" s="1"/>
      <c r="B2677" s="18"/>
      <c r="I2677" s="1"/>
    </row>
    <row r="2678" spans="1:9" x14ac:dyDescent="0.15">
      <c r="A2678" s="1"/>
      <c r="B2678" s="18"/>
      <c r="I2678" s="1"/>
    </row>
    <row r="2679" spans="1:9" x14ac:dyDescent="0.15">
      <c r="A2679" s="1"/>
      <c r="B2679" s="18"/>
      <c r="I2679" s="1"/>
    </row>
    <row r="2680" spans="1:9" x14ac:dyDescent="0.15">
      <c r="A2680" s="1"/>
      <c r="B2680" s="18"/>
      <c r="I2680" s="1"/>
    </row>
    <row r="2681" spans="1:9" x14ac:dyDescent="0.15">
      <c r="A2681" s="1"/>
      <c r="B2681" s="18"/>
      <c r="I2681" s="1"/>
    </row>
    <row r="2682" spans="1:9" x14ac:dyDescent="0.15">
      <c r="A2682" s="1"/>
      <c r="B2682" s="18"/>
      <c r="I2682" s="1"/>
    </row>
    <row r="2683" spans="1:9" x14ac:dyDescent="0.15">
      <c r="A2683" s="1"/>
      <c r="B2683" s="18"/>
      <c r="I2683" s="1"/>
    </row>
    <row r="2684" spans="1:9" x14ac:dyDescent="0.15">
      <c r="A2684" s="1"/>
      <c r="B2684" s="18"/>
      <c r="I2684" s="1"/>
    </row>
    <row r="2685" spans="1:9" x14ac:dyDescent="0.15">
      <c r="A2685" s="1"/>
      <c r="B2685" s="18"/>
      <c r="I2685" s="1"/>
    </row>
    <row r="2686" spans="1:9" x14ac:dyDescent="0.15">
      <c r="A2686" s="1"/>
      <c r="B2686" s="18"/>
      <c r="I2686" s="1"/>
    </row>
    <row r="2687" spans="1:9" x14ac:dyDescent="0.15">
      <c r="A2687" s="1"/>
      <c r="B2687" s="18"/>
      <c r="I2687" s="1"/>
    </row>
    <row r="2688" spans="1:9" x14ac:dyDescent="0.15">
      <c r="A2688" s="1"/>
      <c r="B2688" s="18"/>
      <c r="I2688" s="1"/>
    </row>
    <row r="2689" spans="1:9" x14ac:dyDescent="0.15">
      <c r="A2689" s="1"/>
      <c r="B2689" s="18"/>
      <c r="I2689" s="1"/>
    </row>
    <row r="2690" spans="1:9" x14ac:dyDescent="0.15">
      <c r="A2690" s="1"/>
      <c r="B2690" s="18"/>
      <c r="I2690" s="1"/>
    </row>
    <row r="2691" spans="1:9" x14ac:dyDescent="0.15">
      <c r="A2691" s="1"/>
      <c r="B2691" s="18"/>
      <c r="I2691" s="1"/>
    </row>
    <row r="2692" spans="1:9" x14ac:dyDescent="0.15">
      <c r="A2692" s="1"/>
      <c r="B2692" s="18"/>
      <c r="I2692" s="1"/>
    </row>
    <row r="2693" spans="1:9" x14ac:dyDescent="0.15">
      <c r="A2693" s="1"/>
      <c r="B2693" s="18"/>
      <c r="I2693" s="1"/>
    </row>
    <row r="2694" spans="1:9" x14ac:dyDescent="0.15">
      <c r="A2694" s="1"/>
      <c r="B2694" s="18"/>
      <c r="I2694" s="1"/>
    </row>
    <row r="2695" spans="1:9" x14ac:dyDescent="0.15">
      <c r="A2695" s="1"/>
      <c r="B2695" s="18"/>
      <c r="I2695" s="1"/>
    </row>
    <row r="2696" spans="1:9" x14ac:dyDescent="0.15">
      <c r="A2696" s="1"/>
      <c r="B2696" s="18"/>
      <c r="I2696" s="1"/>
    </row>
    <row r="2697" spans="1:9" x14ac:dyDescent="0.15">
      <c r="A2697" s="1"/>
      <c r="B2697" s="18"/>
      <c r="I2697" s="1"/>
    </row>
    <row r="2698" spans="1:9" x14ac:dyDescent="0.15">
      <c r="A2698" s="1"/>
      <c r="B2698" s="18"/>
      <c r="I2698" s="1"/>
    </row>
    <row r="2699" spans="1:9" x14ac:dyDescent="0.15">
      <c r="A2699" s="1"/>
      <c r="B2699" s="18"/>
      <c r="I2699" s="1"/>
    </row>
    <row r="2700" spans="1:9" x14ac:dyDescent="0.15">
      <c r="A2700" s="1"/>
      <c r="B2700" s="18"/>
      <c r="I2700" s="1"/>
    </row>
    <row r="2701" spans="1:9" x14ac:dyDescent="0.15">
      <c r="A2701" s="1"/>
      <c r="B2701" s="18"/>
      <c r="I2701" s="1"/>
    </row>
    <row r="2702" spans="1:9" x14ac:dyDescent="0.15">
      <c r="A2702" s="1"/>
      <c r="B2702" s="18"/>
      <c r="I2702" s="1"/>
    </row>
    <row r="2703" spans="1:9" x14ac:dyDescent="0.15">
      <c r="A2703" s="1"/>
      <c r="B2703" s="18"/>
      <c r="I2703" s="1"/>
    </row>
    <row r="2704" spans="1:9" x14ac:dyDescent="0.15">
      <c r="A2704" s="1"/>
      <c r="B2704" s="18"/>
      <c r="I2704" s="1"/>
    </row>
    <row r="2705" spans="1:9" x14ac:dyDescent="0.15">
      <c r="A2705" s="1"/>
      <c r="B2705" s="18"/>
      <c r="I2705" s="1"/>
    </row>
    <row r="2706" spans="1:9" x14ac:dyDescent="0.15">
      <c r="A2706" s="1"/>
      <c r="B2706" s="18"/>
      <c r="I2706" s="1"/>
    </row>
    <row r="2707" spans="1:9" x14ac:dyDescent="0.15">
      <c r="A2707" s="1"/>
      <c r="B2707" s="18"/>
      <c r="I2707" s="1"/>
    </row>
    <row r="2708" spans="1:9" x14ac:dyDescent="0.15">
      <c r="A2708" s="1"/>
      <c r="B2708" s="18"/>
      <c r="I2708" s="1"/>
    </row>
    <row r="2709" spans="1:9" x14ac:dyDescent="0.15">
      <c r="A2709" s="1"/>
      <c r="B2709" s="18"/>
      <c r="I2709" s="1"/>
    </row>
    <row r="2710" spans="1:9" x14ac:dyDescent="0.15">
      <c r="A2710" s="1"/>
      <c r="B2710" s="18"/>
      <c r="I2710" s="1"/>
    </row>
    <row r="2711" spans="1:9" x14ac:dyDescent="0.15">
      <c r="A2711" s="1"/>
      <c r="B2711" s="18"/>
      <c r="I2711" s="1"/>
    </row>
    <row r="2712" spans="1:9" x14ac:dyDescent="0.15">
      <c r="A2712" s="1"/>
      <c r="B2712" s="18"/>
      <c r="I2712" s="1"/>
    </row>
    <row r="2713" spans="1:9" x14ac:dyDescent="0.15">
      <c r="A2713" s="1"/>
      <c r="B2713" s="18"/>
      <c r="I2713" s="1"/>
    </row>
    <row r="2714" spans="1:9" x14ac:dyDescent="0.15">
      <c r="A2714" s="1"/>
      <c r="B2714" s="18"/>
      <c r="I2714" s="1"/>
    </row>
    <row r="2715" spans="1:9" x14ac:dyDescent="0.15">
      <c r="A2715" s="1"/>
      <c r="B2715" s="18"/>
      <c r="I2715" s="1"/>
    </row>
    <row r="2716" spans="1:9" x14ac:dyDescent="0.15">
      <c r="A2716" s="1"/>
      <c r="B2716" s="18"/>
      <c r="I2716" s="1"/>
    </row>
    <row r="2717" spans="1:9" x14ac:dyDescent="0.15">
      <c r="A2717" s="1"/>
      <c r="B2717" s="18"/>
      <c r="I2717" s="1"/>
    </row>
    <row r="2718" spans="1:9" x14ac:dyDescent="0.15">
      <c r="A2718" s="1"/>
      <c r="B2718" s="18"/>
      <c r="I2718" s="1"/>
    </row>
    <row r="2719" spans="1:9" x14ac:dyDescent="0.15">
      <c r="A2719" s="1"/>
      <c r="B2719" s="18"/>
      <c r="I2719" s="1"/>
    </row>
    <row r="2720" spans="1:9" x14ac:dyDescent="0.15">
      <c r="A2720" s="1"/>
      <c r="B2720" s="18"/>
      <c r="I2720" s="1"/>
    </row>
    <row r="2721" spans="1:9" x14ac:dyDescent="0.15">
      <c r="A2721" s="1"/>
      <c r="B2721" s="18"/>
      <c r="I2721" s="1"/>
    </row>
    <row r="2722" spans="1:9" x14ac:dyDescent="0.15">
      <c r="A2722" s="1"/>
      <c r="B2722" s="18"/>
      <c r="I2722" s="1"/>
    </row>
    <row r="2723" spans="1:9" x14ac:dyDescent="0.15">
      <c r="A2723" s="1"/>
      <c r="B2723" s="18"/>
      <c r="I2723" s="1"/>
    </row>
    <row r="2724" spans="1:9" x14ac:dyDescent="0.15">
      <c r="A2724" s="1"/>
      <c r="B2724" s="18"/>
      <c r="I2724" s="1"/>
    </row>
    <row r="2725" spans="1:9" x14ac:dyDescent="0.15">
      <c r="A2725" s="1"/>
      <c r="B2725" s="18"/>
      <c r="I2725" s="1"/>
    </row>
    <row r="2726" spans="1:9" x14ac:dyDescent="0.15">
      <c r="A2726" s="1"/>
      <c r="B2726" s="18"/>
      <c r="I2726" s="1"/>
    </row>
    <row r="2727" spans="1:9" x14ac:dyDescent="0.15">
      <c r="A2727" s="1"/>
      <c r="B2727" s="18"/>
      <c r="I2727" s="1"/>
    </row>
    <row r="2728" spans="1:9" x14ac:dyDescent="0.15">
      <c r="A2728" s="1"/>
      <c r="B2728" s="18"/>
      <c r="I2728" s="1"/>
    </row>
    <row r="2729" spans="1:9" x14ac:dyDescent="0.15">
      <c r="A2729" s="1"/>
      <c r="B2729" s="18"/>
      <c r="I2729" s="1"/>
    </row>
    <row r="2730" spans="1:9" x14ac:dyDescent="0.15">
      <c r="A2730" s="1"/>
      <c r="B2730" s="18"/>
      <c r="I2730" s="1"/>
    </row>
    <row r="2731" spans="1:9" x14ac:dyDescent="0.15">
      <c r="A2731" s="1"/>
      <c r="B2731" s="18"/>
      <c r="I2731" s="1"/>
    </row>
    <row r="2732" spans="1:9" x14ac:dyDescent="0.15">
      <c r="A2732" s="1"/>
      <c r="B2732" s="18"/>
      <c r="I2732" s="1"/>
    </row>
    <row r="2733" spans="1:9" x14ac:dyDescent="0.15">
      <c r="A2733" s="1"/>
      <c r="B2733" s="18"/>
      <c r="I2733" s="1"/>
    </row>
    <row r="2734" spans="1:9" x14ac:dyDescent="0.15">
      <c r="A2734" s="1"/>
      <c r="B2734" s="18"/>
      <c r="I2734" s="1"/>
    </row>
    <row r="2735" spans="1:9" x14ac:dyDescent="0.15">
      <c r="A2735" s="1"/>
      <c r="B2735" s="18"/>
      <c r="I2735" s="1"/>
    </row>
    <row r="2736" spans="1:9" x14ac:dyDescent="0.15">
      <c r="A2736" s="1"/>
      <c r="B2736" s="18"/>
      <c r="I2736" s="1"/>
    </row>
    <row r="2737" spans="1:9" x14ac:dyDescent="0.15">
      <c r="A2737" s="1"/>
      <c r="B2737" s="18"/>
      <c r="I2737" s="1"/>
    </row>
    <row r="2738" spans="1:9" x14ac:dyDescent="0.15">
      <c r="A2738" s="1"/>
      <c r="B2738" s="18"/>
      <c r="I2738" s="1"/>
    </row>
    <row r="2739" spans="1:9" x14ac:dyDescent="0.15">
      <c r="A2739" s="1"/>
      <c r="B2739" s="18"/>
      <c r="I2739" s="1"/>
    </row>
    <row r="2740" spans="1:9" x14ac:dyDescent="0.15">
      <c r="A2740" s="1"/>
      <c r="B2740" s="18"/>
      <c r="I2740" s="1"/>
    </row>
    <row r="2741" spans="1:9" x14ac:dyDescent="0.15">
      <c r="A2741" s="1"/>
      <c r="B2741" s="18"/>
      <c r="I2741" s="1"/>
    </row>
    <row r="2742" spans="1:9" x14ac:dyDescent="0.15">
      <c r="A2742" s="1"/>
      <c r="B2742" s="18"/>
      <c r="I2742" s="1"/>
    </row>
    <row r="2743" spans="1:9" x14ac:dyDescent="0.15">
      <c r="A2743" s="1"/>
      <c r="B2743" s="18"/>
      <c r="I2743" s="1"/>
    </row>
    <row r="2744" spans="1:9" x14ac:dyDescent="0.15">
      <c r="A2744" s="1"/>
      <c r="B2744" s="18"/>
      <c r="I2744" s="1"/>
    </row>
    <row r="2745" spans="1:9" x14ac:dyDescent="0.15">
      <c r="A2745" s="1"/>
      <c r="B2745" s="18"/>
      <c r="I2745" s="1"/>
    </row>
    <row r="2746" spans="1:9" x14ac:dyDescent="0.15">
      <c r="A2746" s="1"/>
      <c r="B2746" s="18"/>
      <c r="I2746" s="1"/>
    </row>
    <row r="2747" spans="1:9" x14ac:dyDescent="0.15">
      <c r="A2747" s="1"/>
      <c r="B2747" s="18"/>
      <c r="I2747" s="1"/>
    </row>
    <row r="2748" spans="1:9" x14ac:dyDescent="0.15">
      <c r="A2748" s="1"/>
      <c r="B2748" s="18"/>
      <c r="I2748" s="1"/>
    </row>
    <row r="2749" spans="1:9" x14ac:dyDescent="0.15">
      <c r="A2749" s="1"/>
      <c r="B2749" s="18"/>
      <c r="I2749" s="1"/>
    </row>
    <row r="2750" spans="1:9" x14ac:dyDescent="0.15">
      <c r="A2750" s="1"/>
      <c r="B2750" s="18"/>
      <c r="I2750" s="1"/>
    </row>
    <row r="2751" spans="1:9" x14ac:dyDescent="0.15">
      <c r="A2751" s="1"/>
      <c r="B2751" s="18"/>
      <c r="I2751" s="1"/>
    </row>
    <row r="2752" spans="1:9" x14ac:dyDescent="0.15">
      <c r="A2752" s="1"/>
      <c r="B2752" s="18"/>
      <c r="I2752" s="1"/>
    </row>
    <row r="2753" spans="1:9" x14ac:dyDescent="0.15">
      <c r="A2753" s="1"/>
      <c r="B2753" s="18"/>
      <c r="I2753" s="1"/>
    </row>
    <row r="2754" spans="1:9" x14ac:dyDescent="0.15">
      <c r="A2754" s="1"/>
      <c r="B2754" s="18"/>
      <c r="I2754" s="1"/>
    </row>
    <row r="2755" spans="1:9" x14ac:dyDescent="0.15">
      <c r="A2755" s="1"/>
      <c r="B2755" s="18"/>
      <c r="I2755" s="1"/>
    </row>
    <row r="2756" spans="1:9" x14ac:dyDescent="0.15">
      <c r="A2756" s="1"/>
      <c r="B2756" s="18"/>
      <c r="I2756" s="1"/>
    </row>
    <row r="2757" spans="1:9" x14ac:dyDescent="0.15">
      <c r="A2757" s="1"/>
      <c r="B2757" s="18"/>
      <c r="I2757" s="1"/>
    </row>
    <row r="2758" spans="1:9" x14ac:dyDescent="0.15">
      <c r="A2758" s="1"/>
      <c r="B2758" s="18"/>
      <c r="I2758" s="1"/>
    </row>
    <row r="2759" spans="1:9" x14ac:dyDescent="0.15">
      <c r="A2759" s="1"/>
      <c r="B2759" s="18"/>
      <c r="I2759" s="1"/>
    </row>
    <row r="2760" spans="1:9" x14ac:dyDescent="0.15">
      <c r="A2760" s="1"/>
      <c r="B2760" s="18"/>
      <c r="I2760" s="1"/>
    </row>
    <row r="2761" spans="1:9" x14ac:dyDescent="0.15">
      <c r="A2761" s="1"/>
      <c r="B2761" s="18"/>
      <c r="I2761" s="1"/>
    </row>
    <row r="2762" spans="1:9" x14ac:dyDescent="0.15">
      <c r="A2762" s="1"/>
      <c r="B2762" s="18"/>
      <c r="I2762" s="1"/>
    </row>
    <row r="2763" spans="1:9" x14ac:dyDescent="0.15">
      <c r="A2763" s="1"/>
      <c r="B2763" s="18"/>
      <c r="I2763" s="1"/>
    </row>
    <row r="2764" spans="1:9" x14ac:dyDescent="0.15">
      <c r="A2764" s="1"/>
      <c r="B2764" s="18"/>
      <c r="I2764" s="1"/>
    </row>
    <row r="2765" spans="1:9" x14ac:dyDescent="0.15">
      <c r="A2765" s="1"/>
      <c r="B2765" s="18"/>
      <c r="I2765" s="1"/>
    </row>
    <row r="2766" spans="1:9" x14ac:dyDescent="0.15">
      <c r="A2766" s="1"/>
      <c r="B2766" s="18"/>
      <c r="I2766" s="1"/>
    </row>
    <row r="2767" spans="1:9" x14ac:dyDescent="0.15">
      <c r="A2767" s="1"/>
      <c r="B2767" s="18"/>
      <c r="I2767" s="1"/>
    </row>
    <row r="2768" spans="1:9" x14ac:dyDescent="0.15">
      <c r="A2768" s="1"/>
      <c r="B2768" s="18"/>
      <c r="I2768" s="1"/>
    </row>
    <row r="2769" spans="1:9" x14ac:dyDescent="0.15">
      <c r="A2769" s="1"/>
      <c r="B2769" s="18"/>
      <c r="I2769" s="1"/>
    </row>
    <row r="2770" spans="1:9" x14ac:dyDescent="0.15">
      <c r="A2770" s="1"/>
      <c r="B2770" s="18"/>
      <c r="I2770" s="1"/>
    </row>
    <row r="2771" spans="1:9" x14ac:dyDescent="0.15">
      <c r="A2771" s="1"/>
      <c r="B2771" s="18"/>
      <c r="I2771" s="1"/>
    </row>
    <row r="2772" spans="1:9" x14ac:dyDescent="0.15">
      <c r="A2772" s="1"/>
      <c r="B2772" s="18"/>
      <c r="I2772" s="1"/>
    </row>
    <row r="2773" spans="1:9" x14ac:dyDescent="0.15">
      <c r="A2773" s="1"/>
      <c r="B2773" s="18"/>
      <c r="I2773" s="1"/>
    </row>
    <row r="2774" spans="1:9" x14ac:dyDescent="0.15">
      <c r="A2774" s="1"/>
      <c r="B2774" s="18"/>
      <c r="I2774" s="1"/>
    </row>
    <row r="2775" spans="1:9" x14ac:dyDescent="0.15">
      <c r="A2775" s="1"/>
      <c r="B2775" s="18"/>
      <c r="I2775" s="1"/>
    </row>
    <row r="2776" spans="1:9" x14ac:dyDescent="0.15">
      <c r="A2776" s="1"/>
      <c r="B2776" s="18"/>
      <c r="I2776" s="1"/>
    </row>
    <row r="2777" spans="1:9" x14ac:dyDescent="0.15">
      <c r="A2777" s="1"/>
      <c r="B2777" s="18"/>
      <c r="I2777" s="1"/>
    </row>
    <row r="2778" spans="1:9" x14ac:dyDescent="0.15">
      <c r="A2778" s="1"/>
      <c r="B2778" s="18"/>
      <c r="I2778" s="1"/>
    </row>
    <row r="2779" spans="1:9" x14ac:dyDescent="0.15">
      <c r="A2779" s="1"/>
      <c r="B2779" s="18"/>
      <c r="I2779" s="1"/>
    </row>
    <row r="2780" spans="1:9" x14ac:dyDescent="0.15">
      <c r="A2780" s="1"/>
      <c r="B2780" s="18"/>
      <c r="I2780" s="1"/>
    </row>
    <row r="2781" spans="1:9" x14ac:dyDescent="0.15">
      <c r="A2781" s="1"/>
      <c r="B2781" s="18"/>
      <c r="I2781" s="1"/>
    </row>
    <row r="2782" spans="1:9" x14ac:dyDescent="0.15">
      <c r="A2782" s="1"/>
      <c r="B2782" s="18"/>
      <c r="I2782" s="1"/>
    </row>
    <row r="2783" spans="1:9" x14ac:dyDescent="0.15">
      <c r="A2783" s="1"/>
      <c r="B2783" s="18"/>
      <c r="I2783" s="1"/>
    </row>
    <row r="2784" spans="1:9" x14ac:dyDescent="0.15">
      <c r="A2784" s="1"/>
      <c r="B2784" s="18"/>
      <c r="I2784" s="1"/>
    </row>
    <row r="2785" spans="1:9" x14ac:dyDescent="0.15">
      <c r="A2785" s="1"/>
      <c r="B2785" s="18"/>
      <c r="I2785" s="1"/>
    </row>
    <row r="2786" spans="1:9" x14ac:dyDescent="0.15">
      <c r="A2786" s="1"/>
      <c r="B2786" s="18"/>
      <c r="I2786" s="1"/>
    </row>
    <row r="2787" spans="1:9" x14ac:dyDescent="0.15">
      <c r="A2787" s="1"/>
      <c r="B2787" s="18"/>
      <c r="I2787" s="1"/>
    </row>
    <row r="2788" spans="1:9" x14ac:dyDescent="0.15">
      <c r="A2788" s="1"/>
      <c r="B2788" s="18"/>
      <c r="I2788" s="1"/>
    </row>
    <row r="2789" spans="1:9" x14ac:dyDescent="0.15">
      <c r="A2789" s="1"/>
      <c r="B2789" s="18"/>
      <c r="I2789" s="1"/>
    </row>
    <row r="2790" spans="1:9" x14ac:dyDescent="0.15">
      <c r="A2790" s="1"/>
      <c r="B2790" s="18"/>
      <c r="I2790" s="1"/>
    </row>
    <row r="2791" spans="1:9" x14ac:dyDescent="0.15">
      <c r="A2791" s="1"/>
      <c r="B2791" s="18"/>
      <c r="I2791" s="1"/>
    </row>
    <row r="2792" spans="1:9" x14ac:dyDescent="0.15">
      <c r="A2792" s="1"/>
      <c r="B2792" s="18"/>
      <c r="I2792" s="1"/>
    </row>
    <row r="2793" spans="1:9" x14ac:dyDescent="0.15">
      <c r="A2793" s="1"/>
      <c r="B2793" s="18"/>
      <c r="I2793" s="1"/>
    </row>
    <row r="2794" spans="1:9" x14ac:dyDescent="0.15">
      <c r="A2794" s="1"/>
      <c r="B2794" s="18"/>
      <c r="I2794" s="1"/>
    </row>
    <row r="2795" spans="1:9" x14ac:dyDescent="0.15">
      <c r="A2795" s="1"/>
      <c r="B2795" s="18"/>
      <c r="I2795" s="1"/>
    </row>
    <row r="2796" spans="1:9" x14ac:dyDescent="0.15">
      <c r="A2796" s="1"/>
      <c r="B2796" s="18"/>
      <c r="I2796" s="1"/>
    </row>
    <row r="2797" spans="1:9" x14ac:dyDescent="0.15">
      <c r="A2797" s="1"/>
      <c r="B2797" s="18"/>
      <c r="I2797" s="1"/>
    </row>
    <row r="2798" spans="1:9" x14ac:dyDescent="0.15">
      <c r="A2798" s="1"/>
      <c r="B2798" s="18"/>
      <c r="I2798" s="1"/>
    </row>
    <row r="2799" spans="1:9" x14ac:dyDescent="0.15">
      <c r="A2799" s="1"/>
      <c r="B2799" s="18"/>
      <c r="I2799" s="1"/>
    </row>
    <row r="2800" spans="1:9" x14ac:dyDescent="0.15">
      <c r="A2800" s="1"/>
      <c r="B2800" s="18"/>
      <c r="I2800" s="1"/>
    </row>
    <row r="2801" spans="1:9" x14ac:dyDescent="0.15">
      <c r="A2801" s="1"/>
      <c r="B2801" s="18"/>
      <c r="I2801" s="1"/>
    </row>
    <row r="2802" spans="1:9" x14ac:dyDescent="0.15">
      <c r="A2802" s="1"/>
      <c r="B2802" s="18"/>
      <c r="I2802" s="1"/>
    </row>
    <row r="2803" spans="1:9" x14ac:dyDescent="0.15">
      <c r="A2803" s="1"/>
      <c r="B2803" s="18"/>
      <c r="I2803" s="1"/>
    </row>
    <row r="2804" spans="1:9" x14ac:dyDescent="0.15">
      <c r="A2804" s="1"/>
      <c r="B2804" s="18"/>
      <c r="I2804" s="1"/>
    </row>
    <row r="2805" spans="1:9" x14ac:dyDescent="0.15">
      <c r="A2805" s="1"/>
      <c r="B2805" s="18"/>
      <c r="I2805" s="1"/>
    </row>
    <row r="2806" spans="1:9" x14ac:dyDescent="0.15">
      <c r="A2806" s="1"/>
      <c r="B2806" s="18"/>
      <c r="I2806" s="1"/>
    </row>
    <row r="2807" spans="1:9" x14ac:dyDescent="0.15">
      <c r="A2807" s="1"/>
      <c r="B2807" s="18"/>
      <c r="I2807" s="1"/>
    </row>
    <row r="2808" spans="1:9" x14ac:dyDescent="0.15">
      <c r="A2808" s="1"/>
      <c r="B2808" s="18"/>
      <c r="I2808" s="1"/>
    </row>
    <row r="2809" spans="1:9" x14ac:dyDescent="0.15">
      <c r="A2809" s="1"/>
      <c r="B2809" s="18"/>
      <c r="I2809" s="1"/>
    </row>
    <row r="2810" spans="1:9" x14ac:dyDescent="0.15">
      <c r="A2810" s="1"/>
      <c r="B2810" s="18"/>
      <c r="I2810" s="1"/>
    </row>
    <row r="2811" spans="1:9" x14ac:dyDescent="0.15">
      <c r="A2811" s="1"/>
      <c r="B2811" s="18"/>
      <c r="I2811" s="1"/>
    </row>
    <row r="2812" spans="1:9" x14ac:dyDescent="0.15">
      <c r="A2812" s="1"/>
      <c r="B2812" s="18"/>
      <c r="I2812" s="1"/>
    </row>
    <row r="2813" spans="1:9" x14ac:dyDescent="0.15">
      <c r="A2813" s="1"/>
      <c r="B2813" s="18"/>
      <c r="I2813" s="1"/>
    </row>
    <row r="2814" spans="1:9" x14ac:dyDescent="0.15">
      <c r="A2814" s="1"/>
      <c r="B2814" s="18"/>
      <c r="I2814" s="1"/>
    </row>
    <row r="2815" spans="1:9" x14ac:dyDescent="0.15">
      <c r="A2815" s="1"/>
      <c r="B2815" s="18"/>
      <c r="I2815" s="1"/>
    </row>
    <row r="2816" spans="1:9" x14ac:dyDescent="0.15">
      <c r="A2816" s="1"/>
      <c r="B2816" s="18"/>
      <c r="I2816" s="1"/>
    </row>
    <row r="2817" spans="1:9" x14ac:dyDescent="0.15">
      <c r="A2817" s="1"/>
      <c r="B2817" s="18"/>
      <c r="I2817" s="1"/>
    </row>
    <row r="2818" spans="1:9" x14ac:dyDescent="0.15">
      <c r="A2818" s="1"/>
      <c r="B2818" s="18"/>
      <c r="I2818" s="1"/>
    </row>
    <row r="2819" spans="1:9" x14ac:dyDescent="0.15">
      <c r="A2819" s="1"/>
      <c r="B2819" s="18"/>
      <c r="I2819" s="1"/>
    </row>
    <row r="2820" spans="1:9" x14ac:dyDescent="0.15">
      <c r="A2820" s="1"/>
      <c r="B2820" s="18"/>
      <c r="I2820" s="1"/>
    </row>
    <row r="2821" spans="1:9" x14ac:dyDescent="0.15">
      <c r="A2821" s="1"/>
      <c r="B2821" s="18"/>
      <c r="I2821" s="1"/>
    </row>
    <row r="2822" spans="1:9" x14ac:dyDescent="0.15">
      <c r="A2822" s="1"/>
      <c r="B2822" s="18"/>
      <c r="I2822" s="1"/>
    </row>
    <row r="2823" spans="1:9" x14ac:dyDescent="0.15">
      <c r="A2823" s="1"/>
      <c r="B2823" s="18"/>
      <c r="I2823" s="1"/>
    </row>
    <row r="2824" spans="1:9" x14ac:dyDescent="0.15">
      <c r="A2824" s="1"/>
      <c r="B2824" s="18"/>
      <c r="I2824" s="1"/>
    </row>
    <row r="2825" spans="1:9" x14ac:dyDescent="0.15">
      <c r="A2825" s="1"/>
      <c r="B2825" s="18"/>
      <c r="I2825" s="1"/>
    </row>
    <row r="2826" spans="1:9" x14ac:dyDescent="0.15">
      <c r="A2826" s="1"/>
      <c r="B2826" s="18"/>
      <c r="I2826" s="1"/>
    </row>
    <row r="2827" spans="1:9" x14ac:dyDescent="0.15">
      <c r="A2827" s="1"/>
      <c r="B2827" s="18"/>
      <c r="I2827" s="1"/>
    </row>
    <row r="2828" spans="1:9" x14ac:dyDescent="0.15">
      <c r="A2828" s="1"/>
      <c r="B2828" s="18"/>
      <c r="I2828" s="1"/>
    </row>
    <row r="2829" spans="1:9" x14ac:dyDescent="0.15">
      <c r="A2829" s="1"/>
      <c r="B2829" s="18"/>
      <c r="I2829" s="1"/>
    </row>
    <row r="2830" spans="1:9" x14ac:dyDescent="0.15">
      <c r="A2830" s="1"/>
      <c r="B2830" s="18"/>
      <c r="I2830" s="1"/>
    </row>
    <row r="2831" spans="1:9" x14ac:dyDescent="0.15">
      <c r="A2831" s="1"/>
      <c r="B2831" s="18"/>
      <c r="I2831" s="1"/>
    </row>
    <row r="2832" spans="1:9" x14ac:dyDescent="0.15">
      <c r="A2832" s="1"/>
      <c r="B2832" s="18"/>
      <c r="I2832" s="1"/>
    </row>
    <row r="2833" spans="1:9" x14ac:dyDescent="0.15">
      <c r="A2833" s="1"/>
      <c r="B2833" s="18"/>
      <c r="I2833" s="1"/>
    </row>
    <row r="2834" spans="1:9" x14ac:dyDescent="0.15">
      <c r="A2834" s="1"/>
      <c r="B2834" s="18"/>
      <c r="I2834" s="1"/>
    </row>
    <row r="2835" spans="1:9" x14ac:dyDescent="0.15">
      <c r="A2835" s="1"/>
      <c r="B2835" s="18"/>
      <c r="I2835" s="1"/>
    </row>
    <row r="2836" spans="1:9" x14ac:dyDescent="0.15">
      <c r="A2836" s="1"/>
      <c r="B2836" s="18"/>
      <c r="I2836" s="1"/>
    </row>
    <row r="2837" spans="1:9" x14ac:dyDescent="0.15">
      <c r="A2837" s="1"/>
      <c r="B2837" s="18"/>
      <c r="I2837" s="1"/>
    </row>
    <row r="2838" spans="1:9" x14ac:dyDescent="0.15">
      <c r="A2838" s="1"/>
      <c r="B2838" s="18"/>
      <c r="I2838" s="1"/>
    </row>
    <row r="2839" spans="1:9" x14ac:dyDescent="0.15">
      <c r="A2839" s="1"/>
      <c r="B2839" s="18"/>
      <c r="I2839" s="1"/>
    </row>
    <row r="2840" spans="1:9" x14ac:dyDescent="0.15">
      <c r="A2840" s="1"/>
      <c r="B2840" s="18"/>
      <c r="I2840" s="1"/>
    </row>
    <row r="2841" spans="1:9" x14ac:dyDescent="0.15">
      <c r="A2841" s="1"/>
      <c r="B2841" s="18"/>
      <c r="I2841" s="1"/>
    </row>
    <row r="2842" spans="1:9" x14ac:dyDescent="0.15">
      <c r="A2842" s="1"/>
      <c r="B2842" s="18"/>
      <c r="I2842" s="1"/>
    </row>
    <row r="2843" spans="1:9" x14ac:dyDescent="0.15">
      <c r="A2843" s="1"/>
      <c r="B2843" s="18"/>
      <c r="I2843" s="1"/>
    </row>
    <row r="2844" spans="1:9" x14ac:dyDescent="0.15">
      <c r="A2844" s="1"/>
      <c r="B2844" s="18"/>
      <c r="I2844" s="1"/>
    </row>
    <row r="2845" spans="1:9" x14ac:dyDescent="0.15">
      <c r="A2845" s="1"/>
      <c r="B2845" s="18"/>
      <c r="I2845" s="1"/>
    </row>
    <row r="2846" spans="1:9" x14ac:dyDescent="0.15">
      <c r="A2846" s="1"/>
      <c r="B2846" s="18"/>
      <c r="I2846" s="1"/>
    </row>
    <row r="2847" spans="1:9" x14ac:dyDescent="0.15">
      <c r="A2847" s="1"/>
      <c r="B2847" s="18"/>
      <c r="I2847" s="1"/>
    </row>
    <row r="2848" spans="1:9" x14ac:dyDescent="0.15">
      <c r="A2848" s="1"/>
      <c r="B2848" s="18"/>
      <c r="I2848" s="1"/>
    </row>
    <row r="2849" spans="1:9" x14ac:dyDescent="0.15">
      <c r="A2849" s="1"/>
      <c r="B2849" s="18"/>
      <c r="I2849" s="1"/>
    </row>
    <row r="2850" spans="1:9" x14ac:dyDescent="0.15">
      <c r="A2850" s="1"/>
      <c r="B2850" s="18"/>
      <c r="I2850" s="1"/>
    </row>
    <row r="2851" spans="1:9" x14ac:dyDescent="0.15">
      <c r="A2851" s="1"/>
      <c r="B2851" s="18"/>
      <c r="I2851" s="1"/>
    </row>
    <row r="2852" spans="1:9" x14ac:dyDescent="0.15">
      <c r="A2852" s="1"/>
      <c r="B2852" s="18"/>
      <c r="I2852" s="1"/>
    </row>
    <row r="2853" spans="1:9" x14ac:dyDescent="0.15">
      <c r="A2853" s="1"/>
      <c r="B2853" s="18"/>
      <c r="I2853" s="1"/>
    </row>
    <row r="2854" spans="1:9" x14ac:dyDescent="0.15">
      <c r="A2854" s="1"/>
      <c r="B2854" s="18"/>
      <c r="I2854" s="1"/>
    </row>
    <row r="2855" spans="1:9" x14ac:dyDescent="0.15">
      <c r="A2855" s="1"/>
      <c r="B2855" s="18"/>
      <c r="I2855" s="1"/>
    </row>
    <row r="2856" spans="1:9" x14ac:dyDescent="0.15">
      <c r="A2856" s="1"/>
      <c r="B2856" s="18"/>
      <c r="I2856" s="1"/>
    </row>
    <row r="2857" spans="1:9" x14ac:dyDescent="0.15">
      <c r="A2857" s="1"/>
      <c r="B2857" s="18"/>
      <c r="I2857" s="1"/>
    </row>
    <row r="2858" spans="1:9" x14ac:dyDescent="0.15">
      <c r="A2858" s="1"/>
      <c r="B2858" s="18"/>
      <c r="I2858" s="1"/>
    </row>
    <row r="2859" spans="1:9" x14ac:dyDescent="0.15">
      <c r="A2859" s="1"/>
      <c r="B2859" s="18"/>
      <c r="I2859" s="1"/>
    </row>
    <row r="2860" spans="1:9" x14ac:dyDescent="0.15">
      <c r="A2860" s="1"/>
      <c r="B2860" s="18"/>
      <c r="I2860" s="1"/>
    </row>
    <row r="2861" spans="1:9" x14ac:dyDescent="0.15">
      <c r="A2861" s="1"/>
      <c r="B2861" s="18"/>
      <c r="I2861" s="1"/>
    </row>
    <row r="2862" spans="1:9" x14ac:dyDescent="0.15">
      <c r="A2862" s="1"/>
      <c r="B2862" s="18"/>
      <c r="I2862" s="1"/>
    </row>
    <row r="2863" spans="1:9" x14ac:dyDescent="0.15">
      <c r="A2863" s="1"/>
      <c r="B2863" s="18"/>
      <c r="I2863" s="1"/>
    </row>
    <row r="2864" spans="1:9" x14ac:dyDescent="0.15">
      <c r="A2864" s="1"/>
      <c r="B2864" s="18"/>
      <c r="I2864" s="1"/>
    </row>
    <row r="2865" spans="1:9" x14ac:dyDescent="0.15">
      <c r="A2865" s="1"/>
      <c r="B2865" s="18"/>
      <c r="I2865" s="1"/>
    </row>
    <row r="2866" spans="1:9" x14ac:dyDescent="0.15">
      <c r="A2866" s="1"/>
      <c r="B2866" s="18"/>
      <c r="I2866" s="1"/>
    </row>
    <row r="2867" spans="1:9" x14ac:dyDescent="0.15">
      <c r="A2867" s="1"/>
      <c r="B2867" s="18"/>
      <c r="I2867" s="1"/>
    </row>
    <row r="2868" spans="1:9" x14ac:dyDescent="0.15">
      <c r="A2868" s="1"/>
      <c r="B2868" s="18"/>
      <c r="I2868" s="1"/>
    </row>
    <row r="2869" spans="1:9" x14ac:dyDescent="0.15">
      <c r="A2869" s="1"/>
      <c r="B2869" s="18"/>
      <c r="I2869" s="1"/>
    </row>
    <row r="2870" spans="1:9" x14ac:dyDescent="0.15">
      <c r="A2870" s="1"/>
      <c r="B2870" s="18"/>
      <c r="I2870" s="1"/>
    </row>
    <row r="2871" spans="1:9" x14ac:dyDescent="0.15">
      <c r="A2871" s="1"/>
      <c r="B2871" s="18"/>
      <c r="I2871" s="1"/>
    </row>
    <row r="2872" spans="1:9" x14ac:dyDescent="0.15">
      <c r="A2872" s="1"/>
      <c r="B2872" s="18"/>
      <c r="I2872" s="1"/>
    </row>
    <row r="2873" spans="1:9" x14ac:dyDescent="0.15">
      <c r="A2873" s="1"/>
      <c r="B2873" s="18"/>
      <c r="I2873" s="1"/>
    </row>
    <row r="2874" spans="1:9" x14ac:dyDescent="0.15">
      <c r="A2874" s="1"/>
      <c r="B2874" s="18"/>
      <c r="I2874" s="1"/>
    </row>
    <row r="2875" spans="1:9" x14ac:dyDescent="0.15">
      <c r="A2875" s="1"/>
      <c r="B2875" s="18"/>
      <c r="I2875" s="1"/>
    </row>
    <row r="2876" spans="1:9" x14ac:dyDescent="0.15">
      <c r="A2876" s="1"/>
      <c r="B2876" s="18"/>
      <c r="I2876" s="1"/>
    </row>
    <row r="2877" spans="1:9" x14ac:dyDescent="0.15">
      <c r="A2877" s="1"/>
      <c r="B2877" s="18"/>
      <c r="I2877" s="1"/>
    </row>
    <row r="2878" spans="1:9" x14ac:dyDescent="0.15">
      <c r="A2878" s="1"/>
      <c r="B2878" s="18"/>
      <c r="I2878" s="1"/>
    </row>
    <row r="2879" spans="1:9" x14ac:dyDescent="0.15">
      <c r="A2879" s="1"/>
      <c r="B2879" s="18"/>
      <c r="I2879" s="1"/>
    </row>
    <row r="2880" spans="1:9" x14ac:dyDescent="0.15">
      <c r="A2880" s="1"/>
      <c r="B2880" s="18"/>
      <c r="I2880" s="1"/>
    </row>
    <row r="2881" spans="1:9" x14ac:dyDescent="0.15">
      <c r="A2881" s="1"/>
      <c r="B2881" s="18"/>
      <c r="I2881" s="1"/>
    </row>
    <row r="2882" spans="1:9" x14ac:dyDescent="0.15">
      <c r="A2882" s="1"/>
      <c r="B2882" s="18"/>
      <c r="I2882" s="1"/>
    </row>
    <row r="2883" spans="1:9" x14ac:dyDescent="0.15">
      <c r="A2883" s="1"/>
      <c r="B2883" s="18"/>
      <c r="I2883" s="1"/>
    </row>
    <row r="2884" spans="1:9" x14ac:dyDescent="0.15">
      <c r="A2884" s="1"/>
      <c r="B2884" s="18"/>
      <c r="I2884" s="1"/>
    </row>
    <row r="2885" spans="1:9" x14ac:dyDescent="0.15">
      <c r="A2885" s="1"/>
      <c r="B2885" s="18"/>
      <c r="I2885" s="1"/>
    </row>
    <row r="2886" spans="1:9" x14ac:dyDescent="0.15">
      <c r="A2886" s="1"/>
      <c r="B2886" s="18"/>
      <c r="I2886" s="1"/>
    </row>
    <row r="2887" spans="1:9" x14ac:dyDescent="0.15">
      <c r="A2887" s="1"/>
      <c r="B2887" s="18"/>
      <c r="I2887" s="1"/>
    </row>
    <row r="2888" spans="1:9" x14ac:dyDescent="0.15">
      <c r="A2888" s="1"/>
      <c r="B2888" s="18"/>
      <c r="I2888" s="1"/>
    </row>
    <row r="2889" spans="1:9" x14ac:dyDescent="0.15">
      <c r="A2889" s="1"/>
      <c r="B2889" s="18"/>
      <c r="I2889" s="1"/>
    </row>
    <row r="2890" spans="1:9" x14ac:dyDescent="0.15">
      <c r="A2890" s="1"/>
      <c r="B2890" s="18"/>
      <c r="I2890" s="1"/>
    </row>
    <row r="2891" spans="1:9" x14ac:dyDescent="0.15">
      <c r="A2891" s="1"/>
      <c r="B2891" s="18"/>
      <c r="I2891" s="1"/>
    </row>
    <row r="2892" spans="1:9" x14ac:dyDescent="0.15">
      <c r="A2892" s="1"/>
      <c r="B2892" s="18"/>
      <c r="I2892" s="1"/>
    </row>
    <row r="2893" spans="1:9" x14ac:dyDescent="0.15">
      <c r="A2893" s="1"/>
      <c r="B2893" s="18"/>
      <c r="I2893" s="1"/>
    </row>
    <row r="2894" spans="1:9" x14ac:dyDescent="0.15">
      <c r="A2894" s="1"/>
      <c r="B2894" s="18"/>
      <c r="I2894" s="1"/>
    </row>
    <row r="2895" spans="1:9" x14ac:dyDescent="0.15">
      <c r="A2895" s="1"/>
      <c r="B2895" s="18"/>
      <c r="I2895" s="1"/>
    </row>
    <row r="2896" spans="1:9" x14ac:dyDescent="0.15">
      <c r="A2896" s="1"/>
      <c r="B2896" s="18"/>
      <c r="I2896" s="1"/>
    </row>
    <row r="2897" spans="1:9" x14ac:dyDescent="0.15">
      <c r="A2897" s="1"/>
      <c r="B2897" s="18"/>
      <c r="I2897" s="1"/>
    </row>
    <row r="2898" spans="1:9" x14ac:dyDescent="0.15">
      <c r="A2898" s="1"/>
      <c r="B2898" s="18"/>
      <c r="I2898" s="1"/>
    </row>
    <row r="2899" spans="1:9" x14ac:dyDescent="0.15">
      <c r="A2899" s="1"/>
      <c r="B2899" s="18"/>
      <c r="I2899" s="1"/>
    </row>
    <row r="2900" spans="1:9" x14ac:dyDescent="0.15">
      <c r="A2900" s="1"/>
      <c r="B2900" s="18"/>
      <c r="I2900" s="1"/>
    </row>
    <row r="2901" spans="1:9" x14ac:dyDescent="0.15">
      <c r="A2901" s="1"/>
      <c r="B2901" s="18"/>
      <c r="I2901" s="1"/>
    </row>
    <row r="2902" spans="1:9" x14ac:dyDescent="0.15">
      <c r="A2902" s="1"/>
      <c r="B2902" s="18"/>
      <c r="I2902" s="1"/>
    </row>
    <row r="2903" spans="1:9" x14ac:dyDescent="0.15">
      <c r="A2903" s="1"/>
      <c r="B2903" s="18"/>
      <c r="I2903" s="1"/>
    </row>
    <row r="2904" spans="1:9" x14ac:dyDescent="0.15">
      <c r="A2904" s="1"/>
      <c r="B2904" s="18"/>
      <c r="I2904" s="1"/>
    </row>
    <row r="2905" spans="1:9" x14ac:dyDescent="0.15">
      <c r="A2905" s="1"/>
      <c r="B2905" s="18"/>
      <c r="I2905" s="1"/>
    </row>
    <row r="2906" spans="1:9" x14ac:dyDescent="0.15">
      <c r="A2906" s="1"/>
      <c r="B2906" s="18"/>
      <c r="I2906" s="1"/>
    </row>
    <row r="2907" spans="1:9" x14ac:dyDescent="0.15">
      <c r="A2907" s="1"/>
      <c r="B2907" s="18"/>
      <c r="I2907" s="1"/>
    </row>
    <row r="2908" spans="1:9" x14ac:dyDescent="0.15">
      <c r="A2908" s="1"/>
      <c r="B2908" s="18"/>
      <c r="I2908" s="1"/>
    </row>
    <row r="2909" spans="1:9" x14ac:dyDescent="0.15">
      <c r="A2909" s="1"/>
      <c r="B2909" s="18"/>
      <c r="I2909" s="1"/>
    </row>
    <row r="2910" spans="1:9" x14ac:dyDescent="0.15">
      <c r="A2910" s="1"/>
      <c r="B2910" s="18"/>
      <c r="I2910" s="1"/>
    </row>
    <row r="2911" spans="1:9" x14ac:dyDescent="0.15">
      <c r="A2911" s="1"/>
      <c r="B2911" s="18"/>
      <c r="I2911" s="1"/>
    </row>
    <row r="2912" spans="1:9" x14ac:dyDescent="0.15">
      <c r="A2912" s="1"/>
      <c r="B2912" s="18"/>
      <c r="I2912" s="1"/>
    </row>
    <row r="2913" spans="1:9" x14ac:dyDescent="0.15">
      <c r="A2913" s="1"/>
      <c r="B2913" s="18"/>
      <c r="I2913" s="1"/>
    </row>
    <row r="2914" spans="1:9" x14ac:dyDescent="0.15">
      <c r="A2914" s="1"/>
      <c r="B2914" s="18"/>
      <c r="I2914" s="1"/>
    </row>
    <row r="2915" spans="1:9" x14ac:dyDescent="0.15">
      <c r="A2915" s="1"/>
      <c r="B2915" s="18"/>
      <c r="I2915" s="1"/>
    </row>
    <row r="2916" spans="1:9" x14ac:dyDescent="0.15">
      <c r="A2916" s="1"/>
      <c r="B2916" s="18"/>
      <c r="I2916" s="1"/>
    </row>
    <row r="2917" spans="1:9" x14ac:dyDescent="0.15">
      <c r="A2917" s="1"/>
      <c r="B2917" s="18"/>
      <c r="I2917" s="1"/>
    </row>
    <row r="2918" spans="1:9" x14ac:dyDescent="0.15">
      <c r="A2918" s="1"/>
      <c r="B2918" s="18"/>
      <c r="I2918" s="1"/>
    </row>
    <row r="2919" spans="1:9" x14ac:dyDescent="0.15">
      <c r="A2919" s="1"/>
      <c r="B2919" s="18"/>
      <c r="I2919" s="1"/>
    </row>
    <row r="2920" spans="1:9" x14ac:dyDescent="0.15">
      <c r="A2920" s="1"/>
      <c r="B2920" s="18"/>
      <c r="I2920" s="1"/>
    </row>
    <row r="2921" spans="1:9" x14ac:dyDescent="0.15">
      <c r="A2921" s="1"/>
      <c r="B2921" s="18"/>
      <c r="I2921" s="1"/>
    </row>
    <row r="2922" spans="1:9" x14ac:dyDescent="0.15">
      <c r="A2922" s="1"/>
      <c r="B2922" s="18"/>
      <c r="I2922" s="1"/>
    </row>
    <row r="2923" spans="1:9" x14ac:dyDescent="0.15">
      <c r="A2923" s="1"/>
      <c r="B2923" s="18"/>
      <c r="I2923" s="1"/>
    </row>
    <row r="2924" spans="1:9" x14ac:dyDescent="0.15">
      <c r="A2924" s="1"/>
      <c r="B2924" s="18"/>
      <c r="I2924" s="1"/>
    </row>
    <row r="2925" spans="1:9" x14ac:dyDescent="0.15">
      <c r="A2925" s="1"/>
      <c r="B2925" s="18"/>
      <c r="I2925" s="1"/>
    </row>
    <row r="2926" spans="1:9" x14ac:dyDescent="0.15">
      <c r="A2926" s="1"/>
      <c r="B2926" s="18"/>
      <c r="I2926" s="1"/>
    </row>
    <row r="2927" spans="1:9" x14ac:dyDescent="0.15">
      <c r="A2927" s="1"/>
      <c r="B2927" s="18"/>
      <c r="I2927" s="1"/>
    </row>
    <row r="2928" spans="1:9" x14ac:dyDescent="0.15">
      <c r="A2928" s="1"/>
      <c r="B2928" s="18"/>
      <c r="I2928" s="1"/>
    </row>
    <row r="2929" spans="1:9" x14ac:dyDescent="0.15">
      <c r="A2929" s="1"/>
      <c r="B2929" s="18"/>
      <c r="I2929" s="1"/>
    </row>
    <row r="2930" spans="1:9" x14ac:dyDescent="0.15">
      <c r="A2930" s="1"/>
      <c r="B2930" s="18"/>
      <c r="I2930" s="1"/>
    </row>
    <row r="2931" spans="1:9" x14ac:dyDescent="0.15">
      <c r="A2931" s="1"/>
      <c r="B2931" s="18"/>
      <c r="I2931" s="1"/>
    </row>
    <row r="2932" spans="1:9" x14ac:dyDescent="0.15">
      <c r="A2932" s="1"/>
      <c r="B2932" s="18"/>
      <c r="I2932" s="1"/>
    </row>
    <row r="2933" spans="1:9" x14ac:dyDescent="0.15">
      <c r="A2933" s="1"/>
      <c r="B2933" s="18"/>
      <c r="I2933" s="1"/>
    </row>
    <row r="2934" spans="1:9" x14ac:dyDescent="0.15">
      <c r="A2934" s="1"/>
      <c r="B2934" s="18"/>
      <c r="I2934" s="1"/>
    </row>
    <row r="2935" spans="1:9" x14ac:dyDescent="0.15">
      <c r="A2935" s="1"/>
      <c r="B2935" s="18"/>
      <c r="I2935" s="1"/>
    </row>
    <row r="2936" spans="1:9" x14ac:dyDescent="0.15">
      <c r="A2936" s="1"/>
      <c r="B2936" s="18"/>
      <c r="I2936" s="1"/>
    </row>
    <row r="2937" spans="1:9" x14ac:dyDescent="0.15">
      <c r="A2937" s="1"/>
      <c r="B2937" s="18"/>
      <c r="I2937" s="1"/>
    </row>
    <row r="2938" spans="1:9" x14ac:dyDescent="0.15">
      <c r="A2938" s="1"/>
      <c r="B2938" s="18"/>
      <c r="I2938" s="1"/>
    </row>
    <row r="2939" spans="1:9" x14ac:dyDescent="0.15">
      <c r="A2939" s="1"/>
      <c r="B2939" s="18"/>
      <c r="I2939" s="1"/>
    </row>
    <row r="2940" spans="1:9" x14ac:dyDescent="0.15">
      <c r="A2940" s="1"/>
      <c r="B2940" s="18"/>
      <c r="I2940" s="1"/>
    </row>
    <row r="2941" spans="1:9" x14ac:dyDescent="0.15">
      <c r="A2941" s="1"/>
      <c r="B2941" s="18"/>
      <c r="I2941" s="1"/>
    </row>
    <row r="2942" spans="1:9" x14ac:dyDescent="0.15">
      <c r="A2942" s="1"/>
      <c r="B2942" s="18"/>
      <c r="I2942" s="1"/>
    </row>
    <row r="2943" spans="1:9" x14ac:dyDescent="0.15">
      <c r="A2943" s="1"/>
      <c r="B2943" s="18"/>
      <c r="I2943" s="1"/>
    </row>
    <row r="2944" spans="1:9" x14ac:dyDescent="0.15">
      <c r="A2944" s="1"/>
      <c r="B2944" s="18"/>
      <c r="I2944" s="1"/>
    </row>
    <row r="2945" spans="1:9" x14ac:dyDescent="0.15">
      <c r="A2945" s="1"/>
      <c r="B2945" s="18"/>
      <c r="I2945" s="1"/>
    </row>
    <row r="2946" spans="1:9" x14ac:dyDescent="0.15">
      <c r="A2946" s="1"/>
      <c r="B2946" s="18"/>
      <c r="I2946" s="1"/>
    </row>
    <row r="2947" spans="1:9" x14ac:dyDescent="0.15">
      <c r="A2947" s="1"/>
      <c r="B2947" s="18"/>
      <c r="I2947" s="1"/>
    </row>
    <row r="2948" spans="1:9" x14ac:dyDescent="0.15">
      <c r="A2948" s="1"/>
      <c r="B2948" s="18"/>
      <c r="I2948" s="1"/>
    </row>
    <row r="2949" spans="1:9" x14ac:dyDescent="0.15">
      <c r="A2949" s="1"/>
      <c r="B2949" s="18"/>
      <c r="I2949" s="1"/>
    </row>
    <row r="2950" spans="1:9" x14ac:dyDescent="0.15">
      <c r="A2950" s="1"/>
      <c r="B2950" s="18"/>
      <c r="I2950" s="1"/>
    </row>
    <row r="2951" spans="1:9" x14ac:dyDescent="0.15">
      <c r="A2951" s="1"/>
      <c r="B2951" s="18"/>
      <c r="I2951" s="1"/>
    </row>
    <row r="2952" spans="1:9" x14ac:dyDescent="0.15">
      <c r="A2952" s="1"/>
      <c r="B2952" s="18"/>
      <c r="I2952" s="1"/>
    </row>
    <row r="2953" spans="1:9" x14ac:dyDescent="0.15">
      <c r="A2953" s="1"/>
      <c r="B2953" s="18"/>
      <c r="I2953" s="1"/>
    </row>
    <row r="2954" spans="1:9" x14ac:dyDescent="0.15">
      <c r="A2954" s="1"/>
      <c r="B2954" s="18"/>
      <c r="I2954" s="1"/>
    </row>
    <row r="2955" spans="1:9" x14ac:dyDescent="0.15">
      <c r="A2955" s="1"/>
      <c r="B2955" s="18"/>
      <c r="I2955" s="1"/>
    </row>
    <row r="2956" spans="1:9" x14ac:dyDescent="0.15">
      <c r="A2956" s="1"/>
      <c r="B2956" s="18"/>
      <c r="I2956" s="1"/>
    </row>
    <row r="2957" spans="1:9" x14ac:dyDescent="0.15">
      <c r="A2957" s="1"/>
      <c r="B2957" s="18"/>
      <c r="I2957" s="1"/>
    </row>
    <row r="2958" spans="1:9" x14ac:dyDescent="0.15">
      <c r="A2958" s="1"/>
      <c r="B2958" s="18"/>
      <c r="I2958" s="1"/>
    </row>
    <row r="2959" spans="1:9" x14ac:dyDescent="0.15">
      <c r="A2959" s="1"/>
      <c r="B2959" s="18"/>
      <c r="I2959" s="1"/>
    </row>
    <row r="2960" spans="1:9" x14ac:dyDescent="0.15">
      <c r="A2960" s="1"/>
      <c r="B2960" s="18"/>
      <c r="I2960" s="1"/>
    </row>
    <row r="2961" spans="1:9" x14ac:dyDescent="0.15">
      <c r="A2961" s="1"/>
      <c r="B2961" s="18"/>
      <c r="I2961" s="1"/>
    </row>
    <row r="2962" spans="1:9" x14ac:dyDescent="0.15">
      <c r="A2962" s="1"/>
      <c r="B2962" s="18"/>
      <c r="I2962" s="1"/>
    </row>
    <row r="2963" spans="1:9" x14ac:dyDescent="0.15">
      <c r="A2963" s="1"/>
      <c r="B2963" s="18"/>
      <c r="I2963" s="1"/>
    </row>
    <row r="2964" spans="1:9" x14ac:dyDescent="0.15">
      <c r="A2964" s="1"/>
      <c r="B2964" s="18"/>
      <c r="I2964" s="1"/>
    </row>
    <row r="2965" spans="1:9" x14ac:dyDescent="0.15">
      <c r="A2965" s="1"/>
      <c r="B2965" s="18"/>
      <c r="I2965" s="1"/>
    </row>
    <row r="2966" spans="1:9" x14ac:dyDescent="0.15">
      <c r="A2966" s="1"/>
      <c r="B2966" s="18"/>
      <c r="I2966" s="1"/>
    </row>
    <row r="2967" spans="1:9" x14ac:dyDescent="0.15">
      <c r="A2967" s="1"/>
      <c r="B2967" s="18"/>
      <c r="I2967" s="1"/>
    </row>
    <row r="2968" spans="1:9" x14ac:dyDescent="0.15">
      <c r="A2968" s="1"/>
      <c r="B2968" s="18"/>
      <c r="I2968" s="1"/>
    </row>
    <row r="2969" spans="1:9" x14ac:dyDescent="0.15">
      <c r="A2969" s="1"/>
      <c r="B2969" s="18"/>
      <c r="I2969" s="1"/>
    </row>
    <row r="2970" spans="1:9" x14ac:dyDescent="0.15">
      <c r="A2970" s="1"/>
      <c r="B2970" s="18"/>
      <c r="I2970" s="1"/>
    </row>
    <row r="2971" spans="1:9" x14ac:dyDescent="0.15">
      <c r="A2971" s="1"/>
      <c r="B2971" s="18"/>
      <c r="I2971" s="1"/>
    </row>
    <row r="2972" spans="1:9" x14ac:dyDescent="0.15">
      <c r="A2972" s="1"/>
      <c r="B2972" s="18"/>
      <c r="I2972" s="1"/>
    </row>
    <row r="2973" spans="1:9" x14ac:dyDescent="0.15">
      <c r="A2973" s="1"/>
      <c r="B2973" s="18"/>
      <c r="I2973" s="1"/>
    </row>
    <row r="2974" spans="1:9" x14ac:dyDescent="0.15">
      <c r="A2974" s="1"/>
      <c r="B2974" s="18"/>
      <c r="I2974" s="1"/>
    </row>
    <row r="2975" spans="1:9" x14ac:dyDescent="0.15">
      <c r="A2975" s="1"/>
      <c r="B2975" s="18"/>
      <c r="I2975" s="1"/>
    </row>
    <row r="2976" spans="1:9" x14ac:dyDescent="0.15">
      <c r="A2976" s="1"/>
      <c r="B2976" s="18"/>
      <c r="I2976" s="1"/>
    </row>
    <row r="2977" spans="1:9" x14ac:dyDescent="0.15">
      <c r="A2977" s="1"/>
      <c r="B2977" s="18"/>
      <c r="I2977" s="1"/>
    </row>
    <row r="2978" spans="1:9" x14ac:dyDescent="0.15">
      <c r="A2978" s="1"/>
      <c r="B2978" s="18"/>
      <c r="I2978" s="1"/>
    </row>
    <row r="2979" spans="1:9" x14ac:dyDescent="0.15">
      <c r="A2979" s="1"/>
      <c r="B2979" s="18"/>
      <c r="I2979" s="1"/>
    </row>
    <row r="2980" spans="1:9" x14ac:dyDescent="0.15">
      <c r="A2980" s="1"/>
      <c r="B2980" s="18"/>
      <c r="I2980" s="1"/>
    </row>
    <row r="2981" spans="1:9" x14ac:dyDescent="0.15">
      <c r="A2981" s="1"/>
      <c r="B2981" s="18"/>
      <c r="I2981" s="1"/>
    </row>
    <row r="2982" spans="1:9" x14ac:dyDescent="0.15">
      <c r="A2982" s="1"/>
      <c r="B2982" s="18"/>
      <c r="I2982" s="1"/>
    </row>
    <row r="2983" spans="1:9" x14ac:dyDescent="0.15">
      <c r="A2983" s="1"/>
      <c r="B2983" s="18"/>
      <c r="I2983" s="1"/>
    </row>
    <row r="2984" spans="1:9" x14ac:dyDescent="0.15">
      <c r="A2984" s="1"/>
      <c r="B2984" s="18"/>
      <c r="I2984" s="1"/>
    </row>
    <row r="2985" spans="1:9" x14ac:dyDescent="0.15">
      <c r="A2985" s="1"/>
      <c r="B2985" s="18"/>
      <c r="I2985" s="1"/>
    </row>
    <row r="2986" spans="1:9" x14ac:dyDescent="0.15">
      <c r="A2986" s="1"/>
      <c r="B2986" s="18"/>
      <c r="I2986" s="1"/>
    </row>
    <row r="2987" spans="1:9" x14ac:dyDescent="0.15">
      <c r="A2987" s="1"/>
      <c r="B2987" s="18"/>
      <c r="I2987" s="1"/>
    </row>
    <row r="2988" spans="1:9" x14ac:dyDescent="0.15">
      <c r="A2988" s="1"/>
      <c r="B2988" s="18"/>
      <c r="I2988" s="1"/>
    </row>
    <row r="2989" spans="1:9" x14ac:dyDescent="0.15">
      <c r="A2989" s="1"/>
      <c r="B2989" s="18"/>
      <c r="I2989" s="1"/>
    </row>
    <row r="2990" spans="1:9" x14ac:dyDescent="0.15">
      <c r="A2990" s="1"/>
      <c r="B2990" s="18"/>
      <c r="I2990" s="1"/>
    </row>
    <row r="2991" spans="1:9" x14ac:dyDescent="0.15">
      <c r="A2991" s="1"/>
      <c r="B2991" s="18"/>
      <c r="I2991" s="1"/>
    </row>
    <row r="2992" spans="1:9" x14ac:dyDescent="0.15">
      <c r="A2992" s="1"/>
      <c r="B2992" s="18"/>
      <c r="I2992" s="1"/>
    </row>
    <row r="2993" spans="1:9" x14ac:dyDescent="0.15">
      <c r="A2993" s="1"/>
      <c r="B2993" s="18"/>
      <c r="I2993" s="1"/>
    </row>
    <row r="2994" spans="1:9" x14ac:dyDescent="0.15">
      <c r="A2994" s="1"/>
      <c r="B2994" s="18"/>
      <c r="I2994" s="1"/>
    </row>
    <row r="2995" spans="1:9" x14ac:dyDescent="0.15">
      <c r="A2995" s="1"/>
      <c r="B2995" s="18"/>
      <c r="I2995" s="1"/>
    </row>
    <row r="2996" spans="1:9" x14ac:dyDescent="0.15">
      <c r="A2996" s="1"/>
      <c r="B2996" s="18"/>
      <c r="I2996" s="1"/>
    </row>
    <row r="2997" spans="1:9" x14ac:dyDescent="0.15">
      <c r="A2997" s="1"/>
      <c r="B2997" s="18"/>
      <c r="I2997" s="1"/>
    </row>
    <row r="2998" spans="1:9" x14ac:dyDescent="0.15">
      <c r="A2998" s="1"/>
      <c r="B2998" s="18"/>
      <c r="I2998" s="1"/>
    </row>
    <row r="2999" spans="1:9" x14ac:dyDescent="0.15">
      <c r="A2999" s="1"/>
      <c r="B2999" s="18"/>
      <c r="I2999" s="1"/>
    </row>
    <row r="3000" spans="1:9" x14ac:dyDescent="0.15">
      <c r="A3000" s="1"/>
      <c r="B3000" s="18"/>
      <c r="I3000" s="1"/>
    </row>
    <row r="3001" spans="1:9" x14ac:dyDescent="0.15">
      <c r="A3001" s="1"/>
      <c r="B3001" s="18"/>
      <c r="I3001" s="1"/>
    </row>
    <row r="3002" spans="1:9" x14ac:dyDescent="0.15">
      <c r="A3002" s="1"/>
      <c r="B3002" s="18"/>
      <c r="I3002" s="1"/>
    </row>
    <row r="3003" spans="1:9" x14ac:dyDescent="0.15">
      <c r="A3003" s="1"/>
      <c r="B3003" s="18"/>
      <c r="I3003" s="1"/>
    </row>
    <row r="3004" spans="1:9" x14ac:dyDescent="0.15">
      <c r="A3004" s="1"/>
      <c r="B3004" s="18"/>
      <c r="I3004" s="1"/>
    </row>
    <row r="3005" spans="1:9" x14ac:dyDescent="0.15">
      <c r="A3005" s="1"/>
      <c r="B3005" s="18"/>
      <c r="I3005" s="1"/>
    </row>
    <row r="3006" spans="1:9" x14ac:dyDescent="0.15">
      <c r="A3006" s="1"/>
      <c r="B3006" s="18"/>
      <c r="I3006" s="1"/>
    </row>
    <row r="3007" spans="1:9" x14ac:dyDescent="0.15">
      <c r="A3007" s="1"/>
      <c r="B3007" s="18"/>
      <c r="I3007" s="1"/>
    </row>
    <row r="3008" spans="1:9" x14ac:dyDescent="0.15">
      <c r="A3008" s="1"/>
      <c r="B3008" s="18"/>
      <c r="I3008" s="1"/>
    </row>
    <row r="3009" spans="1:9" x14ac:dyDescent="0.15">
      <c r="A3009" s="1"/>
      <c r="B3009" s="18"/>
      <c r="I3009" s="1"/>
    </row>
    <row r="3010" spans="1:9" x14ac:dyDescent="0.15">
      <c r="A3010" s="1"/>
      <c r="B3010" s="18"/>
      <c r="I3010" s="1"/>
    </row>
    <row r="3011" spans="1:9" x14ac:dyDescent="0.15">
      <c r="A3011" s="1"/>
      <c r="B3011" s="18"/>
      <c r="I3011" s="1"/>
    </row>
    <row r="3012" spans="1:9" x14ac:dyDescent="0.15">
      <c r="A3012" s="1"/>
      <c r="B3012" s="18"/>
      <c r="I3012" s="1"/>
    </row>
    <row r="3013" spans="1:9" x14ac:dyDescent="0.15">
      <c r="A3013" s="1"/>
      <c r="B3013" s="18"/>
      <c r="I3013" s="1"/>
    </row>
    <row r="3014" spans="1:9" x14ac:dyDescent="0.15">
      <c r="A3014" s="1"/>
      <c r="B3014" s="18"/>
      <c r="I3014" s="1"/>
    </row>
    <row r="3015" spans="1:9" x14ac:dyDescent="0.15">
      <c r="A3015" s="1"/>
      <c r="B3015" s="18"/>
      <c r="I3015" s="1"/>
    </row>
    <row r="3016" spans="1:9" x14ac:dyDescent="0.15">
      <c r="A3016" s="1"/>
      <c r="B3016" s="18"/>
      <c r="I3016" s="1"/>
    </row>
    <row r="3017" spans="1:9" x14ac:dyDescent="0.15">
      <c r="A3017" s="1"/>
      <c r="B3017" s="18"/>
      <c r="I3017" s="1"/>
    </row>
    <row r="3018" spans="1:9" x14ac:dyDescent="0.15">
      <c r="A3018" s="1"/>
      <c r="B3018" s="18"/>
      <c r="I3018" s="1"/>
    </row>
    <row r="3019" spans="1:9" x14ac:dyDescent="0.15">
      <c r="A3019" s="1"/>
      <c r="B3019" s="18"/>
      <c r="I3019" s="1"/>
    </row>
    <row r="3020" spans="1:9" x14ac:dyDescent="0.15">
      <c r="A3020" s="1"/>
      <c r="B3020" s="18"/>
      <c r="I3020" s="1"/>
    </row>
    <row r="3021" spans="1:9" x14ac:dyDescent="0.15">
      <c r="A3021" s="1"/>
      <c r="B3021" s="18"/>
      <c r="I3021" s="1"/>
    </row>
    <row r="3022" spans="1:9" x14ac:dyDescent="0.15">
      <c r="A3022" s="1"/>
      <c r="B3022" s="18"/>
      <c r="I3022" s="1"/>
    </row>
    <row r="3023" spans="1:9" x14ac:dyDescent="0.15">
      <c r="A3023" s="1"/>
      <c r="B3023" s="18"/>
      <c r="I3023" s="1"/>
    </row>
    <row r="3024" spans="1:9" x14ac:dyDescent="0.15">
      <c r="A3024" s="1"/>
      <c r="B3024" s="18"/>
      <c r="I3024" s="1"/>
    </row>
    <row r="3025" spans="1:9" x14ac:dyDescent="0.15">
      <c r="A3025" s="1"/>
      <c r="B3025" s="18"/>
      <c r="I3025" s="1"/>
    </row>
    <row r="3026" spans="1:9" x14ac:dyDescent="0.15">
      <c r="A3026" s="1"/>
      <c r="B3026" s="18"/>
      <c r="I3026" s="1"/>
    </row>
    <row r="3027" spans="1:9" x14ac:dyDescent="0.15">
      <c r="A3027" s="1"/>
      <c r="B3027" s="18"/>
      <c r="I3027" s="1"/>
    </row>
    <row r="3028" spans="1:9" x14ac:dyDescent="0.15">
      <c r="A3028" s="1"/>
      <c r="B3028" s="18"/>
      <c r="I3028" s="1"/>
    </row>
    <row r="3029" spans="1:9" x14ac:dyDescent="0.15">
      <c r="A3029" s="1"/>
      <c r="B3029" s="18"/>
      <c r="I3029" s="1"/>
    </row>
    <row r="3030" spans="1:9" x14ac:dyDescent="0.15">
      <c r="A3030" s="1"/>
      <c r="B3030" s="18"/>
      <c r="I3030" s="1"/>
    </row>
    <row r="3031" spans="1:9" x14ac:dyDescent="0.15">
      <c r="A3031" s="1"/>
      <c r="B3031" s="18"/>
      <c r="I3031" s="1"/>
    </row>
    <row r="3032" spans="1:9" x14ac:dyDescent="0.15">
      <c r="A3032" s="1"/>
      <c r="B3032" s="18"/>
      <c r="I3032" s="1"/>
    </row>
    <row r="3033" spans="1:9" x14ac:dyDescent="0.15">
      <c r="A3033" s="1"/>
      <c r="B3033" s="18"/>
      <c r="I3033" s="1"/>
    </row>
    <row r="3034" spans="1:9" x14ac:dyDescent="0.15">
      <c r="A3034" s="1"/>
      <c r="B3034" s="18"/>
      <c r="I3034" s="1"/>
    </row>
    <row r="3035" spans="1:9" x14ac:dyDescent="0.15">
      <c r="A3035" s="1"/>
      <c r="B3035" s="18"/>
      <c r="I3035" s="1"/>
    </row>
    <row r="3036" spans="1:9" x14ac:dyDescent="0.15">
      <c r="A3036" s="1"/>
      <c r="B3036" s="18"/>
      <c r="I3036" s="1"/>
    </row>
    <row r="3037" spans="1:9" x14ac:dyDescent="0.15">
      <c r="A3037" s="1"/>
      <c r="B3037" s="18"/>
      <c r="I3037" s="1"/>
    </row>
    <row r="3038" spans="1:9" x14ac:dyDescent="0.15">
      <c r="A3038" s="1"/>
      <c r="B3038" s="18"/>
      <c r="I3038" s="1"/>
    </row>
    <row r="3039" spans="1:9" x14ac:dyDescent="0.15">
      <c r="A3039" s="1"/>
      <c r="B3039" s="18"/>
      <c r="I3039" s="1"/>
    </row>
    <row r="3040" spans="1:9" x14ac:dyDescent="0.15">
      <c r="A3040" s="1"/>
      <c r="B3040" s="18"/>
      <c r="I3040" s="1"/>
    </row>
    <row r="3041" spans="1:9" x14ac:dyDescent="0.15">
      <c r="A3041" s="1"/>
      <c r="B3041" s="18"/>
      <c r="I3041" s="1"/>
    </row>
    <row r="3042" spans="1:9" x14ac:dyDescent="0.15">
      <c r="A3042" s="1"/>
      <c r="B3042" s="18"/>
      <c r="I3042" s="1"/>
    </row>
    <row r="3043" spans="1:9" x14ac:dyDescent="0.15">
      <c r="A3043" s="1"/>
      <c r="B3043" s="18"/>
      <c r="I3043" s="1"/>
    </row>
    <row r="3044" spans="1:9" x14ac:dyDescent="0.15">
      <c r="A3044" s="1"/>
      <c r="B3044" s="18"/>
      <c r="I3044" s="1"/>
    </row>
    <row r="3045" spans="1:9" x14ac:dyDescent="0.15">
      <c r="A3045" s="1"/>
      <c r="B3045" s="18"/>
      <c r="I3045" s="1"/>
    </row>
    <row r="3046" spans="1:9" x14ac:dyDescent="0.15">
      <c r="A3046" s="1"/>
      <c r="B3046" s="18"/>
      <c r="I3046" s="1"/>
    </row>
    <row r="3047" spans="1:9" x14ac:dyDescent="0.15">
      <c r="A3047" s="1"/>
      <c r="B3047" s="18"/>
      <c r="I3047" s="1"/>
    </row>
    <row r="3048" spans="1:9" x14ac:dyDescent="0.15">
      <c r="A3048" s="1"/>
      <c r="B3048" s="18"/>
      <c r="I3048" s="1"/>
    </row>
    <row r="3049" spans="1:9" x14ac:dyDescent="0.15">
      <c r="A3049" s="1"/>
      <c r="B3049" s="18"/>
      <c r="I3049" s="1"/>
    </row>
    <row r="3050" spans="1:9" x14ac:dyDescent="0.15">
      <c r="A3050" s="1"/>
      <c r="B3050" s="18"/>
      <c r="I3050" s="1"/>
    </row>
    <row r="3051" spans="1:9" x14ac:dyDescent="0.15">
      <c r="A3051" s="1"/>
      <c r="B3051" s="18"/>
      <c r="I3051" s="1"/>
    </row>
    <row r="3052" spans="1:9" x14ac:dyDescent="0.15">
      <c r="A3052" s="1"/>
      <c r="B3052" s="18"/>
      <c r="I3052" s="1"/>
    </row>
    <row r="3053" spans="1:9" x14ac:dyDescent="0.15">
      <c r="A3053" s="1"/>
      <c r="B3053" s="18"/>
      <c r="I3053" s="1"/>
    </row>
    <row r="3054" spans="1:9" x14ac:dyDescent="0.15">
      <c r="A3054" s="1"/>
      <c r="B3054" s="18"/>
      <c r="I3054" s="1"/>
    </row>
    <row r="3055" spans="1:9" x14ac:dyDescent="0.15">
      <c r="A3055" s="1"/>
      <c r="B3055" s="18"/>
      <c r="I3055" s="1"/>
    </row>
    <row r="3056" spans="1:9" x14ac:dyDescent="0.15">
      <c r="A3056" s="1"/>
      <c r="B3056" s="18"/>
      <c r="I3056" s="1"/>
    </row>
    <row r="3057" spans="1:9" x14ac:dyDescent="0.15">
      <c r="A3057" s="1"/>
      <c r="B3057" s="18"/>
      <c r="I3057" s="1"/>
    </row>
    <row r="3058" spans="1:9" x14ac:dyDescent="0.15">
      <c r="A3058" s="1"/>
      <c r="B3058" s="18"/>
      <c r="I3058" s="1"/>
    </row>
    <row r="3059" spans="1:9" x14ac:dyDescent="0.15">
      <c r="A3059" s="1"/>
      <c r="B3059" s="18"/>
      <c r="I3059" s="1"/>
    </row>
    <row r="3060" spans="1:9" x14ac:dyDescent="0.15">
      <c r="A3060" s="1"/>
      <c r="B3060" s="18"/>
      <c r="I3060" s="1"/>
    </row>
    <row r="3061" spans="1:9" x14ac:dyDescent="0.15">
      <c r="A3061" s="1"/>
      <c r="B3061" s="18"/>
      <c r="I3061" s="1"/>
    </row>
    <row r="3062" spans="1:9" x14ac:dyDescent="0.15">
      <c r="A3062" s="1"/>
      <c r="B3062" s="18"/>
      <c r="I3062" s="1"/>
    </row>
    <row r="3063" spans="1:9" x14ac:dyDescent="0.15">
      <c r="A3063" s="1"/>
      <c r="B3063" s="18"/>
      <c r="I3063" s="1"/>
    </row>
    <row r="3064" spans="1:9" x14ac:dyDescent="0.15">
      <c r="A3064" s="1"/>
      <c r="B3064" s="18"/>
      <c r="I3064" s="1"/>
    </row>
    <row r="3065" spans="1:9" x14ac:dyDescent="0.15">
      <c r="A3065" s="1"/>
      <c r="B3065" s="18"/>
      <c r="I3065" s="1"/>
    </row>
    <row r="3066" spans="1:9" x14ac:dyDescent="0.15">
      <c r="A3066" s="1"/>
      <c r="B3066" s="18"/>
      <c r="I3066" s="1"/>
    </row>
    <row r="3067" spans="1:9" x14ac:dyDescent="0.15">
      <c r="A3067" s="1"/>
      <c r="B3067" s="18"/>
      <c r="I3067" s="1"/>
    </row>
    <row r="3068" spans="1:9" x14ac:dyDescent="0.15">
      <c r="A3068" s="1"/>
      <c r="B3068" s="18"/>
      <c r="I3068" s="1"/>
    </row>
    <row r="3069" spans="1:9" x14ac:dyDescent="0.15">
      <c r="A3069" s="1"/>
      <c r="B3069" s="18"/>
      <c r="I3069" s="1"/>
    </row>
    <row r="3070" spans="1:9" x14ac:dyDescent="0.15">
      <c r="A3070" s="1"/>
      <c r="B3070" s="18"/>
      <c r="I3070" s="1"/>
    </row>
    <row r="3071" spans="1:9" x14ac:dyDescent="0.15">
      <c r="A3071" s="1"/>
      <c r="B3071" s="18"/>
      <c r="I3071" s="1"/>
    </row>
    <row r="3072" spans="1:9" x14ac:dyDescent="0.15">
      <c r="A3072" s="1"/>
      <c r="B3072" s="18"/>
      <c r="I3072" s="1"/>
    </row>
    <row r="3073" spans="1:9" x14ac:dyDescent="0.15">
      <c r="A3073" s="1"/>
      <c r="B3073" s="18"/>
      <c r="I3073" s="1"/>
    </row>
    <row r="3074" spans="1:9" x14ac:dyDescent="0.15">
      <c r="A3074" s="1"/>
      <c r="B3074" s="18"/>
      <c r="I3074" s="1"/>
    </row>
    <row r="3075" spans="1:9" x14ac:dyDescent="0.15">
      <c r="A3075" s="1"/>
      <c r="B3075" s="18"/>
      <c r="I3075" s="1"/>
    </row>
    <row r="3076" spans="1:9" x14ac:dyDescent="0.15">
      <c r="A3076" s="1"/>
      <c r="B3076" s="18"/>
      <c r="I3076" s="1"/>
    </row>
    <row r="3077" spans="1:9" x14ac:dyDescent="0.15">
      <c r="A3077" s="1"/>
      <c r="B3077" s="18"/>
      <c r="I3077" s="1"/>
    </row>
    <row r="3078" spans="1:9" x14ac:dyDescent="0.15">
      <c r="A3078" s="1"/>
      <c r="B3078" s="18"/>
      <c r="I3078" s="1"/>
    </row>
    <row r="3079" spans="1:9" x14ac:dyDescent="0.15">
      <c r="A3079" s="1"/>
      <c r="B3079" s="18"/>
      <c r="I3079" s="1"/>
    </row>
    <row r="3080" spans="1:9" x14ac:dyDescent="0.15">
      <c r="A3080" s="1"/>
      <c r="B3080" s="18"/>
      <c r="I3080" s="1"/>
    </row>
    <row r="3081" spans="1:9" x14ac:dyDescent="0.15">
      <c r="A3081" s="1"/>
      <c r="B3081" s="18"/>
      <c r="I3081" s="1"/>
    </row>
    <row r="3082" spans="1:9" x14ac:dyDescent="0.15">
      <c r="A3082" s="1"/>
      <c r="B3082" s="18"/>
      <c r="I3082" s="1"/>
    </row>
    <row r="3083" spans="1:9" x14ac:dyDescent="0.15">
      <c r="A3083" s="1"/>
      <c r="B3083" s="18"/>
      <c r="I3083" s="1"/>
    </row>
    <row r="3084" spans="1:9" x14ac:dyDescent="0.15">
      <c r="A3084" s="1"/>
      <c r="B3084" s="18"/>
      <c r="I3084" s="1"/>
    </row>
    <row r="3085" spans="1:9" x14ac:dyDescent="0.15">
      <c r="A3085" s="1"/>
      <c r="B3085" s="18"/>
      <c r="I3085" s="1"/>
    </row>
    <row r="3086" spans="1:9" x14ac:dyDescent="0.15">
      <c r="A3086" s="1"/>
      <c r="B3086" s="18"/>
      <c r="I3086" s="1"/>
    </row>
    <row r="3087" spans="1:9" x14ac:dyDescent="0.15">
      <c r="A3087" s="1"/>
      <c r="B3087" s="18"/>
      <c r="I3087" s="1"/>
    </row>
    <row r="3088" spans="1:9" x14ac:dyDescent="0.15">
      <c r="A3088" s="1"/>
      <c r="B3088" s="18"/>
      <c r="I3088" s="1"/>
    </row>
    <row r="3089" spans="1:9" x14ac:dyDescent="0.15">
      <c r="A3089" s="1"/>
      <c r="B3089" s="18"/>
      <c r="I3089" s="1"/>
    </row>
    <row r="3090" spans="1:9" x14ac:dyDescent="0.15">
      <c r="A3090" s="1"/>
      <c r="B3090" s="18"/>
      <c r="I3090" s="1"/>
    </row>
    <row r="3091" spans="1:9" x14ac:dyDescent="0.15">
      <c r="A3091" s="1"/>
      <c r="B3091" s="18"/>
      <c r="I3091" s="1"/>
    </row>
    <row r="3092" spans="1:9" x14ac:dyDescent="0.15">
      <c r="A3092" s="1"/>
      <c r="B3092" s="18"/>
      <c r="I3092" s="1"/>
    </row>
    <row r="3093" spans="1:9" x14ac:dyDescent="0.15">
      <c r="A3093" s="1"/>
      <c r="B3093" s="18"/>
      <c r="I3093" s="1"/>
    </row>
    <row r="3094" spans="1:9" x14ac:dyDescent="0.15">
      <c r="A3094" s="1"/>
      <c r="B3094" s="18"/>
      <c r="I3094" s="1"/>
    </row>
    <row r="3095" spans="1:9" x14ac:dyDescent="0.15">
      <c r="A3095" s="1"/>
      <c r="B3095" s="18"/>
      <c r="I3095" s="1"/>
    </row>
    <row r="3096" spans="1:9" x14ac:dyDescent="0.15">
      <c r="A3096" s="1"/>
      <c r="B3096" s="18"/>
      <c r="I3096" s="1"/>
    </row>
    <row r="3097" spans="1:9" x14ac:dyDescent="0.15">
      <c r="A3097" s="1"/>
      <c r="B3097" s="18"/>
      <c r="I3097" s="1"/>
    </row>
    <row r="3098" spans="1:9" x14ac:dyDescent="0.15">
      <c r="A3098" s="1"/>
      <c r="B3098" s="18"/>
      <c r="I3098" s="1"/>
    </row>
    <row r="3099" spans="1:9" x14ac:dyDescent="0.15">
      <c r="A3099" s="1"/>
      <c r="B3099" s="18"/>
      <c r="I3099" s="1"/>
    </row>
    <row r="3100" spans="1:9" x14ac:dyDescent="0.15">
      <c r="A3100" s="1"/>
      <c r="B3100" s="18"/>
      <c r="I3100" s="1"/>
    </row>
    <row r="3101" spans="1:9" x14ac:dyDescent="0.15">
      <c r="A3101" s="1"/>
      <c r="B3101" s="18"/>
      <c r="I3101" s="1"/>
    </row>
    <row r="3102" spans="1:9" x14ac:dyDescent="0.15">
      <c r="A3102" s="1"/>
      <c r="B3102" s="18"/>
      <c r="I3102" s="1"/>
    </row>
    <row r="3103" spans="1:9" x14ac:dyDescent="0.15">
      <c r="A3103" s="1"/>
      <c r="B3103" s="18"/>
      <c r="I3103" s="1"/>
    </row>
    <row r="3104" spans="1:9" x14ac:dyDescent="0.15">
      <c r="A3104" s="1"/>
      <c r="B3104" s="18"/>
      <c r="I3104" s="1"/>
    </row>
    <row r="3105" spans="1:9" x14ac:dyDescent="0.15">
      <c r="A3105" s="1"/>
      <c r="B3105" s="18"/>
      <c r="I3105" s="1"/>
    </row>
    <row r="3106" spans="1:9" x14ac:dyDescent="0.15">
      <c r="A3106" s="1"/>
      <c r="B3106" s="18"/>
      <c r="I3106" s="1"/>
    </row>
    <row r="3107" spans="1:9" x14ac:dyDescent="0.15">
      <c r="A3107" s="1"/>
      <c r="B3107" s="18"/>
      <c r="I3107" s="1"/>
    </row>
    <row r="3108" spans="1:9" x14ac:dyDescent="0.15">
      <c r="A3108" s="1"/>
      <c r="B3108" s="18"/>
      <c r="I3108" s="1"/>
    </row>
    <row r="3109" spans="1:9" x14ac:dyDescent="0.15">
      <c r="A3109" s="1"/>
      <c r="B3109" s="18"/>
      <c r="I3109" s="1"/>
    </row>
    <row r="3110" spans="1:9" x14ac:dyDescent="0.15">
      <c r="A3110" s="1"/>
      <c r="B3110" s="18"/>
      <c r="I3110" s="1"/>
    </row>
    <row r="3111" spans="1:9" x14ac:dyDescent="0.15">
      <c r="A3111" s="1"/>
      <c r="B3111" s="18"/>
      <c r="I3111" s="1"/>
    </row>
    <row r="3112" spans="1:9" x14ac:dyDescent="0.15">
      <c r="A3112" s="1"/>
      <c r="B3112" s="18"/>
      <c r="I3112" s="1"/>
    </row>
    <row r="3113" spans="1:9" x14ac:dyDescent="0.15">
      <c r="A3113" s="1"/>
      <c r="B3113" s="18"/>
      <c r="I3113" s="1"/>
    </row>
    <row r="3114" spans="1:9" x14ac:dyDescent="0.15">
      <c r="A3114" s="1"/>
      <c r="B3114" s="18"/>
      <c r="I3114" s="1"/>
    </row>
    <row r="3115" spans="1:9" x14ac:dyDescent="0.15">
      <c r="A3115" s="1"/>
      <c r="B3115" s="18"/>
      <c r="I3115" s="1"/>
    </row>
    <row r="3116" spans="1:9" x14ac:dyDescent="0.15">
      <c r="A3116" s="1"/>
      <c r="B3116" s="18"/>
      <c r="I3116" s="1"/>
    </row>
    <row r="3117" spans="1:9" x14ac:dyDescent="0.15">
      <c r="A3117" s="1"/>
      <c r="B3117" s="18"/>
      <c r="I3117" s="1"/>
    </row>
    <row r="3118" spans="1:9" x14ac:dyDescent="0.15">
      <c r="A3118" s="1"/>
      <c r="B3118" s="18"/>
      <c r="I3118" s="1"/>
    </row>
    <row r="3119" spans="1:9" x14ac:dyDescent="0.15">
      <c r="A3119" s="1"/>
      <c r="B3119" s="18"/>
      <c r="I3119" s="1"/>
    </row>
    <row r="3120" spans="1:9" x14ac:dyDescent="0.15">
      <c r="A3120" s="1"/>
      <c r="B3120" s="18"/>
      <c r="I3120" s="1"/>
    </row>
    <row r="3121" spans="1:9" x14ac:dyDescent="0.15">
      <c r="A3121" s="1"/>
      <c r="B3121" s="18"/>
      <c r="I3121" s="1"/>
    </row>
    <row r="3122" spans="1:9" x14ac:dyDescent="0.15">
      <c r="A3122" s="1"/>
      <c r="B3122" s="18"/>
      <c r="I3122" s="1"/>
    </row>
    <row r="3123" spans="1:9" x14ac:dyDescent="0.15">
      <c r="A3123" s="1"/>
      <c r="B3123" s="18"/>
      <c r="I3123" s="1"/>
    </row>
    <row r="3124" spans="1:9" x14ac:dyDescent="0.15">
      <c r="A3124" s="1"/>
      <c r="B3124" s="18"/>
      <c r="I3124" s="1"/>
    </row>
    <row r="3125" spans="1:9" x14ac:dyDescent="0.15">
      <c r="A3125" s="1"/>
      <c r="B3125" s="18"/>
      <c r="I3125" s="1"/>
    </row>
    <row r="3126" spans="1:9" x14ac:dyDescent="0.15">
      <c r="A3126" s="1"/>
      <c r="B3126" s="18"/>
      <c r="I3126" s="1"/>
    </row>
    <row r="3127" spans="1:9" x14ac:dyDescent="0.15">
      <c r="A3127" s="1"/>
      <c r="B3127" s="18"/>
      <c r="I3127" s="1"/>
    </row>
    <row r="3128" spans="1:9" x14ac:dyDescent="0.15">
      <c r="A3128" s="1"/>
      <c r="B3128" s="18"/>
      <c r="I3128" s="1"/>
    </row>
    <row r="3129" spans="1:9" x14ac:dyDescent="0.15">
      <c r="A3129" s="1"/>
      <c r="B3129" s="18"/>
      <c r="I3129" s="1"/>
    </row>
    <row r="3130" spans="1:9" x14ac:dyDescent="0.15">
      <c r="A3130" s="1"/>
      <c r="B3130" s="18"/>
      <c r="I3130" s="1"/>
    </row>
    <row r="3131" spans="1:9" x14ac:dyDescent="0.15">
      <c r="A3131" s="1"/>
      <c r="B3131" s="18"/>
      <c r="I3131" s="1"/>
    </row>
    <row r="3132" spans="1:9" x14ac:dyDescent="0.15">
      <c r="A3132" s="1"/>
      <c r="B3132" s="18"/>
      <c r="I3132" s="1"/>
    </row>
    <row r="3133" spans="1:9" x14ac:dyDescent="0.15">
      <c r="A3133" s="1"/>
      <c r="B3133" s="18"/>
      <c r="I3133" s="1"/>
    </row>
    <row r="3134" spans="1:9" x14ac:dyDescent="0.15">
      <c r="A3134" s="1"/>
      <c r="B3134" s="18"/>
      <c r="I3134" s="1"/>
    </row>
    <row r="3135" spans="1:9" x14ac:dyDescent="0.15">
      <c r="A3135" s="1"/>
      <c r="B3135" s="18"/>
      <c r="I3135" s="1"/>
    </row>
    <row r="3136" spans="1:9" x14ac:dyDescent="0.15">
      <c r="A3136" s="1"/>
      <c r="B3136" s="18"/>
      <c r="I3136" s="1"/>
    </row>
    <row r="3137" spans="1:9" x14ac:dyDescent="0.15">
      <c r="A3137" s="1"/>
      <c r="B3137" s="18"/>
      <c r="I3137" s="1"/>
    </row>
    <row r="3138" spans="1:9" x14ac:dyDescent="0.15">
      <c r="A3138" s="1"/>
      <c r="B3138" s="18"/>
      <c r="I3138" s="1"/>
    </row>
    <row r="3139" spans="1:9" x14ac:dyDescent="0.15">
      <c r="A3139" s="1"/>
      <c r="B3139" s="18"/>
      <c r="I3139" s="1"/>
    </row>
    <row r="3140" spans="1:9" x14ac:dyDescent="0.15">
      <c r="A3140" s="1"/>
      <c r="B3140" s="18"/>
      <c r="I3140" s="1"/>
    </row>
    <row r="3141" spans="1:9" x14ac:dyDescent="0.15">
      <c r="A3141" s="1"/>
      <c r="B3141" s="18"/>
      <c r="I3141" s="1"/>
    </row>
    <row r="3142" spans="1:9" x14ac:dyDescent="0.15">
      <c r="A3142" s="1"/>
      <c r="B3142" s="18"/>
      <c r="I3142" s="1"/>
    </row>
    <row r="3143" spans="1:9" x14ac:dyDescent="0.15">
      <c r="A3143" s="1"/>
      <c r="B3143" s="18"/>
      <c r="I3143" s="1"/>
    </row>
    <row r="3144" spans="1:9" x14ac:dyDescent="0.15">
      <c r="A3144" s="1"/>
      <c r="B3144" s="18"/>
      <c r="I3144" s="1"/>
    </row>
    <row r="3145" spans="1:9" x14ac:dyDescent="0.15">
      <c r="A3145" s="1"/>
      <c r="B3145" s="18"/>
      <c r="I3145" s="1"/>
    </row>
    <row r="3146" spans="1:9" x14ac:dyDescent="0.15">
      <c r="A3146" s="1"/>
      <c r="B3146" s="18"/>
      <c r="I3146" s="1"/>
    </row>
    <row r="3147" spans="1:9" x14ac:dyDescent="0.15">
      <c r="A3147" s="1"/>
      <c r="B3147" s="18"/>
      <c r="I3147" s="1"/>
    </row>
    <row r="3148" spans="1:9" x14ac:dyDescent="0.15">
      <c r="A3148" s="1"/>
      <c r="B3148" s="18"/>
      <c r="I3148" s="1"/>
    </row>
    <row r="3149" spans="1:9" x14ac:dyDescent="0.15">
      <c r="A3149" s="1"/>
      <c r="B3149" s="18"/>
      <c r="I3149" s="1"/>
    </row>
    <row r="3150" spans="1:9" x14ac:dyDescent="0.15">
      <c r="A3150" s="1"/>
      <c r="B3150" s="18"/>
      <c r="I3150" s="1"/>
    </row>
    <row r="3151" spans="1:9" x14ac:dyDescent="0.15">
      <c r="A3151" s="1"/>
      <c r="B3151" s="18"/>
      <c r="I3151" s="1"/>
    </row>
    <row r="3152" spans="1:9" x14ac:dyDescent="0.15">
      <c r="A3152" s="1"/>
      <c r="B3152" s="18"/>
      <c r="I3152" s="1"/>
    </row>
    <row r="3153" spans="1:9" x14ac:dyDescent="0.15">
      <c r="A3153" s="1"/>
      <c r="B3153" s="18"/>
      <c r="I3153" s="1"/>
    </row>
    <row r="3154" spans="1:9" x14ac:dyDescent="0.15">
      <c r="A3154" s="1"/>
      <c r="B3154" s="18"/>
      <c r="I3154" s="1"/>
    </row>
    <row r="3155" spans="1:9" x14ac:dyDescent="0.15">
      <c r="A3155" s="1"/>
      <c r="B3155" s="18"/>
      <c r="I3155" s="1"/>
    </row>
    <row r="3156" spans="1:9" x14ac:dyDescent="0.15">
      <c r="A3156" s="1"/>
      <c r="B3156" s="18"/>
      <c r="I3156" s="1"/>
    </row>
    <row r="3157" spans="1:9" x14ac:dyDescent="0.15">
      <c r="A3157" s="1"/>
      <c r="B3157" s="18"/>
      <c r="I3157" s="1"/>
    </row>
    <row r="3158" spans="1:9" x14ac:dyDescent="0.15">
      <c r="A3158" s="1"/>
      <c r="B3158" s="18"/>
      <c r="I3158" s="1"/>
    </row>
    <row r="3159" spans="1:9" x14ac:dyDescent="0.15">
      <c r="A3159" s="1"/>
      <c r="B3159" s="18"/>
      <c r="I3159" s="1"/>
    </row>
    <row r="3160" spans="1:9" x14ac:dyDescent="0.15">
      <c r="A3160" s="1"/>
      <c r="B3160" s="18"/>
      <c r="I3160" s="1"/>
    </row>
    <row r="3161" spans="1:9" x14ac:dyDescent="0.15">
      <c r="A3161" s="1"/>
      <c r="B3161" s="18"/>
      <c r="I3161" s="1"/>
    </row>
    <row r="3162" spans="1:9" x14ac:dyDescent="0.15">
      <c r="A3162" s="1"/>
      <c r="B3162" s="18"/>
      <c r="I3162" s="1"/>
    </row>
    <row r="3163" spans="1:9" x14ac:dyDescent="0.15">
      <c r="A3163" s="1"/>
      <c r="B3163" s="18"/>
      <c r="I3163" s="1"/>
    </row>
    <row r="3164" spans="1:9" x14ac:dyDescent="0.15">
      <c r="A3164" s="1"/>
      <c r="B3164" s="18"/>
      <c r="I3164" s="1"/>
    </row>
    <row r="3165" spans="1:9" x14ac:dyDescent="0.15">
      <c r="A3165" s="1"/>
      <c r="B3165" s="18"/>
      <c r="I3165" s="1"/>
    </row>
    <row r="3166" spans="1:9" x14ac:dyDescent="0.15">
      <c r="A3166" s="1"/>
      <c r="B3166" s="18"/>
      <c r="I3166" s="1"/>
    </row>
    <row r="3167" spans="1:9" x14ac:dyDescent="0.15">
      <c r="A3167" s="1"/>
      <c r="B3167" s="18"/>
      <c r="I3167" s="1"/>
    </row>
    <row r="3168" spans="1:9" x14ac:dyDescent="0.15">
      <c r="A3168" s="1"/>
      <c r="B3168" s="18"/>
      <c r="I3168" s="1"/>
    </row>
    <row r="3169" spans="1:9" x14ac:dyDescent="0.15">
      <c r="A3169" s="1"/>
      <c r="B3169" s="18"/>
      <c r="I3169" s="1"/>
    </row>
    <row r="3170" spans="1:9" x14ac:dyDescent="0.15">
      <c r="A3170" s="1"/>
      <c r="B3170" s="18"/>
      <c r="I3170" s="1"/>
    </row>
    <row r="3171" spans="1:9" x14ac:dyDescent="0.15">
      <c r="A3171" s="1"/>
      <c r="B3171" s="18"/>
      <c r="I3171" s="1"/>
    </row>
    <row r="3172" spans="1:9" x14ac:dyDescent="0.15">
      <c r="A3172" s="1"/>
      <c r="B3172" s="18"/>
      <c r="I3172" s="1"/>
    </row>
    <row r="3173" spans="1:9" x14ac:dyDescent="0.15">
      <c r="A3173" s="1"/>
      <c r="B3173" s="18"/>
      <c r="I3173" s="1"/>
    </row>
    <row r="3174" spans="1:9" x14ac:dyDescent="0.15">
      <c r="A3174" s="1"/>
      <c r="B3174" s="18"/>
      <c r="I3174" s="1"/>
    </row>
    <row r="3175" spans="1:9" x14ac:dyDescent="0.15">
      <c r="A3175" s="1"/>
      <c r="B3175" s="18"/>
      <c r="I3175" s="1"/>
    </row>
    <row r="3176" spans="1:9" x14ac:dyDescent="0.15">
      <c r="A3176" s="1"/>
      <c r="B3176" s="18"/>
      <c r="I3176" s="1"/>
    </row>
    <row r="3177" spans="1:9" x14ac:dyDescent="0.15">
      <c r="A3177" s="1"/>
      <c r="B3177" s="18"/>
      <c r="I3177" s="1"/>
    </row>
    <row r="3178" spans="1:9" x14ac:dyDescent="0.15">
      <c r="A3178" s="1"/>
      <c r="B3178" s="18"/>
      <c r="I3178" s="1"/>
    </row>
    <row r="3179" spans="1:9" x14ac:dyDescent="0.15">
      <c r="A3179" s="1"/>
      <c r="B3179" s="18"/>
      <c r="I3179" s="1"/>
    </row>
    <row r="3180" spans="1:9" x14ac:dyDescent="0.15">
      <c r="A3180" s="1"/>
      <c r="B3180" s="18"/>
      <c r="I3180" s="1"/>
    </row>
    <row r="3181" spans="1:9" x14ac:dyDescent="0.15">
      <c r="A3181" s="1"/>
      <c r="B3181" s="18"/>
      <c r="I3181" s="1"/>
    </row>
    <row r="3182" spans="1:9" x14ac:dyDescent="0.15">
      <c r="A3182" s="1"/>
      <c r="B3182" s="18"/>
      <c r="I3182" s="1"/>
    </row>
    <row r="3183" spans="1:9" x14ac:dyDescent="0.15">
      <c r="A3183" s="1"/>
      <c r="B3183" s="18"/>
      <c r="I3183" s="1"/>
    </row>
    <row r="3184" spans="1:9" x14ac:dyDescent="0.15">
      <c r="A3184" s="1"/>
      <c r="B3184" s="18"/>
      <c r="I3184" s="1"/>
    </row>
    <row r="3185" spans="1:9" x14ac:dyDescent="0.15">
      <c r="A3185" s="1"/>
      <c r="B3185" s="18"/>
      <c r="I3185" s="1"/>
    </row>
    <row r="3186" spans="1:9" x14ac:dyDescent="0.15">
      <c r="A3186" s="1"/>
      <c r="B3186" s="18"/>
      <c r="I3186" s="1"/>
    </row>
    <row r="3187" spans="1:9" x14ac:dyDescent="0.15">
      <c r="A3187" s="1"/>
      <c r="B3187" s="18"/>
      <c r="I3187" s="1"/>
    </row>
    <row r="3188" spans="1:9" x14ac:dyDescent="0.15">
      <c r="A3188" s="1"/>
      <c r="B3188" s="18"/>
      <c r="I3188" s="1"/>
    </row>
    <row r="3189" spans="1:9" x14ac:dyDescent="0.15">
      <c r="A3189" s="1"/>
      <c r="B3189" s="18"/>
      <c r="I3189" s="1"/>
    </row>
    <row r="3190" spans="1:9" x14ac:dyDescent="0.15">
      <c r="A3190" s="1"/>
      <c r="B3190" s="18"/>
      <c r="I3190" s="1"/>
    </row>
    <row r="3191" spans="1:9" x14ac:dyDescent="0.15">
      <c r="A3191" s="1"/>
      <c r="B3191" s="18"/>
      <c r="I3191" s="1"/>
    </row>
    <row r="3192" spans="1:9" x14ac:dyDescent="0.15">
      <c r="A3192" s="1"/>
      <c r="B3192" s="18"/>
      <c r="I3192" s="1"/>
    </row>
    <row r="3193" spans="1:9" x14ac:dyDescent="0.15">
      <c r="A3193" s="1"/>
      <c r="B3193" s="18"/>
      <c r="I3193" s="1"/>
    </row>
    <row r="3194" spans="1:9" x14ac:dyDescent="0.15">
      <c r="A3194" s="1"/>
      <c r="B3194" s="18"/>
      <c r="I3194" s="1"/>
    </row>
    <row r="3195" spans="1:9" x14ac:dyDescent="0.15">
      <c r="A3195" s="1"/>
      <c r="B3195" s="18"/>
      <c r="I3195" s="1"/>
    </row>
    <row r="3196" spans="1:9" x14ac:dyDescent="0.15">
      <c r="A3196" s="1"/>
      <c r="B3196" s="18"/>
      <c r="I3196" s="1"/>
    </row>
    <row r="3197" spans="1:9" x14ac:dyDescent="0.15">
      <c r="A3197" s="1"/>
      <c r="B3197" s="18"/>
      <c r="I3197" s="1"/>
    </row>
    <row r="3198" spans="1:9" x14ac:dyDescent="0.15">
      <c r="A3198" s="1"/>
      <c r="B3198" s="18"/>
      <c r="I3198" s="1"/>
    </row>
    <row r="3199" spans="1:9" x14ac:dyDescent="0.15">
      <c r="A3199" s="1"/>
      <c r="B3199" s="18"/>
      <c r="I3199" s="1"/>
    </row>
    <row r="3200" spans="1:9" x14ac:dyDescent="0.15">
      <c r="A3200" s="1"/>
      <c r="B3200" s="18"/>
      <c r="I3200" s="1"/>
    </row>
    <row r="3201" spans="1:9" x14ac:dyDescent="0.15">
      <c r="A3201" s="1"/>
      <c r="B3201" s="18"/>
      <c r="I3201" s="1"/>
    </row>
    <row r="3202" spans="1:9" x14ac:dyDescent="0.15">
      <c r="A3202" s="1"/>
      <c r="B3202" s="18"/>
      <c r="I3202" s="1"/>
    </row>
    <row r="3203" spans="1:9" x14ac:dyDescent="0.15">
      <c r="A3203" s="1"/>
      <c r="B3203" s="18"/>
      <c r="I3203" s="1"/>
    </row>
    <row r="3204" spans="1:9" x14ac:dyDescent="0.15">
      <c r="A3204" s="1"/>
      <c r="B3204" s="18"/>
      <c r="I3204" s="1"/>
    </row>
    <row r="3205" spans="1:9" x14ac:dyDescent="0.15">
      <c r="A3205" s="1"/>
      <c r="B3205" s="18"/>
      <c r="I3205" s="1"/>
    </row>
    <row r="3206" spans="1:9" x14ac:dyDescent="0.15">
      <c r="A3206" s="1"/>
      <c r="B3206" s="18"/>
      <c r="I3206" s="1"/>
    </row>
    <row r="3207" spans="1:9" x14ac:dyDescent="0.15">
      <c r="A3207" s="1"/>
      <c r="B3207" s="18"/>
      <c r="I3207" s="1"/>
    </row>
    <row r="3208" spans="1:9" x14ac:dyDescent="0.15">
      <c r="A3208" s="1"/>
      <c r="B3208" s="18"/>
      <c r="I3208" s="1"/>
    </row>
    <row r="3209" spans="1:9" x14ac:dyDescent="0.15">
      <c r="A3209" s="1"/>
      <c r="B3209" s="18"/>
      <c r="I3209" s="1"/>
    </row>
    <row r="3210" spans="1:9" x14ac:dyDescent="0.15">
      <c r="A3210" s="1"/>
      <c r="B3210" s="18"/>
      <c r="I3210" s="1"/>
    </row>
    <row r="3211" spans="1:9" x14ac:dyDescent="0.15">
      <c r="A3211" s="1"/>
      <c r="B3211" s="18"/>
      <c r="I3211" s="1"/>
    </row>
    <row r="3212" spans="1:9" x14ac:dyDescent="0.15">
      <c r="A3212" s="1"/>
      <c r="B3212" s="18"/>
      <c r="I3212" s="1"/>
    </row>
    <row r="3213" spans="1:9" x14ac:dyDescent="0.15">
      <c r="A3213" s="1"/>
      <c r="B3213" s="18"/>
      <c r="I3213" s="1"/>
    </row>
    <row r="3214" spans="1:9" x14ac:dyDescent="0.15">
      <c r="A3214" s="1"/>
      <c r="B3214" s="18"/>
      <c r="I3214" s="1"/>
    </row>
    <row r="3215" spans="1:9" x14ac:dyDescent="0.15">
      <c r="A3215" s="1"/>
      <c r="B3215" s="18"/>
      <c r="I3215" s="1"/>
    </row>
    <row r="3216" spans="1:9" x14ac:dyDescent="0.15">
      <c r="A3216" s="1"/>
      <c r="B3216" s="18"/>
      <c r="I3216" s="1"/>
    </row>
    <row r="3217" spans="1:9" x14ac:dyDescent="0.15">
      <c r="A3217" s="1"/>
      <c r="B3217" s="18"/>
      <c r="I3217" s="1"/>
    </row>
    <row r="3218" spans="1:9" x14ac:dyDescent="0.15">
      <c r="A3218" s="1"/>
      <c r="B3218" s="18"/>
      <c r="I3218" s="1"/>
    </row>
    <row r="3219" spans="1:9" x14ac:dyDescent="0.15">
      <c r="A3219" s="1"/>
      <c r="B3219" s="18"/>
      <c r="I3219" s="1"/>
    </row>
    <row r="3220" spans="1:9" x14ac:dyDescent="0.15">
      <c r="A3220" s="1"/>
      <c r="B3220" s="18"/>
      <c r="I3220" s="1"/>
    </row>
    <row r="3221" spans="1:9" x14ac:dyDescent="0.15">
      <c r="A3221" s="1"/>
      <c r="B3221" s="18"/>
      <c r="I3221" s="1"/>
    </row>
    <row r="3222" spans="1:9" x14ac:dyDescent="0.15">
      <c r="A3222" s="1"/>
      <c r="B3222" s="18"/>
      <c r="I3222" s="1"/>
    </row>
    <row r="3223" spans="1:9" x14ac:dyDescent="0.15">
      <c r="A3223" s="1"/>
      <c r="B3223" s="18"/>
      <c r="I3223" s="1"/>
    </row>
    <row r="3224" spans="1:9" x14ac:dyDescent="0.15">
      <c r="A3224" s="1"/>
      <c r="B3224" s="18"/>
      <c r="I3224" s="1"/>
    </row>
    <row r="3225" spans="1:9" x14ac:dyDescent="0.15">
      <c r="A3225" s="1"/>
      <c r="B3225" s="18"/>
      <c r="I3225" s="1"/>
    </row>
    <row r="3226" spans="1:9" x14ac:dyDescent="0.15">
      <c r="A3226" s="1"/>
      <c r="B3226" s="18"/>
      <c r="I3226" s="1"/>
    </row>
    <row r="3227" spans="1:9" x14ac:dyDescent="0.15">
      <c r="A3227" s="1"/>
      <c r="B3227" s="18"/>
      <c r="I3227" s="1"/>
    </row>
    <row r="3228" spans="1:9" x14ac:dyDescent="0.15">
      <c r="A3228" s="1"/>
      <c r="B3228" s="18"/>
      <c r="I3228" s="1"/>
    </row>
    <row r="3229" spans="1:9" x14ac:dyDescent="0.15">
      <c r="A3229" s="1"/>
      <c r="B3229" s="18"/>
      <c r="I3229" s="1"/>
    </row>
    <row r="3230" spans="1:9" x14ac:dyDescent="0.15">
      <c r="A3230" s="1"/>
      <c r="B3230" s="18"/>
      <c r="I3230" s="1"/>
    </row>
    <row r="3231" spans="1:9" x14ac:dyDescent="0.15">
      <c r="A3231" s="1"/>
      <c r="B3231" s="18"/>
      <c r="I3231" s="1"/>
    </row>
    <row r="3232" spans="1:9" x14ac:dyDescent="0.15">
      <c r="A3232" s="1"/>
      <c r="B3232" s="18"/>
      <c r="I3232" s="1"/>
    </row>
    <row r="3233" spans="1:9" x14ac:dyDescent="0.15">
      <c r="A3233" s="1"/>
      <c r="B3233" s="18"/>
      <c r="I3233" s="1"/>
    </row>
    <row r="3234" spans="1:9" x14ac:dyDescent="0.15">
      <c r="A3234" s="1"/>
      <c r="B3234" s="18"/>
      <c r="I3234" s="1"/>
    </row>
    <row r="3235" spans="1:9" x14ac:dyDescent="0.15">
      <c r="A3235" s="1"/>
      <c r="B3235" s="18"/>
      <c r="I3235" s="1"/>
    </row>
    <row r="3236" spans="1:9" x14ac:dyDescent="0.15">
      <c r="A3236" s="1"/>
      <c r="B3236" s="18"/>
      <c r="I3236" s="1"/>
    </row>
    <row r="3237" spans="1:9" x14ac:dyDescent="0.15">
      <c r="A3237" s="1"/>
      <c r="B3237" s="18"/>
      <c r="I3237" s="1"/>
    </row>
    <row r="3238" spans="1:9" x14ac:dyDescent="0.15">
      <c r="A3238" s="1"/>
      <c r="B3238" s="18"/>
      <c r="I3238" s="1"/>
    </row>
    <row r="3239" spans="1:9" x14ac:dyDescent="0.15">
      <c r="A3239" s="1"/>
      <c r="B3239" s="18"/>
      <c r="I3239" s="1"/>
    </row>
    <row r="3240" spans="1:9" x14ac:dyDescent="0.15">
      <c r="A3240" s="1"/>
      <c r="B3240" s="18"/>
      <c r="I3240" s="1"/>
    </row>
    <row r="3241" spans="1:9" x14ac:dyDescent="0.15">
      <c r="A3241" s="1"/>
      <c r="B3241" s="18"/>
      <c r="I3241" s="1"/>
    </row>
    <row r="3242" spans="1:9" x14ac:dyDescent="0.15">
      <c r="A3242" s="1"/>
      <c r="B3242" s="18"/>
      <c r="I3242" s="1"/>
    </row>
    <row r="3243" spans="1:9" x14ac:dyDescent="0.15">
      <c r="A3243" s="1"/>
      <c r="B3243" s="18"/>
      <c r="I3243" s="1"/>
    </row>
    <row r="3244" spans="1:9" x14ac:dyDescent="0.15">
      <c r="A3244" s="1"/>
      <c r="B3244" s="18"/>
      <c r="I3244" s="1"/>
    </row>
    <row r="3245" spans="1:9" x14ac:dyDescent="0.15">
      <c r="A3245" s="1"/>
      <c r="B3245" s="18"/>
      <c r="I3245" s="1"/>
    </row>
    <row r="3246" spans="1:9" x14ac:dyDescent="0.15">
      <c r="A3246" s="1"/>
      <c r="B3246" s="18"/>
      <c r="I3246" s="1"/>
    </row>
    <row r="3247" spans="1:9" x14ac:dyDescent="0.15">
      <c r="A3247" s="1"/>
      <c r="B3247" s="18"/>
      <c r="I3247" s="1"/>
    </row>
    <row r="3248" spans="1:9" x14ac:dyDescent="0.15">
      <c r="A3248" s="1"/>
      <c r="B3248" s="18"/>
      <c r="I3248" s="1"/>
    </row>
    <row r="3249" spans="1:9" x14ac:dyDescent="0.15">
      <c r="A3249" s="1"/>
      <c r="B3249" s="18"/>
      <c r="I3249" s="1"/>
    </row>
    <row r="3250" spans="1:9" x14ac:dyDescent="0.15">
      <c r="A3250" s="1"/>
      <c r="B3250" s="18"/>
      <c r="I3250" s="1"/>
    </row>
    <row r="3251" spans="1:9" x14ac:dyDescent="0.15">
      <c r="A3251" s="1"/>
      <c r="B3251" s="18"/>
      <c r="I3251" s="1"/>
    </row>
    <row r="3252" spans="1:9" x14ac:dyDescent="0.15">
      <c r="A3252" s="1"/>
      <c r="B3252" s="18"/>
      <c r="I3252" s="1"/>
    </row>
    <row r="3253" spans="1:9" x14ac:dyDescent="0.15">
      <c r="A3253" s="1"/>
      <c r="B3253" s="18"/>
      <c r="I3253" s="1"/>
    </row>
    <row r="3254" spans="1:9" x14ac:dyDescent="0.15">
      <c r="A3254" s="1"/>
      <c r="B3254" s="18"/>
      <c r="I3254" s="1"/>
    </row>
    <row r="3255" spans="1:9" x14ac:dyDescent="0.15">
      <c r="A3255" s="1"/>
      <c r="B3255" s="18"/>
      <c r="I3255" s="1"/>
    </row>
    <row r="3256" spans="1:9" x14ac:dyDescent="0.15">
      <c r="A3256" s="1"/>
      <c r="B3256" s="18"/>
      <c r="I3256" s="1"/>
    </row>
    <row r="3257" spans="1:9" x14ac:dyDescent="0.15">
      <c r="A3257" s="1"/>
      <c r="B3257" s="18"/>
      <c r="I3257" s="1"/>
    </row>
    <row r="3258" spans="1:9" x14ac:dyDescent="0.15">
      <c r="A3258" s="1"/>
      <c r="B3258" s="18"/>
      <c r="I3258" s="1"/>
    </row>
    <row r="3259" spans="1:9" x14ac:dyDescent="0.15">
      <c r="A3259" s="1"/>
      <c r="B3259" s="18"/>
      <c r="I3259" s="1"/>
    </row>
    <row r="3260" spans="1:9" x14ac:dyDescent="0.15">
      <c r="A3260" s="1"/>
      <c r="B3260" s="18"/>
      <c r="I3260" s="1"/>
    </row>
    <row r="3261" spans="1:9" x14ac:dyDescent="0.15">
      <c r="A3261" s="1"/>
      <c r="B3261" s="18"/>
      <c r="I3261" s="1"/>
    </row>
    <row r="3262" spans="1:9" x14ac:dyDescent="0.15">
      <c r="A3262" s="1"/>
      <c r="B3262" s="18"/>
      <c r="I3262" s="1"/>
    </row>
    <row r="3263" spans="1:9" x14ac:dyDescent="0.15">
      <c r="A3263" s="1"/>
      <c r="B3263" s="18"/>
      <c r="I3263" s="1"/>
    </row>
    <row r="3264" spans="1:9" x14ac:dyDescent="0.15">
      <c r="A3264" s="1"/>
      <c r="B3264" s="18"/>
      <c r="I3264" s="1"/>
    </row>
    <row r="3265" spans="1:9" x14ac:dyDescent="0.15">
      <c r="A3265" s="1"/>
      <c r="B3265" s="18"/>
      <c r="I3265" s="1"/>
    </row>
    <row r="3266" spans="1:9" x14ac:dyDescent="0.15">
      <c r="A3266" s="1"/>
      <c r="B3266" s="18"/>
      <c r="I3266" s="1"/>
    </row>
    <row r="3267" spans="1:9" x14ac:dyDescent="0.15">
      <c r="A3267" s="1"/>
      <c r="B3267" s="18"/>
      <c r="I3267" s="1"/>
    </row>
    <row r="3268" spans="1:9" x14ac:dyDescent="0.15">
      <c r="A3268" s="1"/>
      <c r="B3268" s="18"/>
      <c r="I3268" s="1"/>
    </row>
    <row r="3269" spans="1:9" x14ac:dyDescent="0.15">
      <c r="A3269" s="1"/>
      <c r="B3269" s="18"/>
      <c r="I3269" s="1"/>
    </row>
    <row r="3270" spans="1:9" x14ac:dyDescent="0.15">
      <c r="A3270" s="1"/>
      <c r="B3270" s="18"/>
      <c r="I3270" s="1"/>
    </row>
    <row r="3271" spans="1:9" x14ac:dyDescent="0.15">
      <c r="A3271" s="1"/>
      <c r="B3271" s="18"/>
      <c r="I3271" s="1"/>
    </row>
    <row r="3272" spans="1:9" x14ac:dyDescent="0.15">
      <c r="A3272" s="1"/>
      <c r="B3272" s="18"/>
      <c r="I3272" s="1"/>
    </row>
    <row r="3273" spans="1:9" x14ac:dyDescent="0.15">
      <c r="A3273" s="1"/>
      <c r="B3273" s="18"/>
      <c r="I3273" s="1"/>
    </row>
    <row r="3274" spans="1:9" x14ac:dyDescent="0.15">
      <c r="A3274" s="1"/>
      <c r="B3274" s="18"/>
      <c r="I3274" s="1"/>
    </row>
    <row r="3275" spans="1:9" x14ac:dyDescent="0.15">
      <c r="A3275" s="1"/>
      <c r="B3275" s="18"/>
      <c r="I3275" s="1"/>
    </row>
    <row r="3276" spans="1:9" x14ac:dyDescent="0.15">
      <c r="A3276" s="1"/>
      <c r="B3276" s="18"/>
      <c r="I3276" s="1"/>
    </row>
    <row r="3277" spans="1:9" x14ac:dyDescent="0.15">
      <c r="A3277" s="1"/>
      <c r="B3277" s="18"/>
      <c r="I3277" s="1"/>
    </row>
    <row r="3278" spans="1:9" x14ac:dyDescent="0.15">
      <c r="A3278" s="1"/>
      <c r="B3278" s="18"/>
      <c r="I3278" s="1"/>
    </row>
    <row r="3279" spans="1:9" x14ac:dyDescent="0.15">
      <c r="A3279" s="1"/>
      <c r="B3279" s="18"/>
      <c r="I3279" s="1"/>
    </row>
    <row r="3280" spans="1:9" x14ac:dyDescent="0.15">
      <c r="A3280" s="1"/>
      <c r="B3280" s="18"/>
      <c r="I3280" s="1"/>
    </row>
    <row r="3281" spans="1:9" x14ac:dyDescent="0.15">
      <c r="A3281" s="1"/>
      <c r="B3281" s="18"/>
      <c r="I3281" s="1"/>
    </row>
    <row r="3282" spans="1:9" x14ac:dyDescent="0.15">
      <c r="A3282" s="1"/>
      <c r="B3282" s="18"/>
      <c r="I3282" s="1"/>
    </row>
    <row r="3283" spans="1:9" x14ac:dyDescent="0.15">
      <c r="A3283" s="1"/>
      <c r="B3283" s="18"/>
      <c r="I3283" s="1"/>
    </row>
    <row r="3284" spans="1:9" x14ac:dyDescent="0.15">
      <c r="A3284" s="1"/>
      <c r="B3284" s="18"/>
      <c r="I3284" s="1"/>
    </row>
    <row r="3285" spans="1:9" x14ac:dyDescent="0.15">
      <c r="A3285" s="1"/>
      <c r="B3285" s="18"/>
      <c r="I3285" s="1"/>
    </row>
    <row r="3286" spans="1:9" x14ac:dyDescent="0.15">
      <c r="A3286" s="1"/>
      <c r="B3286" s="18"/>
      <c r="I3286" s="1"/>
    </row>
    <row r="3287" spans="1:9" x14ac:dyDescent="0.15">
      <c r="A3287" s="1"/>
      <c r="B3287" s="18"/>
      <c r="I3287" s="1"/>
    </row>
    <row r="3288" spans="1:9" x14ac:dyDescent="0.15">
      <c r="A3288" s="1"/>
      <c r="B3288" s="18"/>
      <c r="I3288" s="1"/>
    </row>
    <row r="3289" spans="1:9" x14ac:dyDescent="0.15">
      <c r="A3289" s="1"/>
      <c r="B3289" s="18"/>
      <c r="I3289" s="1"/>
    </row>
    <row r="3290" spans="1:9" x14ac:dyDescent="0.15">
      <c r="A3290" s="1"/>
      <c r="B3290" s="18"/>
      <c r="I3290" s="1"/>
    </row>
    <row r="3291" spans="1:9" x14ac:dyDescent="0.15">
      <c r="A3291" s="1"/>
      <c r="B3291" s="18"/>
      <c r="I3291" s="1"/>
    </row>
    <row r="3292" spans="1:9" x14ac:dyDescent="0.15">
      <c r="A3292" s="1"/>
      <c r="B3292" s="18"/>
      <c r="I3292" s="1"/>
    </row>
    <row r="3293" spans="1:9" x14ac:dyDescent="0.15">
      <c r="A3293" s="1"/>
      <c r="B3293" s="18"/>
      <c r="I3293" s="1"/>
    </row>
    <row r="3294" spans="1:9" x14ac:dyDescent="0.15">
      <c r="A3294" s="1"/>
      <c r="B3294" s="18"/>
      <c r="I3294" s="1"/>
    </row>
    <row r="3295" spans="1:9" x14ac:dyDescent="0.15">
      <c r="A3295" s="1"/>
      <c r="B3295" s="18"/>
      <c r="I3295" s="1"/>
    </row>
    <row r="3296" spans="1:9" x14ac:dyDescent="0.15">
      <c r="A3296" s="1"/>
      <c r="B3296" s="18"/>
      <c r="I3296" s="1"/>
    </row>
    <row r="3297" spans="1:9" x14ac:dyDescent="0.15">
      <c r="A3297" s="1"/>
      <c r="B3297" s="18"/>
      <c r="I3297" s="1"/>
    </row>
    <row r="3298" spans="1:9" x14ac:dyDescent="0.15">
      <c r="A3298" s="1"/>
      <c r="B3298" s="18"/>
      <c r="I3298" s="1"/>
    </row>
    <row r="3299" spans="1:9" x14ac:dyDescent="0.15">
      <c r="A3299" s="1"/>
      <c r="B3299" s="18"/>
      <c r="I3299" s="1"/>
    </row>
    <row r="3300" spans="1:9" x14ac:dyDescent="0.15">
      <c r="A3300" s="1"/>
      <c r="B3300" s="18"/>
      <c r="I3300" s="1"/>
    </row>
    <row r="3301" spans="1:9" x14ac:dyDescent="0.15">
      <c r="A3301" s="1"/>
      <c r="B3301" s="18"/>
      <c r="I3301" s="1"/>
    </row>
    <row r="3302" spans="1:9" x14ac:dyDescent="0.15">
      <c r="A3302" s="1"/>
      <c r="B3302" s="18"/>
      <c r="I3302" s="1"/>
    </row>
    <row r="3303" spans="1:9" x14ac:dyDescent="0.15">
      <c r="A3303" s="1"/>
      <c r="B3303" s="18"/>
      <c r="I3303" s="1"/>
    </row>
    <row r="3304" spans="1:9" x14ac:dyDescent="0.15">
      <c r="A3304" s="1"/>
      <c r="B3304" s="18"/>
      <c r="I3304" s="1"/>
    </row>
    <row r="3305" spans="1:9" x14ac:dyDescent="0.15">
      <c r="A3305" s="1"/>
      <c r="B3305" s="18"/>
      <c r="I3305" s="1"/>
    </row>
    <row r="3306" spans="1:9" x14ac:dyDescent="0.15">
      <c r="A3306" s="1"/>
      <c r="B3306" s="18"/>
      <c r="I3306" s="1"/>
    </row>
    <row r="3307" spans="1:9" x14ac:dyDescent="0.15">
      <c r="A3307" s="1"/>
      <c r="B3307" s="18"/>
      <c r="I3307" s="1"/>
    </row>
    <row r="3308" spans="1:9" x14ac:dyDescent="0.15">
      <c r="A3308" s="1"/>
      <c r="B3308" s="18"/>
      <c r="I3308" s="1"/>
    </row>
    <row r="3309" spans="1:9" x14ac:dyDescent="0.15">
      <c r="A3309" s="1"/>
      <c r="B3309" s="18"/>
      <c r="I3309" s="1"/>
    </row>
    <row r="3310" spans="1:9" x14ac:dyDescent="0.15">
      <c r="A3310" s="1"/>
      <c r="B3310" s="18"/>
      <c r="I3310" s="1"/>
    </row>
    <row r="3311" spans="1:9" x14ac:dyDescent="0.15">
      <c r="A3311" s="1"/>
      <c r="B3311" s="18"/>
      <c r="I3311" s="1"/>
    </row>
    <row r="3312" spans="1:9" x14ac:dyDescent="0.15">
      <c r="A3312" s="1"/>
      <c r="B3312" s="18"/>
      <c r="I3312" s="1"/>
    </row>
    <row r="3313" spans="1:9" x14ac:dyDescent="0.15">
      <c r="A3313" s="1"/>
      <c r="B3313" s="18"/>
      <c r="I3313" s="1"/>
    </row>
    <row r="3314" spans="1:9" x14ac:dyDescent="0.15">
      <c r="A3314" s="1"/>
      <c r="B3314" s="18"/>
      <c r="I3314" s="1"/>
    </row>
    <row r="3315" spans="1:9" x14ac:dyDescent="0.15">
      <c r="A3315" s="1"/>
      <c r="B3315" s="18"/>
      <c r="I3315" s="1"/>
    </row>
    <row r="3316" spans="1:9" x14ac:dyDescent="0.15">
      <c r="A3316" s="1"/>
      <c r="B3316" s="18"/>
      <c r="I3316" s="1"/>
    </row>
    <row r="3317" spans="1:9" x14ac:dyDescent="0.15">
      <c r="A3317" s="1"/>
      <c r="B3317" s="18"/>
      <c r="I3317" s="1"/>
    </row>
    <row r="3318" spans="1:9" x14ac:dyDescent="0.15">
      <c r="A3318" s="1"/>
      <c r="B3318" s="18"/>
      <c r="I3318" s="1"/>
    </row>
    <row r="3319" spans="1:9" x14ac:dyDescent="0.15">
      <c r="A3319" s="1"/>
      <c r="B3319" s="18"/>
      <c r="I3319" s="1"/>
    </row>
    <row r="3320" spans="1:9" x14ac:dyDescent="0.15">
      <c r="A3320" s="1"/>
      <c r="B3320" s="18"/>
      <c r="I3320" s="1"/>
    </row>
    <row r="3321" spans="1:9" x14ac:dyDescent="0.15">
      <c r="A3321" s="1"/>
      <c r="B3321" s="18"/>
      <c r="I3321" s="1"/>
    </row>
    <row r="3322" spans="1:9" x14ac:dyDescent="0.15">
      <c r="A3322" s="1"/>
      <c r="B3322" s="18"/>
      <c r="I3322" s="1"/>
    </row>
    <row r="3323" spans="1:9" x14ac:dyDescent="0.15">
      <c r="A3323" s="1"/>
      <c r="B3323" s="18"/>
      <c r="I3323" s="1"/>
    </row>
    <row r="3324" spans="1:9" x14ac:dyDescent="0.15">
      <c r="A3324" s="1"/>
      <c r="B3324" s="18"/>
      <c r="I3324" s="1"/>
    </row>
    <row r="3325" spans="1:9" x14ac:dyDescent="0.15">
      <c r="A3325" s="1"/>
      <c r="B3325" s="18"/>
      <c r="I3325" s="1"/>
    </row>
    <row r="3326" spans="1:9" x14ac:dyDescent="0.15">
      <c r="A3326" s="1"/>
      <c r="B3326" s="18"/>
      <c r="I3326" s="1"/>
    </row>
    <row r="3327" spans="1:9" x14ac:dyDescent="0.15">
      <c r="A3327" s="1"/>
      <c r="B3327" s="18"/>
      <c r="I3327" s="1"/>
    </row>
    <row r="3328" spans="1:9" x14ac:dyDescent="0.15">
      <c r="A3328" s="1"/>
      <c r="B3328" s="18"/>
      <c r="I3328" s="1"/>
    </row>
    <row r="3329" spans="1:9" x14ac:dyDescent="0.15">
      <c r="A3329" s="1"/>
      <c r="B3329" s="18"/>
      <c r="I3329" s="1"/>
    </row>
    <row r="3330" spans="1:9" x14ac:dyDescent="0.15">
      <c r="A3330" s="1"/>
      <c r="B3330" s="18"/>
      <c r="I3330" s="1"/>
    </row>
    <row r="3331" spans="1:9" x14ac:dyDescent="0.15">
      <c r="A3331" s="1"/>
      <c r="B3331" s="18"/>
      <c r="I3331" s="1"/>
    </row>
    <row r="3332" spans="1:9" x14ac:dyDescent="0.15">
      <c r="A3332" s="1"/>
      <c r="B3332" s="18"/>
      <c r="I3332" s="1"/>
    </row>
    <row r="3333" spans="1:9" x14ac:dyDescent="0.15">
      <c r="A3333" s="1"/>
      <c r="B3333" s="18"/>
      <c r="I3333" s="1"/>
    </row>
    <row r="3334" spans="1:9" x14ac:dyDescent="0.15">
      <c r="A3334" s="1"/>
      <c r="B3334" s="18"/>
      <c r="I3334" s="1"/>
    </row>
    <row r="3335" spans="1:9" x14ac:dyDescent="0.15">
      <c r="A3335" s="1"/>
      <c r="B3335" s="18"/>
      <c r="I3335" s="1"/>
    </row>
    <row r="3336" spans="1:9" x14ac:dyDescent="0.15">
      <c r="A3336" s="1"/>
      <c r="B3336" s="18"/>
      <c r="I3336" s="1"/>
    </row>
    <row r="3337" spans="1:9" x14ac:dyDescent="0.15">
      <c r="A3337" s="1"/>
      <c r="B3337" s="18"/>
      <c r="I3337" s="1"/>
    </row>
    <row r="3338" spans="1:9" x14ac:dyDescent="0.15">
      <c r="A3338" s="1"/>
      <c r="B3338" s="18"/>
      <c r="I3338" s="1"/>
    </row>
    <row r="3339" spans="1:9" x14ac:dyDescent="0.15">
      <c r="A3339" s="1"/>
      <c r="B3339" s="18"/>
      <c r="I3339" s="1"/>
    </row>
    <row r="3340" spans="1:9" x14ac:dyDescent="0.15">
      <c r="A3340" s="1"/>
      <c r="B3340" s="18"/>
      <c r="I3340" s="1"/>
    </row>
    <row r="3341" spans="1:9" x14ac:dyDescent="0.15">
      <c r="A3341" s="1"/>
      <c r="B3341" s="18"/>
      <c r="I3341" s="1"/>
    </row>
    <row r="3342" spans="1:9" x14ac:dyDescent="0.15">
      <c r="A3342" s="1"/>
      <c r="B3342" s="18"/>
      <c r="I3342" s="1"/>
    </row>
    <row r="3343" spans="1:9" x14ac:dyDescent="0.15">
      <c r="A3343" s="1"/>
      <c r="B3343" s="18"/>
      <c r="I3343" s="1"/>
    </row>
    <row r="3344" spans="1:9" x14ac:dyDescent="0.15">
      <c r="A3344" s="1"/>
      <c r="B3344" s="18"/>
      <c r="I3344" s="1"/>
    </row>
    <row r="3345" spans="1:9" x14ac:dyDescent="0.15">
      <c r="A3345" s="1"/>
      <c r="B3345" s="18"/>
      <c r="I3345" s="1"/>
    </row>
    <row r="3346" spans="1:9" x14ac:dyDescent="0.15">
      <c r="A3346" s="1"/>
      <c r="B3346" s="18"/>
      <c r="I3346" s="1"/>
    </row>
    <row r="3347" spans="1:9" x14ac:dyDescent="0.15">
      <c r="A3347" s="1"/>
      <c r="B3347" s="18"/>
      <c r="I3347" s="1"/>
    </row>
    <row r="3348" spans="1:9" x14ac:dyDescent="0.15">
      <c r="A3348" s="1"/>
      <c r="B3348" s="18"/>
      <c r="I3348" s="1"/>
    </row>
    <row r="3349" spans="1:9" x14ac:dyDescent="0.15">
      <c r="A3349" s="1"/>
      <c r="B3349" s="18"/>
      <c r="I3349" s="1"/>
    </row>
    <row r="3350" spans="1:9" x14ac:dyDescent="0.15">
      <c r="A3350" s="1"/>
      <c r="B3350" s="18"/>
      <c r="I3350" s="1"/>
    </row>
    <row r="3351" spans="1:9" x14ac:dyDescent="0.15">
      <c r="A3351" s="1"/>
      <c r="B3351" s="18"/>
      <c r="I3351" s="1"/>
    </row>
    <row r="3352" spans="1:9" x14ac:dyDescent="0.15">
      <c r="A3352" s="1"/>
      <c r="B3352" s="18"/>
      <c r="I3352" s="1"/>
    </row>
    <row r="3353" spans="1:9" x14ac:dyDescent="0.15">
      <c r="A3353" s="1"/>
      <c r="B3353" s="18"/>
      <c r="I3353" s="1"/>
    </row>
    <row r="3354" spans="1:9" x14ac:dyDescent="0.15">
      <c r="A3354" s="1"/>
      <c r="B3354" s="18"/>
      <c r="I3354" s="1"/>
    </row>
    <row r="3355" spans="1:9" x14ac:dyDescent="0.15">
      <c r="A3355" s="1"/>
      <c r="B3355" s="18"/>
      <c r="I3355" s="1"/>
    </row>
    <row r="3356" spans="1:9" x14ac:dyDescent="0.15">
      <c r="A3356" s="1"/>
      <c r="B3356" s="18"/>
      <c r="I3356" s="1"/>
    </row>
    <row r="3357" spans="1:9" x14ac:dyDescent="0.15">
      <c r="A3357" s="1"/>
      <c r="B3357" s="18"/>
      <c r="I3357" s="1"/>
    </row>
    <row r="3358" spans="1:9" x14ac:dyDescent="0.15">
      <c r="A3358" s="1"/>
      <c r="B3358" s="18"/>
      <c r="I3358" s="1"/>
    </row>
    <row r="3359" spans="1:9" x14ac:dyDescent="0.15">
      <c r="A3359" s="1"/>
      <c r="B3359" s="18"/>
      <c r="I3359" s="1"/>
    </row>
    <row r="3360" spans="1:9" x14ac:dyDescent="0.15">
      <c r="A3360" s="1"/>
      <c r="B3360" s="18"/>
      <c r="I3360" s="1"/>
    </row>
    <row r="3361" spans="1:9" x14ac:dyDescent="0.15">
      <c r="A3361" s="1"/>
      <c r="B3361" s="18"/>
      <c r="I3361" s="1"/>
    </row>
    <row r="3362" spans="1:9" x14ac:dyDescent="0.15">
      <c r="A3362" s="1"/>
      <c r="B3362" s="18"/>
      <c r="I3362" s="1"/>
    </row>
    <row r="3363" spans="1:9" x14ac:dyDescent="0.15">
      <c r="A3363" s="1"/>
      <c r="B3363" s="18"/>
      <c r="I3363" s="1"/>
    </row>
    <row r="3364" spans="1:9" x14ac:dyDescent="0.15">
      <c r="A3364" s="1"/>
      <c r="B3364" s="18"/>
      <c r="I3364" s="1"/>
    </row>
    <row r="3365" spans="1:9" x14ac:dyDescent="0.15">
      <c r="A3365" s="1"/>
      <c r="B3365" s="18"/>
      <c r="I3365" s="1"/>
    </row>
    <row r="3366" spans="1:9" x14ac:dyDescent="0.15">
      <c r="A3366" s="1"/>
      <c r="B3366" s="18"/>
      <c r="I3366" s="1"/>
    </row>
    <row r="3367" spans="1:9" x14ac:dyDescent="0.15">
      <c r="A3367" s="1"/>
      <c r="B3367" s="18"/>
      <c r="I3367" s="1"/>
    </row>
    <row r="3368" spans="1:9" x14ac:dyDescent="0.15">
      <c r="A3368" s="1"/>
      <c r="B3368" s="18"/>
      <c r="I3368" s="1"/>
    </row>
    <row r="3369" spans="1:9" x14ac:dyDescent="0.15">
      <c r="A3369" s="1"/>
      <c r="B3369" s="18"/>
      <c r="I3369" s="1"/>
    </row>
    <row r="3370" spans="1:9" x14ac:dyDescent="0.15">
      <c r="A3370" s="1"/>
      <c r="B3370" s="18"/>
      <c r="I3370" s="1"/>
    </row>
    <row r="3371" spans="1:9" x14ac:dyDescent="0.15">
      <c r="A3371" s="1"/>
      <c r="B3371" s="18"/>
      <c r="I3371" s="1"/>
    </row>
    <row r="3372" spans="1:9" x14ac:dyDescent="0.15">
      <c r="A3372" s="1"/>
      <c r="B3372" s="18"/>
      <c r="I3372" s="1"/>
    </row>
    <row r="3373" spans="1:9" x14ac:dyDescent="0.15">
      <c r="A3373" s="1"/>
      <c r="B3373" s="18"/>
      <c r="I3373" s="1"/>
    </row>
    <row r="3374" spans="1:9" x14ac:dyDescent="0.15">
      <c r="A3374" s="1"/>
      <c r="B3374" s="18"/>
      <c r="I3374" s="1"/>
    </row>
    <row r="3375" spans="1:9" x14ac:dyDescent="0.15">
      <c r="A3375" s="1"/>
      <c r="B3375" s="18"/>
      <c r="I3375" s="1"/>
    </row>
    <row r="3376" spans="1:9" x14ac:dyDescent="0.15">
      <c r="A3376" s="1"/>
      <c r="B3376" s="18"/>
      <c r="I3376" s="1"/>
    </row>
    <row r="3377" spans="1:9" x14ac:dyDescent="0.15">
      <c r="A3377" s="1"/>
      <c r="B3377" s="18"/>
      <c r="I3377" s="1"/>
    </row>
    <row r="3378" spans="1:9" x14ac:dyDescent="0.15">
      <c r="A3378" s="1"/>
      <c r="B3378" s="18"/>
      <c r="I3378" s="1"/>
    </row>
    <row r="3379" spans="1:9" x14ac:dyDescent="0.15">
      <c r="A3379" s="1"/>
      <c r="B3379" s="18"/>
      <c r="I3379" s="1"/>
    </row>
    <row r="3380" spans="1:9" x14ac:dyDescent="0.15">
      <c r="A3380" s="1"/>
      <c r="B3380" s="18"/>
      <c r="I3380" s="1"/>
    </row>
    <row r="3381" spans="1:9" x14ac:dyDescent="0.15">
      <c r="A3381" s="1"/>
      <c r="B3381" s="18"/>
      <c r="I3381" s="1"/>
    </row>
    <row r="3382" spans="1:9" x14ac:dyDescent="0.15">
      <c r="A3382" s="1"/>
      <c r="B3382" s="18"/>
      <c r="I3382" s="1"/>
    </row>
    <row r="3383" spans="1:9" x14ac:dyDescent="0.15">
      <c r="A3383" s="1"/>
      <c r="B3383" s="18"/>
      <c r="I3383" s="1"/>
    </row>
    <row r="3384" spans="1:9" x14ac:dyDescent="0.15">
      <c r="A3384" s="1"/>
      <c r="B3384" s="18"/>
      <c r="I3384" s="1"/>
    </row>
    <row r="3385" spans="1:9" x14ac:dyDescent="0.15">
      <c r="A3385" s="1"/>
      <c r="B3385" s="18"/>
      <c r="I3385" s="1"/>
    </row>
    <row r="3386" spans="1:9" x14ac:dyDescent="0.15">
      <c r="A3386" s="1"/>
      <c r="B3386" s="18"/>
      <c r="I3386" s="1"/>
    </row>
    <row r="3387" spans="1:9" x14ac:dyDescent="0.15">
      <c r="A3387" s="1"/>
      <c r="B3387" s="18"/>
      <c r="I3387" s="1"/>
    </row>
    <row r="3388" spans="1:9" x14ac:dyDescent="0.15">
      <c r="A3388" s="1"/>
      <c r="B3388" s="18"/>
      <c r="I3388" s="1"/>
    </row>
    <row r="3389" spans="1:9" x14ac:dyDescent="0.15">
      <c r="A3389" s="1"/>
      <c r="B3389" s="18"/>
      <c r="I3389" s="1"/>
    </row>
    <row r="3390" spans="1:9" x14ac:dyDescent="0.15">
      <c r="A3390" s="1"/>
      <c r="B3390" s="18"/>
      <c r="I3390" s="1"/>
    </row>
    <row r="3391" spans="1:9" x14ac:dyDescent="0.15">
      <c r="A3391" s="1"/>
      <c r="B3391" s="18"/>
      <c r="I3391" s="1"/>
    </row>
    <row r="3392" spans="1:9" x14ac:dyDescent="0.15">
      <c r="A3392" s="1"/>
      <c r="B3392" s="18"/>
      <c r="I3392" s="1"/>
    </row>
    <row r="3393" spans="1:9" x14ac:dyDescent="0.15">
      <c r="A3393" s="1"/>
      <c r="B3393" s="18"/>
      <c r="I3393" s="1"/>
    </row>
    <row r="3394" spans="1:9" x14ac:dyDescent="0.15">
      <c r="A3394" s="1"/>
      <c r="B3394" s="18"/>
      <c r="I3394" s="1"/>
    </row>
    <row r="3395" spans="1:9" x14ac:dyDescent="0.15">
      <c r="A3395" s="1"/>
      <c r="B3395" s="18"/>
      <c r="I3395" s="1"/>
    </row>
    <row r="3396" spans="1:9" x14ac:dyDescent="0.15">
      <c r="A3396" s="1"/>
      <c r="B3396" s="18"/>
      <c r="I3396" s="1"/>
    </row>
    <row r="3397" spans="1:9" x14ac:dyDescent="0.15">
      <c r="A3397" s="1"/>
      <c r="B3397" s="18"/>
      <c r="I3397" s="1"/>
    </row>
    <row r="3398" spans="1:9" x14ac:dyDescent="0.15">
      <c r="A3398" s="1"/>
      <c r="B3398" s="18"/>
      <c r="I3398" s="1"/>
    </row>
    <row r="3399" spans="1:9" x14ac:dyDescent="0.15">
      <c r="A3399" s="1"/>
      <c r="B3399" s="18"/>
      <c r="I3399" s="1"/>
    </row>
    <row r="3400" spans="1:9" x14ac:dyDescent="0.15">
      <c r="A3400" s="1"/>
      <c r="B3400" s="18"/>
      <c r="I3400" s="1"/>
    </row>
    <row r="3401" spans="1:9" x14ac:dyDescent="0.15">
      <c r="A3401" s="1"/>
      <c r="B3401" s="18"/>
      <c r="I3401" s="1"/>
    </row>
    <row r="3402" spans="1:9" x14ac:dyDescent="0.15">
      <c r="A3402" s="1"/>
      <c r="B3402" s="18"/>
      <c r="I3402" s="1"/>
    </row>
    <row r="3403" spans="1:9" x14ac:dyDescent="0.15">
      <c r="A3403" s="1"/>
      <c r="B3403" s="18"/>
      <c r="I3403" s="1"/>
    </row>
    <row r="3404" spans="1:9" x14ac:dyDescent="0.15">
      <c r="A3404" s="1"/>
      <c r="B3404" s="18"/>
      <c r="I3404" s="1"/>
    </row>
    <row r="3405" spans="1:9" x14ac:dyDescent="0.15">
      <c r="A3405" s="1"/>
      <c r="B3405" s="18"/>
      <c r="I3405" s="1"/>
    </row>
    <row r="3406" spans="1:9" x14ac:dyDescent="0.15">
      <c r="A3406" s="1"/>
      <c r="B3406" s="18"/>
      <c r="I3406" s="1"/>
    </row>
    <row r="3407" spans="1:9" x14ac:dyDescent="0.15">
      <c r="A3407" s="1"/>
      <c r="B3407" s="18"/>
      <c r="I3407" s="1"/>
    </row>
    <row r="3408" spans="1:9" x14ac:dyDescent="0.15">
      <c r="A3408" s="1"/>
      <c r="B3408" s="18"/>
      <c r="I3408" s="1"/>
    </row>
    <row r="3409" spans="1:9" x14ac:dyDescent="0.15">
      <c r="A3409" s="1"/>
      <c r="B3409" s="18"/>
      <c r="I3409" s="1"/>
    </row>
    <row r="3410" spans="1:9" x14ac:dyDescent="0.15">
      <c r="A3410" s="1"/>
      <c r="B3410" s="18"/>
      <c r="I3410" s="1"/>
    </row>
    <row r="3411" spans="1:9" x14ac:dyDescent="0.15">
      <c r="A3411" s="1"/>
      <c r="B3411" s="18"/>
      <c r="I3411" s="1"/>
    </row>
    <row r="3412" spans="1:9" x14ac:dyDescent="0.15">
      <c r="A3412" s="1"/>
      <c r="B3412" s="18"/>
      <c r="I3412" s="1"/>
    </row>
    <row r="3413" spans="1:9" x14ac:dyDescent="0.15">
      <c r="A3413" s="1"/>
      <c r="B3413" s="18"/>
      <c r="I3413" s="1"/>
    </row>
    <row r="3414" spans="1:9" x14ac:dyDescent="0.15">
      <c r="A3414" s="1"/>
      <c r="B3414" s="18"/>
      <c r="I3414" s="1"/>
    </row>
    <row r="3415" spans="1:9" x14ac:dyDescent="0.15">
      <c r="A3415" s="1"/>
      <c r="B3415" s="18"/>
      <c r="I3415" s="1"/>
    </row>
    <row r="3416" spans="1:9" x14ac:dyDescent="0.15">
      <c r="A3416" s="1"/>
      <c r="B3416" s="18"/>
      <c r="I3416" s="1"/>
    </row>
    <row r="3417" spans="1:9" x14ac:dyDescent="0.15">
      <c r="A3417" s="1"/>
      <c r="B3417" s="18"/>
      <c r="I3417" s="1"/>
    </row>
    <row r="3418" spans="1:9" x14ac:dyDescent="0.15">
      <c r="A3418" s="1"/>
      <c r="B3418" s="18"/>
      <c r="I3418" s="1"/>
    </row>
    <row r="3419" spans="1:9" x14ac:dyDescent="0.15">
      <c r="A3419" s="1"/>
      <c r="B3419" s="18"/>
      <c r="I3419" s="1"/>
    </row>
    <row r="3420" spans="1:9" x14ac:dyDescent="0.15">
      <c r="A3420" s="1"/>
      <c r="B3420" s="18"/>
      <c r="I3420" s="1"/>
    </row>
    <row r="3421" spans="1:9" x14ac:dyDescent="0.15">
      <c r="A3421" s="1"/>
      <c r="B3421" s="18"/>
      <c r="I3421" s="1"/>
    </row>
    <row r="3422" spans="1:9" x14ac:dyDescent="0.15">
      <c r="A3422" s="1"/>
      <c r="B3422" s="18"/>
      <c r="I3422" s="1"/>
    </row>
    <row r="3423" spans="1:9" x14ac:dyDescent="0.15">
      <c r="A3423" s="1"/>
      <c r="B3423" s="18"/>
      <c r="I3423" s="1"/>
    </row>
    <row r="3424" spans="1:9" x14ac:dyDescent="0.15">
      <c r="A3424" s="1"/>
      <c r="B3424" s="18"/>
      <c r="I3424" s="1"/>
    </row>
    <row r="3425" spans="1:9" x14ac:dyDescent="0.15">
      <c r="A3425" s="1"/>
      <c r="B3425" s="18"/>
      <c r="I3425" s="1"/>
    </row>
    <row r="3426" spans="1:9" x14ac:dyDescent="0.15">
      <c r="A3426" s="1"/>
      <c r="B3426" s="18"/>
      <c r="I3426" s="1"/>
    </row>
    <row r="3427" spans="1:9" x14ac:dyDescent="0.15">
      <c r="A3427" s="1"/>
      <c r="B3427" s="18"/>
      <c r="I3427" s="1"/>
    </row>
    <row r="3428" spans="1:9" x14ac:dyDescent="0.15">
      <c r="A3428" s="1"/>
      <c r="B3428" s="18"/>
      <c r="I3428" s="1"/>
    </row>
    <row r="3429" spans="1:9" x14ac:dyDescent="0.15">
      <c r="A3429" s="1"/>
      <c r="B3429" s="18"/>
      <c r="I3429" s="1"/>
    </row>
    <row r="3430" spans="1:9" x14ac:dyDescent="0.15">
      <c r="A3430" s="1"/>
      <c r="B3430" s="18"/>
      <c r="I3430" s="1"/>
    </row>
    <row r="3431" spans="1:9" x14ac:dyDescent="0.15">
      <c r="A3431" s="1"/>
      <c r="B3431" s="18"/>
      <c r="I3431" s="1"/>
    </row>
    <row r="3432" spans="1:9" x14ac:dyDescent="0.15">
      <c r="A3432" s="1"/>
      <c r="B3432" s="18"/>
      <c r="I3432" s="1"/>
    </row>
    <row r="3433" spans="1:9" x14ac:dyDescent="0.15">
      <c r="A3433" s="1"/>
      <c r="B3433" s="18"/>
      <c r="I3433" s="1"/>
    </row>
    <row r="3434" spans="1:9" x14ac:dyDescent="0.15">
      <c r="A3434" s="1"/>
      <c r="B3434" s="18"/>
      <c r="I3434" s="1"/>
    </row>
    <row r="3435" spans="1:9" x14ac:dyDescent="0.15">
      <c r="A3435" s="1"/>
      <c r="B3435" s="18"/>
      <c r="I3435" s="1"/>
    </row>
    <row r="3436" spans="1:9" x14ac:dyDescent="0.15">
      <c r="A3436" s="1"/>
      <c r="B3436" s="18"/>
      <c r="I3436" s="1"/>
    </row>
    <row r="3437" spans="1:9" x14ac:dyDescent="0.15">
      <c r="A3437" s="1"/>
      <c r="B3437" s="18"/>
      <c r="I3437" s="1"/>
    </row>
    <row r="3438" spans="1:9" x14ac:dyDescent="0.15">
      <c r="A3438" s="1"/>
      <c r="B3438" s="18"/>
      <c r="I3438" s="1"/>
    </row>
    <row r="3439" spans="1:9" x14ac:dyDescent="0.15">
      <c r="A3439" s="1"/>
      <c r="B3439" s="18"/>
      <c r="I3439" s="1"/>
    </row>
    <row r="3440" spans="1:9" x14ac:dyDescent="0.15">
      <c r="A3440" s="1"/>
      <c r="B3440" s="18"/>
      <c r="I3440" s="1"/>
    </row>
    <row r="3441" spans="1:9" x14ac:dyDescent="0.15">
      <c r="A3441" s="1"/>
      <c r="B3441" s="18"/>
      <c r="I3441" s="1"/>
    </row>
    <row r="3442" spans="1:9" x14ac:dyDescent="0.15">
      <c r="A3442" s="1"/>
      <c r="B3442" s="18"/>
      <c r="I3442" s="1"/>
    </row>
    <row r="3443" spans="1:9" x14ac:dyDescent="0.15">
      <c r="A3443" s="1"/>
      <c r="B3443" s="18"/>
      <c r="I3443" s="1"/>
    </row>
    <row r="3444" spans="1:9" x14ac:dyDescent="0.15">
      <c r="A3444" s="1"/>
      <c r="B3444" s="18"/>
      <c r="I3444" s="1"/>
    </row>
    <row r="3445" spans="1:9" x14ac:dyDescent="0.15">
      <c r="A3445" s="1"/>
      <c r="B3445" s="18"/>
      <c r="I3445" s="1"/>
    </row>
    <row r="3446" spans="1:9" x14ac:dyDescent="0.15">
      <c r="A3446" s="1"/>
      <c r="B3446" s="18"/>
      <c r="I3446" s="1"/>
    </row>
    <row r="3447" spans="1:9" x14ac:dyDescent="0.15">
      <c r="A3447" s="1"/>
      <c r="B3447" s="18"/>
      <c r="I3447" s="1"/>
    </row>
    <row r="3448" spans="1:9" x14ac:dyDescent="0.15">
      <c r="A3448" s="1"/>
      <c r="B3448" s="18"/>
      <c r="I3448" s="1"/>
    </row>
    <row r="3449" spans="1:9" x14ac:dyDescent="0.15">
      <c r="A3449" s="1"/>
      <c r="B3449" s="18"/>
      <c r="I3449" s="1"/>
    </row>
    <row r="3450" spans="1:9" x14ac:dyDescent="0.15">
      <c r="A3450" s="1"/>
      <c r="B3450" s="18"/>
      <c r="I3450" s="1"/>
    </row>
    <row r="3451" spans="1:9" x14ac:dyDescent="0.15">
      <c r="A3451" s="1"/>
      <c r="B3451" s="18"/>
      <c r="I3451" s="1"/>
    </row>
    <row r="3452" spans="1:9" x14ac:dyDescent="0.15">
      <c r="A3452" s="1"/>
      <c r="B3452" s="18"/>
      <c r="I3452" s="1"/>
    </row>
    <row r="3453" spans="1:9" x14ac:dyDescent="0.15">
      <c r="A3453" s="1"/>
      <c r="B3453" s="18"/>
      <c r="I3453" s="1"/>
    </row>
    <row r="3454" spans="1:9" x14ac:dyDescent="0.15">
      <c r="A3454" s="1"/>
      <c r="B3454" s="18"/>
      <c r="I3454" s="1"/>
    </row>
    <row r="3455" spans="1:9" x14ac:dyDescent="0.15">
      <c r="A3455" s="1"/>
      <c r="B3455" s="18"/>
      <c r="I3455" s="1"/>
    </row>
    <row r="3456" spans="1:9" x14ac:dyDescent="0.15">
      <c r="A3456" s="1"/>
      <c r="B3456" s="18"/>
      <c r="I3456" s="1"/>
    </row>
    <row r="3457" spans="1:9" x14ac:dyDescent="0.15">
      <c r="A3457" s="1"/>
      <c r="B3457" s="18"/>
      <c r="I3457" s="1"/>
    </row>
    <row r="3458" spans="1:9" x14ac:dyDescent="0.15">
      <c r="A3458" s="1"/>
      <c r="B3458" s="18"/>
      <c r="I3458" s="1"/>
    </row>
    <row r="3459" spans="1:9" x14ac:dyDescent="0.15">
      <c r="A3459" s="1"/>
      <c r="B3459" s="18"/>
      <c r="I3459" s="1"/>
    </row>
    <row r="3460" spans="1:9" x14ac:dyDescent="0.15">
      <c r="A3460" s="1"/>
      <c r="B3460" s="18"/>
      <c r="I3460" s="1"/>
    </row>
    <row r="3461" spans="1:9" x14ac:dyDescent="0.15">
      <c r="A3461" s="1"/>
      <c r="B3461" s="18"/>
      <c r="I3461" s="1"/>
    </row>
    <row r="3462" spans="1:9" x14ac:dyDescent="0.15">
      <c r="A3462" s="1"/>
      <c r="B3462" s="18"/>
      <c r="I3462" s="1"/>
    </row>
    <row r="3463" spans="1:9" x14ac:dyDescent="0.15">
      <c r="A3463" s="1"/>
      <c r="B3463" s="18"/>
      <c r="I3463" s="1"/>
    </row>
    <row r="3464" spans="1:9" x14ac:dyDescent="0.15">
      <c r="A3464" s="1"/>
      <c r="B3464" s="18"/>
      <c r="I3464" s="1"/>
    </row>
    <row r="3465" spans="1:9" x14ac:dyDescent="0.15">
      <c r="A3465" s="1"/>
      <c r="B3465" s="18"/>
      <c r="I3465" s="1"/>
    </row>
    <row r="3466" spans="1:9" x14ac:dyDescent="0.15">
      <c r="A3466" s="1"/>
      <c r="B3466" s="18"/>
      <c r="I3466" s="1"/>
    </row>
    <row r="3467" spans="1:9" x14ac:dyDescent="0.15">
      <c r="A3467" s="1"/>
      <c r="B3467" s="18"/>
      <c r="I3467" s="1"/>
    </row>
    <row r="3468" spans="1:9" x14ac:dyDescent="0.15">
      <c r="A3468" s="1"/>
      <c r="B3468" s="18"/>
      <c r="I3468" s="1"/>
    </row>
    <row r="3469" spans="1:9" x14ac:dyDescent="0.15">
      <c r="A3469" s="1"/>
      <c r="B3469" s="18"/>
      <c r="I3469" s="1"/>
    </row>
    <row r="3470" spans="1:9" x14ac:dyDescent="0.15">
      <c r="A3470" s="1"/>
      <c r="B3470" s="18"/>
      <c r="I3470" s="1"/>
    </row>
    <row r="3471" spans="1:9" x14ac:dyDescent="0.15">
      <c r="A3471" s="1"/>
      <c r="B3471" s="18"/>
      <c r="I3471" s="1"/>
    </row>
    <row r="3472" spans="1:9" x14ac:dyDescent="0.15">
      <c r="A3472" s="1"/>
      <c r="B3472" s="18"/>
      <c r="I3472" s="1"/>
    </row>
    <row r="3473" spans="1:9" x14ac:dyDescent="0.15">
      <c r="A3473" s="1"/>
      <c r="B3473" s="18"/>
      <c r="I3473" s="1"/>
    </row>
    <row r="3474" spans="1:9" x14ac:dyDescent="0.15">
      <c r="A3474" s="1"/>
      <c r="B3474" s="18"/>
      <c r="I3474" s="1"/>
    </row>
    <row r="3475" spans="1:9" x14ac:dyDescent="0.15">
      <c r="A3475" s="1"/>
      <c r="B3475" s="18"/>
      <c r="I3475" s="1"/>
    </row>
    <row r="3476" spans="1:9" x14ac:dyDescent="0.15">
      <c r="A3476" s="1"/>
      <c r="B3476" s="18"/>
      <c r="I3476" s="1"/>
    </row>
    <row r="3477" spans="1:9" x14ac:dyDescent="0.15">
      <c r="A3477" s="1"/>
      <c r="B3477" s="18"/>
      <c r="I3477" s="1"/>
    </row>
    <row r="3478" spans="1:9" x14ac:dyDescent="0.15">
      <c r="A3478" s="1"/>
      <c r="B3478" s="18"/>
      <c r="I3478" s="1"/>
    </row>
    <row r="3479" spans="1:9" x14ac:dyDescent="0.15">
      <c r="A3479" s="1"/>
      <c r="B3479" s="18"/>
      <c r="I3479" s="1"/>
    </row>
    <row r="3480" spans="1:9" x14ac:dyDescent="0.15">
      <c r="A3480" s="1"/>
      <c r="B3480" s="18"/>
      <c r="I3480" s="1"/>
    </row>
    <row r="3481" spans="1:9" x14ac:dyDescent="0.15">
      <c r="A3481" s="1"/>
      <c r="B3481" s="18"/>
      <c r="I3481" s="1"/>
    </row>
    <row r="3482" spans="1:9" x14ac:dyDescent="0.15">
      <c r="A3482" s="1"/>
      <c r="B3482" s="18"/>
      <c r="I3482" s="1"/>
    </row>
    <row r="3483" spans="1:9" x14ac:dyDescent="0.15">
      <c r="A3483" s="1"/>
      <c r="B3483" s="18"/>
      <c r="I3483" s="1"/>
    </row>
    <row r="3484" spans="1:9" x14ac:dyDescent="0.15">
      <c r="A3484" s="1"/>
      <c r="B3484" s="18"/>
      <c r="I3484" s="1"/>
    </row>
    <row r="3485" spans="1:9" x14ac:dyDescent="0.15">
      <c r="A3485" s="1"/>
      <c r="B3485" s="18"/>
      <c r="I3485" s="1"/>
    </row>
    <row r="3486" spans="1:9" x14ac:dyDescent="0.15">
      <c r="A3486" s="1"/>
      <c r="B3486" s="18"/>
      <c r="I3486" s="1"/>
    </row>
    <row r="3487" spans="1:9" x14ac:dyDescent="0.15">
      <c r="A3487" s="1"/>
      <c r="B3487" s="18"/>
      <c r="I3487" s="1"/>
    </row>
    <row r="3488" spans="1:9" x14ac:dyDescent="0.15">
      <c r="A3488" s="1"/>
      <c r="B3488" s="18"/>
      <c r="I3488" s="1"/>
    </row>
    <row r="3489" spans="1:9" x14ac:dyDescent="0.15">
      <c r="A3489" s="1"/>
      <c r="B3489" s="18"/>
      <c r="I3489" s="1"/>
    </row>
    <row r="3490" spans="1:9" x14ac:dyDescent="0.15">
      <c r="A3490" s="1"/>
      <c r="B3490" s="18"/>
      <c r="I3490" s="1"/>
    </row>
    <row r="3491" spans="1:9" x14ac:dyDescent="0.15">
      <c r="A3491" s="1"/>
      <c r="B3491" s="18"/>
      <c r="I3491" s="1"/>
    </row>
    <row r="3492" spans="1:9" x14ac:dyDescent="0.15">
      <c r="A3492" s="1"/>
      <c r="B3492" s="18"/>
      <c r="I3492" s="1"/>
    </row>
    <row r="3493" spans="1:9" x14ac:dyDescent="0.15">
      <c r="A3493" s="1"/>
      <c r="B3493" s="18"/>
      <c r="I3493" s="1"/>
    </row>
    <row r="3494" spans="1:9" x14ac:dyDescent="0.15">
      <c r="A3494" s="1"/>
      <c r="B3494" s="18"/>
      <c r="I3494" s="1"/>
    </row>
    <row r="3495" spans="1:9" x14ac:dyDescent="0.15">
      <c r="A3495" s="1"/>
      <c r="B3495" s="18"/>
      <c r="I3495" s="1"/>
    </row>
    <row r="3496" spans="1:9" x14ac:dyDescent="0.15">
      <c r="A3496" s="1"/>
      <c r="B3496" s="18"/>
      <c r="I3496" s="1"/>
    </row>
    <row r="3497" spans="1:9" x14ac:dyDescent="0.15">
      <c r="A3497" s="1"/>
      <c r="B3497" s="18"/>
      <c r="I3497" s="1"/>
    </row>
    <row r="3498" spans="1:9" x14ac:dyDescent="0.15">
      <c r="A3498" s="1"/>
      <c r="B3498" s="18"/>
      <c r="I3498" s="1"/>
    </row>
    <row r="3499" spans="1:9" x14ac:dyDescent="0.15">
      <c r="A3499" s="1"/>
      <c r="B3499" s="18"/>
      <c r="I3499" s="1"/>
    </row>
    <row r="3500" spans="1:9" x14ac:dyDescent="0.15">
      <c r="A3500" s="1"/>
      <c r="B3500" s="18"/>
      <c r="I3500" s="1"/>
    </row>
    <row r="3501" spans="1:9" x14ac:dyDescent="0.15">
      <c r="A3501" s="1"/>
      <c r="B3501" s="18"/>
      <c r="I3501" s="1"/>
    </row>
    <row r="3502" spans="1:9" x14ac:dyDescent="0.15">
      <c r="A3502" s="1"/>
      <c r="B3502" s="18"/>
      <c r="I3502" s="1"/>
    </row>
    <row r="3503" spans="1:9" x14ac:dyDescent="0.15">
      <c r="A3503" s="1"/>
      <c r="B3503" s="18"/>
      <c r="I3503" s="1"/>
    </row>
    <row r="3504" spans="1:9" x14ac:dyDescent="0.15">
      <c r="A3504" s="1"/>
      <c r="B3504" s="18"/>
      <c r="I3504" s="1"/>
    </row>
    <row r="3505" spans="1:9" x14ac:dyDescent="0.15">
      <c r="A3505" s="1"/>
      <c r="B3505" s="18"/>
      <c r="I3505" s="1"/>
    </row>
    <row r="3506" spans="1:9" x14ac:dyDescent="0.15">
      <c r="A3506" s="1"/>
      <c r="B3506" s="18"/>
      <c r="I3506" s="1"/>
    </row>
    <row r="3507" spans="1:9" x14ac:dyDescent="0.15">
      <c r="A3507" s="1"/>
      <c r="B3507" s="18"/>
      <c r="I3507" s="1"/>
    </row>
    <row r="3508" spans="1:9" x14ac:dyDescent="0.15">
      <c r="A3508" s="1"/>
      <c r="B3508" s="18"/>
      <c r="I3508" s="1"/>
    </row>
    <row r="3509" spans="1:9" x14ac:dyDescent="0.15">
      <c r="A3509" s="1"/>
      <c r="B3509" s="18"/>
      <c r="I3509" s="1"/>
    </row>
    <row r="3510" spans="1:9" x14ac:dyDescent="0.15">
      <c r="A3510" s="1"/>
      <c r="B3510" s="18"/>
      <c r="I3510" s="1"/>
    </row>
    <row r="3511" spans="1:9" x14ac:dyDescent="0.15">
      <c r="A3511" s="1"/>
      <c r="B3511" s="18"/>
      <c r="I3511" s="1"/>
    </row>
    <row r="3512" spans="1:9" x14ac:dyDescent="0.15">
      <c r="A3512" s="1"/>
      <c r="B3512" s="18"/>
      <c r="I3512" s="1"/>
    </row>
    <row r="3513" spans="1:9" x14ac:dyDescent="0.15">
      <c r="A3513" s="1"/>
      <c r="B3513" s="18"/>
      <c r="I3513" s="1"/>
    </row>
    <row r="3514" spans="1:9" x14ac:dyDescent="0.15">
      <c r="A3514" s="1"/>
      <c r="B3514" s="18"/>
      <c r="I3514" s="1"/>
    </row>
    <row r="3515" spans="1:9" x14ac:dyDescent="0.15">
      <c r="A3515" s="1"/>
      <c r="B3515" s="18"/>
      <c r="I3515" s="1"/>
    </row>
    <row r="3516" spans="1:9" x14ac:dyDescent="0.15">
      <c r="A3516" s="1"/>
      <c r="B3516" s="18"/>
      <c r="I3516" s="1"/>
    </row>
    <row r="3517" spans="1:9" x14ac:dyDescent="0.15">
      <c r="A3517" s="1"/>
      <c r="B3517" s="18"/>
      <c r="I3517" s="1"/>
    </row>
    <row r="3518" spans="1:9" x14ac:dyDescent="0.15">
      <c r="A3518" s="1"/>
      <c r="B3518" s="18"/>
      <c r="I3518" s="1"/>
    </row>
    <row r="3519" spans="1:9" x14ac:dyDescent="0.15">
      <c r="A3519" s="1"/>
      <c r="B3519" s="18"/>
      <c r="I3519" s="1"/>
    </row>
    <row r="3520" spans="1:9" x14ac:dyDescent="0.15">
      <c r="A3520" s="1"/>
      <c r="B3520" s="18"/>
      <c r="I3520" s="1"/>
    </row>
    <row r="3521" spans="1:9" x14ac:dyDescent="0.15">
      <c r="A3521" s="1"/>
      <c r="B3521" s="18"/>
      <c r="I3521" s="1"/>
    </row>
    <row r="3522" spans="1:9" x14ac:dyDescent="0.15">
      <c r="A3522" s="1"/>
      <c r="B3522" s="18"/>
      <c r="I3522" s="1"/>
    </row>
    <row r="3523" spans="1:9" x14ac:dyDescent="0.15">
      <c r="A3523" s="1"/>
      <c r="B3523" s="18"/>
      <c r="I3523" s="1"/>
    </row>
    <row r="3524" spans="1:9" x14ac:dyDescent="0.15">
      <c r="A3524" s="1"/>
      <c r="B3524" s="18"/>
      <c r="I3524" s="1"/>
    </row>
    <row r="3525" spans="1:9" x14ac:dyDescent="0.15">
      <c r="A3525" s="1"/>
      <c r="B3525" s="18"/>
      <c r="I3525" s="1"/>
    </row>
    <row r="3526" spans="1:9" x14ac:dyDescent="0.15">
      <c r="A3526" s="1"/>
      <c r="B3526" s="18"/>
      <c r="I3526" s="1"/>
    </row>
    <row r="3527" spans="1:9" x14ac:dyDescent="0.15">
      <c r="A3527" s="1"/>
      <c r="B3527" s="18"/>
      <c r="I3527" s="1"/>
    </row>
    <row r="3528" spans="1:9" x14ac:dyDescent="0.15">
      <c r="A3528" s="1"/>
      <c r="B3528" s="18"/>
      <c r="I3528" s="1"/>
    </row>
    <row r="3529" spans="1:9" x14ac:dyDescent="0.15">
      <c r="A3529" s="1"/>
      <c r="B3529" s="18"/>
      <c r="I3529" s="1"/>
    </row>
    <row r="3530" spans="1:9" x14ac:dyDescent="0.15">
      <c r="A3530" s="1"/>
      <c r="B3530" s="18"/>
      <c r="I3530" s="1"/>
    </row>
    <row r="3531" spans="1:9" x14ac:dyDescent="0.15">
      <c r="A3531" s="1"/>
      <c r="B3531" s="18"/>
      <c r="I3531" s="1"/>
    </row>
    <row r="3532" spans="1:9" x14ac:dyDescent="0.15">
      <c r="A3532" s="1"/>
      <c r="B3532" s="18"/>
      <c r="I3532" s="1"/>
    </row>
    <row r="3533" spans="1:9" x14ac:dyDescent="0.15">
      <c r="A3533" s="1"/>
      <c r="B3533" s="18"/>
      <c r="I3533" s="1"/>
    </row>
    <row r="3534" spans="1:9" x14ac:dyDescent="0.15">
      <c r="A3534" s="1"/>
      <c r="B3534" s="18"/>
      <c r="I3534" s="1"/>
    </row>
    <row r="3535" spans="1:9" x14ac:dyDescent="0.15">
      <c r="A3535" s="1"/>
      <c r="B3535" s="18"/>
      <c r="I3535" s="1"/>
    </row>
    <row r="3536" spans="1:9" x14ac:dyDescent="0.15">
      <c r="A3536" s="1"/>
      <c r="B3536" s="18"/>
      <c r="I3536" s="1"/>
    </row>
    <row r="3537" spans="1:9" x14ac:dyDescent="0.15">
      <c r="A3537" s="1"/>
      <c r="B3537" s="18"/>
      <c r="I3537" s="1"/>
    </row>
    <row r="3538" spans="1:9" x14ac:dyDescent="0.15">
      <c r="A3538" s="1"/>
      <c r="B3538" s="18"/>
      <c r="I3538" s="1"/>
    </row>
    <row r="3539" spans="1:9" x14ac:dyDescent="0.15">
      <c r="A3539" s="1"/>
      <c r="B3539" s="18"/>
      <c r="I3539" s="1"/>
    </row>
    <row r="3540" spans="1:9" x14ac:dyDescent="0.15">
      <c r="A3540" s="1"/>
      <c r="B3540" s="18"/>
      <c r="I3540" s="1"/>
    </row>
    <row r="3541" spans="1:9" x14ac:dyDescent="0.15">
      <c r="A3541" s="1"/>
      <c r="B3541" s="18"/>
      <c r="I3541" s="1"/>
    </row>
    <row r="3542" spans="1:9" x14ac:dyDescent="0.15">
      <c r="A3542" s="1"/>
      <c r="B3542" s="18"/>
      <c r="I3542" s="1"/>
    </row>
    <row r="3543" spans="1:9" x14ac:dyDescent="0.15">
      <c r="A3543" s="1"/>
      <c r="B3543" s="18"/>
      <c r="I3543" s="1"/>
    </row>
    <row r="3544" spans="1:9" x14ac:dyDescent="0.15">
      <c r="A3544" s="1"/>
      <c r="B3544" s="18"/>
      <c r="I3544" s="1"/>
    </row>
    <row r="3545" spans="1:9" x14ac:dyDescent="0.15">
      <c r="A3545" s="1"/>
      <c r="B3545" s="18"/>
      <c r="I3545" s="1"/>
    </row>
    <row r="3546" spans="1:9" x14ac:dyDescent="0.15">
      <c r="A3546" s="1"/>
      <c r="B3546" s="18"/>
      <c r="I3546" s="1"/>
    </row>
    <row r="3547" spans="1:9" x14ac:dyDescent="0.15">
      <c r="A3547" s="1"/>
      <c r="B3547" s="18"/>
      <c r="I3547" s="1"/>
    </row>
    <row r="3548" spans="1:9" x14ac:dyDescent="0.15">
      <c r="A3548" s="1"/>
      <c r="B3548" s="18"/>
      <c r="I3548" s="1"/>
    </row>
    <row r="3549" spans="1:9" x14ac:dyDescent="0.15">
      <c r="A3549" s="1"/>
      <c r="B3549" s="18"/>
      <c r="I3549" s="1"/>
    </row>
    <row r="3550" spans="1:9" x14ac:dyDescent="0.15">
      <c r="A3550" s="1"/>
      <c r="B3550" s="18"/>
      <c r="I3550" s="1"/>
    </row>
    <row r="3551" spans="1:9" x14ac:dyDescent="0.15">
      <c r="A3551" s="1"/>
      <c r="B3551" s="18"/>
      <c r="I3551" s="1"/>
    </row>
    <row r="3552" spans="1:9" x14ac:dyDescent="0.15">
      <c r="A3552" s="1"/>
      <c r="B3552" s="18"/>
      <c r="I3552" s="1"/>
    </row>
    <row r="3553" spans="1:9" x14ac:dyDescent="0.15">
      <c r="A3553" s="1"/>
      <c r="B3553" s="18"/>
      <c r="I3553" s="1"/>
    </row>
    <row r="3554" spans="1:9" x14ac:dyDescent="0.15">
      <c r="A3554" s="1"/>
      <c r="B3554" s="18"/>
      <c r="I3554" s="1"/>
    </row>
    <row r="3555" spans="1:9" x14ac:dyDescent="0.15">
      <c r="A3555" s="1"/>
      <c r="B3555" s="18"/>
      <c r="I3555" s="1"/>
    </row>
    <row r="3556" spans="1:9" x14ac:dyDescent="0.15">
      <c r="A3556" s="1"/>
      <c r="B3556" s="18"/>
      <c r="I3556" s="1"/>
    </row>
    <row r="3557" spans="1:9" x14ac:dyDescent="0.15">
      <c r="A3557" s="1"/>
      <c r="B3557" s="18"/>
      <c r="I3557" s="1"/>
    </row>
    <row r="3558" spans="1:9" x14ac:dyDescent="0.15">
      <c r="A3558" s="1"/>
      <c r="B3558" s="18"/>
      <c r="I3558" s="1"/>
    </row>
    <row r="3559" spans="1:9" x14ac:dyDescent="0.15">
      <c r="A3559" s="1"/>
      <c r="B3559" s="18"/>
      <c r="I3559" s="1"/>
    </row>
    <row r="3560" spans="1:9" x14ac:dyDescent="0.15">
      <c r="A3560" s="1"/>
      <c r="B3560" s="18"/>
      <c r="I3560" s="1"/>
    </row>
    <row r="3561" spans="1:9" x14ac:dyDescent="0.15">
      <c r="A3561" s="1"/>
      <c r="B3561" s="18"/>
      <c r="I3561" s="1"/>
    </row>
    <row r="3562" spans="1:9" x14ac:dyDescent="0.15">
      <c r="A3562" s="1"/>
      <c r="B3562" s="18"/>
      <c r="I3562" s="1"/>
    </row>
    <row r="3563" spans="1:9" x14ac:dyDescent="0.15">
      <c r="A3563" s="1"/>
      <c r="B3563" s="18"/>
      <c r="I3563" s="1"/>
    </row>
    <row r="3564" spans="1:9" x14ac:dyDescent="0.15">
      <c r="A3564" s="1"/>
      <c r="B3564" s="18"/>
      <c r="I3564" s="1"/>
    </row>
    <row r="3565" spans="1:9" x14ac:dyDescent="0.15">
      <c r="A3565" s="1"/>
      <c r="B3565" s="18"/>
      <c r="I3565" s="1"/>
    </row>
    <row r="3566" spans="1:9" x14ac:dyDescent="0.15">
      <c r="A3566" s="1"/>
      <c r="B3566" s="18"/>
      <c r="I3566" s="1"/>
    </row>
    <row r="3567" spans="1:9" x14ac:dyDescent="0.15">
      <c r="A3567" s="1"/>
      <c r="B3567" s="18"/>
      <c r="I3567" s="1"/>
    </row>
    <row r="3568" spans="1:9" x14ac:dyDescent="0.15">
      <c r="A3568" s="1"/>
      <c r="B3568" s="18"/>
      <c r="I3568" s="1"/>
    </row>
    <row r="3569" spans="1:9" x14ac:dyDescent="0.15">
      <c r="A3569" s="1"/>
      <c r="B3569" s="18"/>
      <c r="I3569" s="1"/>
    </row>
    <row r="3570" spans="1:9" x14ac:dyDescent="0.15">
      <c r="A3570" s="1"/>
      <c r="B3570" s="18"/>
      <c r="I3570" s="1"/>
    </row>
    <row r="3571" spans="1:9" x14ac:dyDescent="0.15">
      <c r="A3571" s="1"/>
      <c r="B3571" s="18"/>
      <c r="I3571" s="1"/>
    </row>
    <row r="3572" spans="1:9" x14ac:dyDescent="0.15">
      <c r="A3572" s="1"/>
      <c r="B3572" s="18"/>
      <c r="I3572" s="1"/>
    </row>
    <row r="3573" spans="1:9" x14ac:dyDescent="0.15">
      <c r="A3573" s="1"/>
      <c r="B3573" s="18"/>
      <c r="I3573" s="1"/>
    </row>
    <row r="3574" spans="1:9" x14ac:dyDescent="0.15">
      <c r="A3574" s="1"/>
      <c r="B3574" s="18"/>
      <c r="I3574" s="1"/>
    </row>
    <row r="3575" spans="1:9" x14ac:dyDescent="0.15">
      <c r="A3575" s="1"/>
      <c r="B3575" s="18"/>
      <c r="I3575" s="1"/>
    </row>
    <row r="3576" spans="1:9" x14ac:dyDescent="0.15">
      <c r="A3576" s="1"/>
      <c r="B3576" s="18"/>
      <c r="I3576" s="1"/>
    </row>
    <row r="3577" spans="1:9" x14ac:dyDescent="0.15">
      <c r="A3577" s="1"/>
      <c r="B3577" s="18"/>
      <c r="I3577" s="1"/>
    </row>
    <row r="3578" spans="1:9" x14ac:dyDescent="0.15">
      <c r="A3578" s="1"/>
      <c r="B3578" s="18"/>
      <c r="I3578" s="1"/>
    </row>
    <row r="3579" spans="1:9" x14ac:dyDescent="0.15">
      <c r="A3579" s="1"/>
      <c r="B3579" s="18"/>
      <c r="I3579" s="1"/>
    </row>
    <row r="3580" spans="1:9" x14ac:dyDescent="0.15">
      <c r="A3580" s="1"/>
      <c r="B3580" s="18"/>
      <c r="I3580" s="1"/>
    </row>
    <row r="3581" spans="1:9" x14ac:dyDescent="0.15">
      <c r="A3581" s="1"/>
      <c r="B3581" s="18"/>
      <c r="I3581" s="1"/>
    </row>
    <row r="3582" spans="1:9" x14ac:dyDescent="0.15">
      <c r="A3582" s="1"/>
      <c r="B3582" s="18"/>
      <c r="I3582" s="1"/>
    </row>
    <row r="3583" spans="1:9" x14ac:dyDescent="0.15">
      <c r="A3583" s="1"/>
      <c r="B3583" s="18"/>
      <c r="I3583" s="1"/>
    </row>
    <row r="3584" spans="1:9" x14ac:dyDescent="0.15">
      <c r="A3584" s="1"/>
      <c r="B3584" s="18"/>
      <c r="I3584" s="1"/>
    </row>
    <row r="3585" spans="1:9" x14ac:dyDescent="0.15">
      <c r="A3585" s="1"/>
      <c r="B3585" s="18"/>
      <c r="I3585" s="1"/>
    </row>
    <row r="3586" spans="1:9" x14ac:dyDescent="0.15">
      <c r="A3586" s="1"/>
      <c r="B3586" s="18"/>
      <c r="I3586" s="1"/>
    </row>
    <row r="3587" spans="1:9" x14ac:dyDescent="0.15">
      <c r="A3587" s="1"/>
      <c r="B3587" s="18"/>
      <c r="I3587" s="1"/>
    </row>
    <row r="3588" spans="1:9" x14ac:dyDescent="0.15">
      <c r="A3588" s="1"/>
      <c r="B3588" s="18"/>
      <c r="I3588" s="1"/>
    </row>
    <row r="3589" spans="1:9" x14ac:dyDescent="0.15">
      <c r="A3589" s="1"/>
      <c r="B3589" s="18"/>
      <c r="I3589" s="1"/>
    </row>
    <row r="3590" spans="1:9" x14ac:dyDescent="0.15">
      <c r="A3590" s="1"/>
      <c r="B3590" s="18"/>
      <c r="I3590" s="1"/>
    </row>
    <row r="3591" spans="1:9" x14ac:dyDescent="0.15">
      <c r="A3591" s="1"/>
      <c r="B3591" s="18"/>
      <c r="I3591" s="1"/>
    </row>
    <row r="3592" spans="1:9" x14ac:dyDescent="0.15">
      <c r="A3592" s="1"/>
      <c r="B3592" s="18"/>
      <c r="I3592" s="1"/>
    </row>
    <row r="3593" spans="1:9" x14ac:dyDescent="0.15">
      <c r="A3593" s="1"/>
      <c r="B3593" s="18"/>
      <c r="I3593" s="1"/>
    </row>
    <row r="3594" spans="1:9" x14ac:dyDescent="0.15">
      <c r="A3594" s="1"/>
      <c r="B3594" s="18"/>
      <c r="I3594" s="1"/>
    </row>
    <row r="3595" spans="1:9" x14ac:dyDescent="0.15">
      <c r="A3595" s="1"/>
      <c r="B3595" s="18"/>
      <c r="I3595" s="1"/>
    </row>
    <row r="3596" spans="1:9" x14ac:dyDescent="0.15">
      <c r="A3596" s="1"/>
      <c r="B3596" s="18"/>
      <c r="I3596" s="1"/>
    </row>
    <row r="3597" spans="1:9" x14ac:dyDescent="0.15">
      <c r="A3597" s="1"/>
      <c r="B3597" s="18"/>
      <c r="I3597" s="1"/>
    </row>
    <row r="3598" spans="1:9" x14ac:dyDescent="0.15">
      <c r="A3598" s="1"/>
      <c r="B3598" s="18"/>
      <c r="I3598" s="1"/>
    </row>
    <row r="3599" spans="1:9" x14ac:dyDescent="0.15">
      <c r="A3599" s="1"/>
      <c r="B3599" s="18"/>
      <c r="I3599" s="1"/>
    </row>
    <row r="3600" spans="1:9" x14ac:dyDescent="0.15">
      <c r="A3600" s="1"/>
      <c r="B3600" s="18"/>
      <c r="I3600" s="1"/>
    </row>
    <row r="3601" spans="1:9" x14ac:dyDescent="0.15">
      <c r="A3601" s="1"/>
      <c r="B3601" s="18"/>
      <c r="I3601" s="1"/>
    </row>
    <row r="3602" spans="1:9" x14ac:dyDescent="0.15">
      <c r="A3602" s="1"/>
      <c r="B3602" s="18"/>
      <c r="I3602" s="1"/>
    </row>
    <row r="3603" spans="1:9" x14ac:dyDescent="0.15">
      <c r="A3603" s="1"/>
      <c r="B3603" s="18"/>
      <c r="I3603" s="1"/>
    </row>
    <row r="3604" spans="1:9" x14ac:dyDescent="0.15">
      <c r="A3604" s="1"/>
      <c r="B3604" s="18"/>
      <c r="I3604" s="1"/>
    </row>
    <row r="3605" spans="1:9" x14ac:dyDescent="0.15">
      <c r="A3605" s="1"/>
      <c r="B3605" s="18"/>
      <c r="I3605" s="1"/>
    </row>
    <row r="3606" spans="1:9" x14ac:dyDescent="0.15">
      <c r="A3606" s="1"/>
      <c r="B3606" s="18"/>
      <c r="I3606" s="1"/>
    </row>
    <row r="3607" spans="1:9" x14ac:dyDescent="0.15">
      <c r="A3607" s="1"/>
      <c r="B3607" s="18"/>
      <c r="I3607" s="1"/>
    </row>
    <row r="3608" spans="1:9" x14ac:dyDescent="0.15">
      <c r="A3608" s="1"/>
      <c r="B3608" s="18"/>
      <c r="I3608" s="1"/>
    </row>
    <row r="3609" spans="1:9" x14ac:dyDescent="0.15">
      <c r="A3609" s="1"/>
      <c r="B3609" s="18"/>
      <c r="I3609" s="1"/>
    </row>
    <row r="3610" spans="1:9" x14ac:dyDescent="0.15">
      <c r="A3610" s="1"/>
      <c r="B3610" s="18"/>
      <c r="I3610" s="1"/>
    </row>
    <row r="3611" spans="1:9" x14ac:dyDescent="0.15">
      <c r="A3611" s="1"/>
      <c r="B3611" s="18"/>
      <c r="I3611" s="1"/>
    </row>
    <row r="3612" spans="1:9" x14ac:dyDescent="0.15">
      <c r="A3612" s="1"/>
      <c r="B3612" s="18"/>
      <c r="I3612" s="1"/>
    </row>
    <row r="3613" spans="1:9" x14ac:dyDescent="0.15">
      <c r="A3613" s="1"/>
      <c r="B3613" s="18"/>
      <c r="I3613" s="1"/>
    </row>
    <row r="3614" spans="1:9" x14ac:dyDescent="0.15">
      <c r="A3614" s="1"/>
      <c r="B3614" s="18"/>
      <c r="I3614" s="1"/>
    </row>
    <row r="3615" spans="1:9" x14ac:dyDescent="0.15">
      <c r="A3615" s="1"/>
      <c r="B3615" s="18"/>
      <c r="I3615" s="1"/>
    </row>
    <row r="3616" spans="1:9" x14ac:dyDescent="0.15">
      <c r="A3616" s="1"/>
      <c r="B3616" s="18"/>
      <c r="I3616" s="1"/>
    </row>
    <row r="3617" spans="1:9" x14ac:dyDescent="0.15">
      <c r="A3617" s="1"/>
      <c r="B3617" s="18"/>
      <c r="I3617" s="1"/>
    </row>
    <row r="3618" spans="1:9" x14ac:dyDescent="0.15">
      <c r="A3618" s="1"/>
      <c r="B3618" s="18"/>
      <c r="I3618" s="1"/>
    </row>
    <row r="3619" spans="1:9" x14ac:dyDescent="0.15">
      <c r="A3619" s="1"/>
      <c r="B3619" s="18"/>
      <c r="I3619" s="1"/>
    </row>
    <row r="3620" spans="1:9" x14ac:dyDescent="0.15">
      <c r="A3620" s="1"/>
      <c r="B3620" s="18"/>
      <c r="I3620" s="1"/>
    </row>
    <row r="3621" spans="1:9" x14ac:dyDescent="0.15">
      <c r="A3621" s="1"/>
      <c r="B3621" s="18"/>
      <c r="I3621" s="1"/>
    </row>
    <row r="3622" spans="1:9" x14ac:dyDescent="0.15">
      <c r="A3622" s="1"/>
      <c r="B3622" s="18"/>
      <c r="I3622" s="1"/>
    </row>
    <row r="3623" spans="1:9" x14ac:dyDescent="0.15">
      <c r="A3623" s="1"/>
      <c r="B3623" s="18"/>
      <c r="I3623" s="1"/>
    </row>
    <row r="3624" spans="1:9" x14ac:dyDescent="0.15">
      <c r="A3624" s="1"/>
      <c r="B3624" s="18"/>
      <c r="I3624" s="1"/>
    </row>
    <row r="3625" spans="1:9" x14ac:dyDescent="0.15">
      <c r="A3625" s="1"/>
      <c r="B3625" s="18"/>
      <c r="I3625" s="1"/>
    </row>
    <row r="3626" spans="1:9" x14ac:dyDescent="0.15">
      <c r="A3626" s="1"/>
      <c r="B3626" s="18"/>
      <c r="I3626" s="1"/>
    </row>
    <row r="3627" spans="1:9" x14ac:dyDescent="0.15">
      <c r="A3627" s="1"/>
      <c r="B3627" s="18"/>
      <c r="I3627" s="1"/>
    </row>
    <row r="3628" spans="1:9" x14ac:dyDescent="0.15">
      <c r="A3628" s="1"/>
      <c r="B3628" s="18"/>
      <c r="I3628" s="1"/>
    </row>
    <row r="3629" spans="1:9" x14ac:dyDescent="0.15">
      <c r="A3629" s="1"/>
      <c r="B3629" s="18"/>
      <c r="I3629" s="1"/>
    </row>
    <row r="3630" spans="1:9" x14ac:dyDescent="0.15">
      <c r="A3630" s="1"/>
      <c r="B3630" s="18"/>
      <c r="I3630" s="1"/>
    </row>
    <row r="3631" spans="1:9" x14ac:dyDescent="0.15">
      <c r="A3631" s="1"/>
      <c r="B3631" s="18"/>
      <c r="I3631" s="1"/>
    </row>
    <row r="3632" spans="1:9" x14ac:dyDescent="0.15">
      <c r="A3632" s="1"/>
      <c r="B3632" s="18"/>
      <c r="I3632" s="1"/>
    </row>
    <row r="3633" spans="1:9" x14ac:dyDescent="0.15">
      <c r="A3633" s="1"/>
      <c r="B3633" s="18"/>
      <c r="I3633" s="1"/>
    </row>
    <row r="3634" spans="1:9" x14ac:dyDescent="0.15">
      <c r="A3634" s="1"/>
      <c r="B3634" s="18"/>
      <c r="I3634" s="1"/>
    </row>
    <row r="3635" spans="1:9" x14ac:dyDescent="0.15">
      <c r="A3635" s="1"/>
      <c r="B3635" s="18"/>
      <c r="I3635" s="1"/>
    </row>
    <row r="3636" spans="1:9" x14ac:dyDescent="0.15">
      <c r="A3636" s="1"/>
      <c r="B3636" s="18"/>
      <c r="I3636" s="1"/>
    </row>
    <row r="3637" spans="1:9" x14ac:dyDescent="0.15">
      <c r="A3637" s="1"/>
      <c r="B3637" s="18"/>
      <c r="I3637" s="1"/>
    </row>
    <row r="3638" spans="1:9" x14ac:dyDescent="0.15">
      <c r="A3638" s="1"/>
      <c r="B3638" s="18"/>
      <c r="I3638" s="1"/>
    </row>
    <row r="3639" spans="1:9" x14ac:dyDescent="0.15">
      <c r="A3639" s="1"/>
      <c r="B3639" s="18"/>
      <c r="I3639" s="1"/>
    </row>
    <row r="3640" spans="1:9" x14ac:dyDescent="0.15">
      <c r="A3640" s="1"/>
      <c r="B3640" s="18"/>
      <c r="I3640" s="1"/>
    </row>
    <row r="3641" spans="1:9" x14ac:dyDescent="0.15">
      <c r="A3641" s="1"/>
      <c r="B3641" s="18"/>
      <c r="I3641" s="1"/>
    </row>
    <row r="3642" spans="1:9" x14ac:dyDescent="0.15">
      <c r="A3642" s="1"/>
      <c r="B3642" s="18"/>
      <c r="I3642" s="1"/>
    </row>
    <row r="3643" spans="1:9" x14ac:dyDescent="0.15">
      <c r="A3643" s="1"/>
      <c r="B3643" s="18"/>
      <c r="I3643" s="1"/>
    </row>
    <row r="3644" spans="1:9" x14ac:dyDescent="0.15">
      <c r="A3644" s="1"/>
      <c r="B3644" s="18"/>
      <c r="I3644" s="1"/>
    </row>
    <row r="3645" spans="1:9" x14ac:dyDescent="0.15">
      <c r="A3645" s="1"/>
      <c r="B3645" s="18"/>
      <c r="I3645" s="1"/>
    </row>
    <row r="3646" spans="1:9" x14ac:dyDescent="0.15">
      <c r="A3646" s="1"/>
      <c r="B3646" s="18"/>
      <c r="I3646" s="1"/>
    </row>
    <row r="3647" spans="1:9" x14ac:dyDescent="0.15">
      <c r="A3647" s="1"/>
      <c r="B3647" s="18"/>
      <c r="I3647" s="1"/>
    </row>
    <row r="3648" spans="1:9" x14ac:dyDescent="0.15">
      <c r="A3648" s="1"/>
      <c r="B3648" s="18"/>
      <c r="I3648" s="1"/>
    </row>
    <row r="3649" spans="1:9" x14ac:dyDescent="0.15">
      <c r="A3649" s="1"/>
      <c r="B3649" s="18"/>
      <c r="I3649" s="1"/>
    </row>
    <row r="3650" spans="1:9" x14ac:dyDescent="0.15">
      <c r="A3650" s="1"/>
      <c r="B3650" s="18"/>
      <c r="I3650" s="1"/>
    </row>
    <row r="3651" spans="1:9" x14ac:dyDescent="0.15">
      <c r="A3651" s="1"/>
      <c r="B3651" s="18"/>
      <c r="I3651" s="1"/>
    </row>
    <row r="3652" spans="1:9" x14ac:dyDescent="0.15">
      <c r="A3652" s="1"/>
      <c r="B3652" s="18"/>
      <c r="I3652" s="1"/>
    </row>
    <row r="3653" spans="1:9" x14ac:dyDescent="0.15">
      <c r="A3653" s="1"/>
      <c r="B3653" s="18"/>
      <c r="I3653" s="1"/>
    </row>
    <row r="3654" spans="1:9" x14ac:dyDescent="0.15">
      <c r="A3654" s="1"/>
      <c r="B3654" s="18"/>
      <c r="I3654" s="1"/>
    </row>
    <row r="3655" spans="1:9" x14ac:dyDescent="0.15">
      <c r="A3655" s="1"/>
      <c r="B3655" s="18"/>
      <c r="I3655" s="1"/>
    </row>
    <row r="3656" spans="1:9" x14ac:dyDescent="0.15">
      <c r="A3656" s="1"/>
      <c r="B3656" s="18"/>
      <c r="I3656" s="1"/>
    </row>
    <row r="3657" spans="1:9" x14ac:dyDescent="0.15">
      <c r="A3657" s="1"/>
      <c r="B3657" s="18"/>
      <c r="I3657" s="1"/>
    </row>
    <row r="3658" spans="1:9" x14ac:dyDescent="0.15">
      <c r="A3658" s="1"/>
      <c r="B3658" s="18"/>
      <c r="I3658" s="1"/>
    </row>
    <row r="3659" spans="1:9" x14ac:dyDescent="0.15">
      <c r="A3659" s="1"/>
      <c r="B3659" s="18"/>
      <c r="I3659" s="1"/>
    </row>
    <row r="3660" spans="1:9" x14ac:dyDescent="0.15">
      <c r="A3660" s="1"/>
      <c r="B3660" s="18"/>
      <c r="I3660" s="1"/>
    </row>
    <row r="3661" spans="1:9" x14ac:dyDescent="0.15">
      <c r="A3661" s="1"/>
      <c r="B3661" s="18"/>
      <c r="I3661" s="1"/>
    </row>
    <row r="3662" spans="1:9" x14ac:dyDescent="0.15">
      <c r="A3662" s="1"/>
      <c r="B3662" s="18"/>
      <c r="I3662" s="1"/>
    </row>
    <row r="3663" spans="1:9" x14ac:dyDescent="0.15">
      <c r="A3663" s="1"/>
      <c r="B3663" s="18"/>
      <c r="I3663" s="1"/>
    </row>
    <row r="3664" spans="1:9" x14ac:dyDescent="0.15">
      <c r="A3664" s="1"/>
      <c r="B3664" s="18"/>
      <c r="I3664" s="1"/>
    </row>
    <row r="3665" spans="1:9" x14ac:dyDescent="0.15">
      <c r="A3665" s="1"/>
      <c r="B3665" s="18"/>
      <c r="I3665" s="1"/>
    </row>
    <row r="3666" spans="1:9" x14ac:dyDescent="0.15">
      <c r="A3666" s="1"/>
      <c r="B3666" s="18"/>
      <c r="I3666" s="1"/>
    </row>
    <row r="3667" spans="1:9" x14ac:dyDescent="0.15">
      <c r="A3667" s="1"/>
      <c r="B3667" s="18"/>
      <c r="I3667" s="1"/>
    </row>
    <row r="3668" spans="1:9" x14ac:dyDescent="0.15">
      <c r="A3668" s="1"/>
      <c r="B3668" s="18"/>
      <c r="I3668" s="1"/>
    </row>
    <row r="3669" spans="1:9" x14ac:dyDescent="0.15">
      <c r="A3669" s="1"/>
      <c r="B3669" s="18"/>
      <c r="I3669" s="1"/>
    </row>
    <row r="3670" spans="1:9" x14ac:dyDescent="0.15">
      <c r="A3670" s="1"/>
      <c r="B3670" s="18"/>
      <c r="I3670" s="1"/>
    </row>
    <row r="3671" spans="1:9" x14ac:dyDescent="0.15">
      <c r="A3671" s="1"/>
      <c r="B3671" s="18"/>
      <c r="I3671" s="1"/>
    </row>
    <row r="3672" spans="1:9" x14ac:dyDescent="0.15">
      <c r="A3672" s="1"/>
      <c r="B3672" s="18"/>
      <c r="I3672" s="1"/>
    </row>
    <row r="3673" spans="1:9" x14ac:dyDescent="0.15">
      <c r="A3673" s="1"/>
      <c r="B3673" s="18"/>
      <c r="I3673" s="1"/>
    </row>
    <row r="3674" spans="1:9" x14ac:dyDescent="0.15">
      <c r="A3674" s="1"/>
      <c r="B3674" s="18"/>
      <c r="I3674" s="1"/>
    </row>
    <row r="3675" spans="1:9" x14ac:dyDescent="0.15">
      <c r="A3675" s="1"/>
      <c r="B3675" s="18"/>
      <c r="I3675" s="1"/>
    </row>
    <row r="3676" spans="1:9" x14ac:dyDescent="0.15">
      <c r="A3676" s="1"/>
      <c r="B3676" s="18"/>
      <c r="I3676" s="1"/>
    </row>
    <row r="3677" spans="1:9" x14ac:dyDescent="0.15">
      <c r="A3677" s="1"/>
      <c r="B3677" s="18"/>
      <c r="I3677" s="1"/>
    </row>
    <row r="3678" spans="1:9" x14ac:dyDescent="0.15">
      <c r="A3678" s="1"/>
      <c r="B3678" s="18"/>
      <c r="I3678" s="1"/>
    </row>
    <row r="3679" spans="1:9" x14ac:dyDescent="0.15">
      <c r="A3679" s="1"/>
      <c r="B3679" s="18"/>
      <c r="I3679" s="1"/>
    </row>
    <row r="3680" spans="1:9" x14ac:dyDescent="0.15">
      <c r="A3680" s="1"/>
      <c r="B3680" s="18"/>
      <c r="I3680" s="1"/>
    </row>
    <row r="3681" spans="1:9" x14ac:dyDescent="0.15">
      <c r="A3681" s="1"/>
      <c r="B3681" s="18"/>
      <c r="I3681" s="1"/>
    </row>
    <row r="3682" spans="1:9" x14ac:dyDescent="0.15">
      <c r="A3682" s="1"/>
      <c r="B3682" s="18"/>
      <c r="I3682" s="1"/>
    </row>
    <row r="3683" spans="1:9" x14ac:dyDescent="0.15">
      <c r="A3683" s="1"/>
      <c r="B3683" s="18"/>
      <c r="I3683" s="1"/>
    </row>
    <row r="3684" spans="1:9" x14ac:dyDescent="0.15">
      <c r="A3684" s="1"/>
      <c r="B3684" s="18"/>
      <c r="I3684" s="1"/>
    </row>
    <row r="3685" spans="1:9" x14ac:dyDescent="0.15">
      <c r="A3685" s="1"/>
      <c r="B3685" s="18"/>
      <c r="I3685" s="1"/>
    </row>
    <row r="3686" spans="1:9" x14ac:dyDescent="0.15">
      <c r="A3686" s="1"/>
      <c r="B3686" s="18"/>
      <c r="I3686" s="1"/>
    </row>
    <row r="3687" spans="1:9" x14ac:dyDescent="0.15">
      <c r="A3687" s="1"/>
      <c r="B3687" s="18"/>
      <c r="I3687" s="1"/>
    </row>
    <row r="3688" spans="1:9" x14ac:dyDescent="0.15">
      <c r="A3688" s="1"/>
      <c r="B3688" s="18"/>
      <c r="I3688" s="1"/>
    </row>
    <row r="3689" spans="1:9" x14ac:dyDescent="0.15">
      <c r="A3689" s="1"/>
      <c r="B3689" s="18"/>
      <c r="I3689" s="1"/>
    </row>
    <row r="3690" spans="1:9" x14ac:dyDescent="0.15">
      <c r="A3690" s="1"/>
      <c r="B3690" s="18"/>
      <c r="I3690" s="1"/>
    </row>
    <row r="3691" spans="1:9" x14ac:dyDescent="0.15">
      <c r="A3691" s="1"/>
      <c r="B3691" s="18"/>
      <c r="I3691" s="1"/>
    </row>
    <row r="3692" spans="1:9" x14ac:dyDescent="0.15">
      <c r="A3692" s="1"/>
      <c r="B3692" s="18"/>
      <c r="I3692" s="1"/>
    </row>
    <row r="3693" spans="1:9" x14ac:dyDescent="0.15">
      <c r="A3693" s="1"/>
      <c r="B3693" s="18"/>
      <c r="I3693" s="1"/>
    </row>
    <row r="3694" spans="1:9" x14ac:dyDescent="0.15">
      <c r="A3694" s="1"/>
      <c r="B3694" s="18"/>
      <c r="I3694" s="1"/>
    </row>
    <row r="3695" spans="1:9" x14ac:dyDescent="0.15">
      <c r="A3695" s="1"/>
      <c r="B3695" s="18"/>
      <c r="I3695" s="1"/>
    </row>
    <row r="3696" spans="1:9" x14ac:dyDescent="0.15">
      <c r="A3696" s="1"/>
      <c r="B3696" s="18"/>
      <c r="I3696" s="1"/>
    </row>
    <row r="3697" spans="1:9" x14ac:dyDescent="0.15">
      <c r="A3697" s="1"/>
      <c r="B3697" s="18"/>
      <c r="I3697" s="1"/>
    </row>
    <row r="3698" spans="1:9" x14ac:dyDescent="0.15">
      <c r="A3698" s="1"/>
      <c r="B3698" s="18"/>
      <c r="I3698" s="1"/>
    </row>
    <row r="3699" spans="1:9" x14ac:dyDescent="0.15">
      <c r="A3699" s="1"/>
      <c r="B3699" s="18"/>
      <c r="I3699" s="1"/>
    </row>
    <row r="3700" spans="1:9" x14ac:dyDescent="0.15">
      <c r="A3700" s="1"/>
      <c r="B3700" s="18"/>
      <c r="I3700" s="1"/>
    </row>
    <row r="3701" spans="1:9" x14ac:dyDescent="0.15">
      <c r="A3701" s="1"/>
      <c r="B3701" s="18"/>
      <c r="I3701" s="1"/>
    </row>
    <row r="3702" spans="1:9" x14ac:dyDescent="0.15">
      <c r="A3702" s="1"/>
      <c r="B3702" s="18"/>
      <c r="I3702" s="1"/>
    </row>
    <row r="3703" spans="1:9" x14ac:dyDescent="0.15">
      <c r="A3703" s="1"/>
      <c r="B3703" s="18"/>
      <c r="I3703" s="1"/>
    </row>
    <row r="3704" spans="1:9" x14ac:dyDescent="0.15">
      <c r="A3704" s="1"/>
      <c r="B3704" s="18"/>
      <c r="I3704" s="1"/>
    </row>
    <row r="3705" spans="1:9" x14ac:dyDescent="0.15">
      <c r="A3705" s="1"/>
      <c r="B3705" s="18"/>
      <c r="I3705" s="1"/>
    </row>
    <row r="3706" spans="1:9" x14ac:dyDescent="0.15">
      <c r="A3706" s="1"/>
      <c r="B3706" s="18"/>
      <c r="I3706" s="1"/>
    </row>
    <row r="3707" spans="1:9" x14ac:dyDescent="0.15">
      <c r="A3707" s="1"/>
      <c r="B3707" s="18"/>
      <c r="I3707" s="1"/>
    </row>
    <row r="3708" spans="1:9" x14ac:dyDescent="0.15">
      <c r="A3708" s="1"/>
      <c r="B3708" s="18"/>
      <c r="I3708" s="1"/>
    </row>
    <row r="3709" spans="1:9" x14ac:dyDescent="0.15">
      <c r="A3709" s="1"/>
      <c r="B3709" s="18"/>
      <c r="I3709" s="1"/>
    </row>
    <row r="3710" spans="1:9" x14ac:dyDescent="0.15">
      <c r="A3710" s="1"/>
      <c r="B3710" s="18"/>
      <c r="I3710" s="1"/>
    </row>
    <row r="3711" spans="1:9" x14ac:dyDescent="0.15">
      <c r="A3711" s="1"/>
      <c r="B3711" s="18"/>
      <c r="I3711" s="1"/>
    </row>
    <row r="3712" spans="1:9" x14ac:dyDescent="0.15">
      <c r="A3712" s="1"/>
      <c r="B3712" s="18"/>
      <c r="I3712" s="1"/>
    </row>
    <row r="3713" spans="1:9" x14ac:dyDescent="0.15">
      <c r="A3713" s="1"/>
      <c r="B3713" s="18"/>
      <c r="I3713" s="1"/>
    </row>
    <row r="3714" spans="1:9" x14ac:dyDescent="0.15">
      <c r="A3714" s="1"/>
      <c r="B3714" s="18"/>
      <c r="I3714" s="1"/>
    </row>
    <row r="3715" spans="1:9" x14ac:dyDescent="0.15">
      <c r="A3715" s="1"/>
      <c r="B3715" s="18"/>
      <c r="I3715" s="1"/>
    </row>
    <row r="3716" spans="1:9" x14ac:dyDescent="0.15">
      <c r="A3716" s="1"/>
      <c r="B3716" s="18"/>
      <c r="I3716" s="1"/>
    </row>
    <row r="3717" spans="1:9" x14ac:dyDescent="0.15">
      <c r="A3717" s="1"/>
      <c r="B3717" s="18"/>
      <c r="I3717" s="1"/>
    </row>
    <row r="3718" spans="1:9" x14ac:dyDescent="0.15">
      <c r="A3718" s="1"/>
      <c r="B3718" s="18"/>
      <c r="I3718" s="1"/>
    </row>
    <row r="3719" spans="1:9" x14ac:dyDescent="0.15">
      <c r="A3719" s="1"/>
      <c r="B3719" s="18"/>
      <c r="I3719" s="1"/>
    </row>
    <row r="3720" spans="1:9" x14ac:dyDescent="0.15">
      <c r="A3720" s="1"/>
      <c r="B3720" s="18"/>
      <c r="I3720" s="1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09"/>
  <sheetViews>
    <sheetView workbookViewId="0">
      <selection activeCell="P29" sqref="P29"/>
    </sheetView>
  </sheetViews>
  <sheetFormatPr baseColWidth="10" defaultColWidth="9.1640625" defaultRowHeight="10" x14ac:dyDescent="0.15"/>
  <cols>
    <col min="1" max="1" width="23.83203125" style="20" customWidth="1"/>
    <col min="2" max="2" width="32.6640625" style="24" customWidth="1"/>
    <col min="3" max="3" width="13.6640625" style="28" customWidth="1"/>
    <col min="4" max="4" width="16" style="28" customWidth="1"/>
    <col min="5" max="6" width="7.1640625" style="28" customWidth="1"/>
    <col min="7" max="7" width="8.1640625" style="28" customWidth="1"/>
    <col min="8" max="8" width="8.83203125" style="28" customWidth="1"/>
    <col min="9" max="9" width="15" style="24" customWidth="1"/>
    <col min="10" max="16384" width="9.1640625" style="24"/>
  </cols>
  <sheetData>
    <row r="1" spans="1:43" s="20" customFormat="1" ht="7.5" customHeight="1" x14ac:dyDescent="0.15">
      <c r="A1" s="20" t="s">
        <v>212</v>
      </c>
      <c r="C1" s="21"/>
      <c r="D1" s="22"/>
      <c r="E1" s="22"/>
      <c r="F1" s="22"/>
      <c r="G1" s="21"/>
      <c r="H1" s="21"/>
    </row>
    <row r="2" spans="1:43" s="20" customFormat="1" ht="7.5" customHeight="1" x14ac:dyDescent="0.15">
      <c r="C2" s="21"/>
      <c r="D2" s="22"/>
      <c r="E2" s="22"/>
      <c r="F2" s="21"/>
      <c r="G2" s="21"/>
      <c r="H2" s="21"/>
    </row>
    <row r="3" spans="1:43" s="26" customFormat="1" ht="7.5" customHeight="1" x14ac:dyDescent="0.15">
      <c r="A3" s="23"/>
      <c r="B3" s="24"/>
      <c r="C3" s="25"/>
      <c r="D3" s="25"/>
      <c r="E3" s="25"/>
      <c r="F3" s="25"/>
      <c r="G3" s="25" t="s">
        <v>3</v>
      </c>
      <c r="H3" s="25" t="s">
        <v>3</v>
      </c>
      <c r="I3" s="24"/>
    </row>
    <row r="4" spans="1:43" s="26" customFormat="1" ht="7.5" customHeight="1" x14ac:dyDescent="0.15">
      <c r="A4" s="20" t="s">
        <v>184</v>
      </c>
      <c r="B4" s="27" t="s">
        <v>2</v>
      </c>
      <c r="C4" s="28" t="s">
        <v>77</v>
      </c>
      <c r="D4" s="25" t="s">
        <v>213</v>
      </c>
      <c r="E4" s="25" t="s">
        <v>214</v>
      </c>
      <c r="F4" s="25" t="s">
        <v>215</v>
      </c>
      <c r="G4" s="29" t="s">
        <v>178</v>
      </c>
      <c r="H4" s="29" t="s">
        <v>179</v>
      </c>
      <c r="I4" s="27" t="s">
        <v>4</v>
      </c>
    </row>
    <row r="5" spans="1:43" s="26" customFormat="1" ht="7.5" customHeight="1" x14ac:dyDescent="0.15">
      <c r="A5" s="23"/>
      <c r="B5" s="30"/>
      <c r="C5" s="31"/>
      <c r="D5" s="32"/>
      <c r="E5" s="32"/>
      <c r="F5" s="32"/>
      <c r="G5" s="32"/>
      <c r="H5" s="32"/>
      <c r="I5" s="30"/>
    </row>
    <row r="6" spans="1:43" s="27" customFormat="1" ht="7.5" customHeight="1" x14ac:dyDescent="0.15">
      <c r="A6" s="20" t="s">
        <v>204</v>
      </c>
      <c r="B6" s="24" t="s">
        <v>216</v>
      </c>
      <c r="C6" s="33" t="s">
        <v>217</v>
      </c>
      <c r="D6" s="25" t="s">
        <v>218</v>
      </c>
      <c r="E6" s="34" t="s">
        <v>219</v>
      </c>
      <c r="F6" s="34" t="s">
        <v>220</v>
      </c>
      <c r="G6" s="25">
        <v>79</v>
      </c>
      <c r="H6" s="25">
        <v>92</v>
      </c>
      <c r="I6" s="24" t="s">
        <v>6</v>
      </c>
      <c r="S6" s="24"/>
      <c r="T6" s="28"/>
      <c r="U6" s="24"/>
      <c r="V6" s="24"/>
      <c r="W6" s="24"/>
      <c r="X6" s="24"/>
      <c r="Y6" s="24"/>
      <c r="Z6" s="28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</row>
    <row r="7" spans="1:43" s="27" customFormat="1" ht="7.5" customHeight="1" x14ac:dyDescent="0.15">
      <c r="A7" s="20"/>
      <c r="B7" s="24" t="s">
        <v>221</v>
      </c>
      <c r="C7" s="33">
        <v>1996</v>
      </c>
      <c r="D7" s="25" t="s">
        <v>222</v>
      </c>
      <c r="E7" s="28" t="s">
        <v>223</v>
      </c>
      <c r="F7" s="34" t="s">
        <v>220</v>
      </c>
      <c r="G7" s="35">
        <v>740</v>
      </c>
      <c r="H7" s="35">
        <v>849</v>
      </c>
      <c r="I7" s="24" t="s">
        <v>224</v>
      </c>
      <c r="S7" s="24"/>
      <c r="T7" s="28"/>
      <c r="U7" s="24"/>
      <c r="V7" s="24"/>
      <c r="W7" s="24"/>
      <c r="X7" s="24"/>
      <c r="Y7" s="24"/>
      <c r="Z7" s="28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</row>
    <row r="8" spans="1:43" s="27" customFormat="1" ht="7.5" customHeight="1" x14ac:dyDescent="0.15">
      <c r="A8" s="20"/>
      <c r="B8" s="24" t="s">
        <v>221</v>
      </c>
      <c r="C8" s="33">
        <v>1997</v>
      </c>
      <c r="D8" s="25" t="s">
        <v>222</v>
      </c>
      <c r="E8" s="28" t="s">
        <v>223</v>
      </c>
      <c r="F8" s="34" t="s">
        <v>220</v>
      </c>
      <c r="G8" s="36">
        <v>613</v>
      </c>
      <c r="H8" s="36">
        <v>706</v>
      </c>
      <c r="I8" s="24" t="s">
        <v>224</v>
      </c>
      <c r="S8" s="24"/>
      <c r="T8" s="28"/>
      <c r="U8" s="24"/>
      <c r="V8" s="24"/>
      <c r="W8" s="24"/>
      <c r="X8" s="24"/>
      <c r="Y8" s="24"/>
      <c r="Z8" s="28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</row>
    <row r="9" spans="1:43" ht="7.5" customHeight="1" x14ac:dyDescent="0.15"/>
    <row r="10" spans="1:43" ht="7.5" customHeight="1" x14ac:dyDescent="0.15">
      <c r="A10" s="20" t="s">
        <v>134</v>
      </c>
      <c r="B10" s="24" t="s">
        <v>225</v>
      </c>
      <c r="C10" s="37" t="s">
        <v>226</v>
      </c>
      <c r="D10" s="28" t="s">
        <v>227</v>
      </c>
      <c r="E10" s="28" t="s">
        <v>29</v>
      </c>
      <c r="F10" s="34" t="s">
        <v>220</v>
      </c>
      <c r="G10" s="36">
        <v>390.39039039039096</v>
      </c>
      <c r="H10" s="36">
        <v>726.72672672672695</v>
      </c>
      <c r="I10" s="24" t="s">
        <v>228</v>
      </c>
    </row>
    <row r="11" spans="1:43" ht="7.5" customHeight="1" x14ac:dyDescent="0.15">
      <c r="B11" s="24" t="s">
        <v>225</v>
      </c>
      <c r="C11" s="37" t="s">
        <v>229</v>
      </c>
      <c r="D11" s="28" t="s">
        <v>227</v>
      </c>
      <c r="E11" s="28" t="s">
        <v>29</v>
      </c>
      <c r="F11" s="34" t="s">
        <v>220</v>
      </c>
      <c r="G11" s="36">
        <v>1183.1831831831801</v>
      </c>
      <c r="H11" s="36">
        <v>1633.6336336336299</v>
      </c>
      <c r="I11" s="24" t="s">
        <v>228</v>
      </c>
    </row>
    <row r="12" spans="1:43" ht="7.5" customHeight="1" x14ac:dyDescent="0.15">
      <c r="B12" s="24" t="s">
        <v>225</v>
      </c>
      <c r="C12" s="37" t="s">
        <v>230</v>
      </c>
      <c r="D12" s="28" t="s">
        <v>227</v>
      </c>
      <c r="E12" s="28" t="s">
        <v>29</v>
      </c>
      <c r="F12" s="34" t="s">
        <v>220</v>
      </c>
      <c r="G12" s="36">
        <v>1003.0030030029999</v>
      </c>
      <c r="H12" s="36">
        <v>1945.9459459459501</v>
      </c>
      <c r="I12" s="24" t="s">
        <v>228</v>
      </c>
    </row>
    <row r="13" spans="1:43" ht="7.5" customHeight="1" x14ac:dyDescent="0.15">
      <c r="B13" s="24" t="s">
        <v>225</v>
      </c>
      <c r="C13" s="37" t="s">
        <v>231</v>
      </c>
      <c r="D13" s="28" t="s">
        <v>227</v>
      </c>
      <c r="E13" s="28" t="s">
        <v>29</v>
      </c>
      <c r="F13" s="34" t="s">
        <v>220</v>
      </c>
      <c r="G13" s="36">
        <v>1267.26726726727</v>
      </c>
      <c r="H13" s="36">
        <v>2144.1441441441402</v>
      </c>
      <c r="I13" s="24" t="s">
        <v>228</v>
      </c>
    </row>
    <row r="14" spans="1:43" ht="7.5" customHeight="1" x14ac:dyDescent="0.15">
      <c r="B14" s="24" t="s">
        <v>232</v>
      </c>
      <c r="C14" s="38">
        <v>2000</v>
      </c>
      <c r="D14" s="28" t="s">
        <v>233</v>
      </c>
      <c r="E14" s="28" t="s">
        <v>223</v>
      </c>
      <c r="F14" s="34" t="s">
        <v>234</v>
      </c>
      <c r="G14" s="39">
        <v>8.8800000000000008</v>
      </c>
      <c r="H14" s="39">
        <v>14.240000000000002</v>
      </c>
      <c r="I14" s="24" t="s">
        <v>11</v>
      </c>
    </row>
    <row r="15" spans="1:43" ht="7.5" customHeight="1" x14ac:dyDescent="0.15">
      <c r="B15" s="24" t="s">
        <v>232</v>
      </c>
      <c r="C15" s="38">
        <v>2001</v>
      </c>
      <c r="D15" s="28" t="s">
        <v>233</v>
      </c>
      <c r="E15" s="28" t="s">
        <v>223</v>
      </c>
      <c r="F15" s="34" t="s">
        <v>234</v>
      </c>
      <c r="G15" s="39">
        <v>13.071999999999999</v>
      </c>
      <c r="H15" s="39">
        <v>15.919999999999998</v>
      </c>
      <c r="I15" s="24" t="s">
        <v>11</v>
      </c>
    </row>
    <row r="16" spans="1:43" ht="7.5" customHeight="1" x14ac:dyDescent="0.15">
      <c r="B16" s="24" t="s">
        <v>232</v>
      </c>
      <c r="C16" s="35">
        <v>2002</v>
      </c>
      <c r="D16" s="28" t="s">
        <v>233</v>
      </c>
      <c r="E16" s="28" t="s">
        <v>223</v>
      </c>
      <c r="F16" s="34" t="s">
        <v>234</v>
      </c>
      <c r="G16" s="39">
        <v>10.56</v>
      </c>
      <c r="H16" s="39">
        <v>14.16</v>
      </c>
      <c r="I16" s="24" t="s">
        <v>11</v>
      </c>
    </row>
    <row r="17" spans="1:26" ht="7.5" customHeight="1" x14ac:dyDescent="0.15">
      <c r="B17" s="24" t="s">
        <v>232</v>
      </c>
      <c r="C17" s="35">
        <v>2003</v>
      </c>
      <c r="D17" s="28" t="s">
        <v>233</v>
      </c>
      <c r="E17" s="28" t="s">
        <v>223</v>
      </c>
      <c r="F17" s="34" t="s">
        <v>234</v>
      </c>
      <c r="G17" s="39">
        <v>12.192</v>
      </c>
      <c r="H17" s="39">
        <v>17.36</v>
      </c>
      <c r="I17" s="24" t="s">
        <v>11</v>
      </c>
    </row>
    <row r="18" spans="1:26" s="27" customFormat="1" ht="7.5" customHeight="1" x14ac:dyDescent="0.15">
      <c r="A18" s="20"/>
      <c r="C18" s="25"/>
      <c r="D18" s="40"/>
      <c r="E18" s="40"/>
      <c r="F18" s="40"/>
      <c r="G18" s="41"/>
      <c r="H18" s="41"/>
      <c r="J18" s="42"/>
      <c r="U18" s="25"/>
      <c r="Z18" s="25"/>
    </row>
    <row r="19" spans="1:26" s="27" customFormat="1" ht="7.5" customHeight="1" x14ac:dyDescent="0.15">
      <c r="A19" s="20" t="s">
        <v>59</v>
      </c>
      <c r="B19" s="27" t="s">
        <v>235</v>
      </c>
      <c r="C19" s="25" t="s">
        <v>236</v>
      </c>
      <c r="D19" s="25" t="s">
        <v>218</v>
      </c>
      <c r="E19" s="25" t="s">
        <v>12</v>
      </c>
      <c r="F19" s="40" t="s">
        <v>220</v>
      </c>
      <c r="G19" s="34">
        <v>81.599999999999994</v>
      </c>
      <c r="H19" s="34">
        <v>91.8</v>
      </c>
      <c r="I19" s="27" t="s">
        <v>6</v>
      </c>
      <c r="U19" s="25"/>
      <c r="Z19" s="25"/>
    </row>
    <row r="20" spans="1:26" s="27" customFormat="1" ht="7.5" customHeight="1" x14ac:dyDescent="0.15">
      <c r="A20" s="20"/>
      <c r="B20" s="27" t="s">
        <v>235</v>
      </c>
      <c r="C20" s="25" t="s">
        <v>236</v>
      </c>
      <c r="D20" s="25" t="s">
        <v>233</v>
      </c>
      <c r="E20" s="28" t="s">
        <v>223</v>
      </c>
      <c r="F20" s="40" t="s">
        <v>220</v>
      </c>
      <c r="G20" s="34">
        <v>993.9</v>
      </c>
      <c r="H20" s="34">
        <v>1072.7</v>
      </c>
      <c r="I20" s="27" t="s">
        <v>6</v>
      </c>
      <c r="U20" s="25"/>
      <c r="Z20" s="25"/>
    </row>
    <row r="21" spans="1:26" s="27" customFormat="1" ht="7.5" customHeight="1" x14ac:dyDescent="0.15">
      <c r="A21" s="20"/>
      <c r="C21" s="25"/>
      <c r="D21" s="25"/>
      <c r="E21" s="28"/>
      <c r="F21" s="40"/>
      <c r="G21" s="34"/>
      <c r="H21" s="34"/>
      <c r="U21" s="25"/>
      <c r="Z21" s="25"/>
    </row>
    <row r="22" spans="1:26" s="27" customFormat="1" ht="7.5" customHeight="1" x14ac:dyDescent="0.15">
      <c r="A22" s="20" t="s">
        <v>60</v>
      </c>
      <c r="B22" s="27" t="s">
        <v>235</v>
      </c>
      <c r="C22" s="25" t="s">
        <v>236</v>
      </c>
      <c r="D22" s="25" t="s">
        <v>218</v>
      </c>
      <c r="E22" s="25" t="s">
        <v>12</v>
      </c>
      <c r="F22" s="40" t="s">
        <v>220</v>
      </c>
      <c r="G22" s="34">
        <v>90.7</v>
      </c>
      <c r="H22" s="34">
        <v>96.7</v>
      </c>
      <c r="I22" s="27" t="s">
        <v>6</v>
      </c>
      <c r="U22" s="25"/>
      <c r="Z22" s="25"/>
    </row>
    <row r="23" spans="1:26" s="27" customFormat="1" ht="7.5" customHeight="1" x14ac:dyDescent="0.15">
      <c r="A23" s="20"/>
      <c r="B23" s="27" t="s">
        <v>235</v>
      </c>
      <c r="C23" s="25" t="s">
        <v>236</v>
      </c>
      <c r="D23" s="25" t="s">
        <v>233</v>
      </c>
      <c r="E23" s="28" t="s">
        <v>223</v>
      </c>
      <c r="F23" s="40" t="s">
        <v>220</v>
      </c>
      <c r="G23" s="34">
        <v>1135.5</v>
      </c>
      <c r="H23" s="34">
        <v>1362.8</v>
      </c>
      <c r="I23" s="27" t="s">
        <v>6</v>
      </c>
      <c r="U23" s="25"/>
      <c r="Z23" s="25"/>
    </row>
    <row r="24" spans="1:26" s="27" customFormat="1" ht="7.5" customHeight="1" x14ac:dyDescent="0.15">
      <c r="A24" s="20"/>
      <c r="C24" s="25"/>
      <c r="D24" s="40"/>
      <c r="E24" s="40"/>
      <c r="F24" s="40"/>
      <c r="G24" s="41"/>
      <c r="H24" s="41"/>
      <c r="J24" s="42"/>
      <c r="U24" s="25"/>
      <c r="Z24" s="25"/>
    </row>
    <row r="25" spans="1:26" s="27" customFormat="1" ht="7.5" customHeight="1" x14ac:dyDescent="0.15">
      <c r="A25" s="20" t="s">
        <v>139</v>
      </c>
      <c r="B25" s="27" t="s">
        <v>55</v>
      </c>
      <c r="C25" s="25" t="s">
        <v>237</v>
      </c>
      <c r="D25" s="40" t="s">
        <v>218</v>
      </c>
      <c r="E25" s="40" t="s">
        <v>238</v>
      </c>
      <c r="F25" s="34" t="s">
        <v>239</v>
      </c>
      <c r="G25" s="40">
        <v>7.0000000000000007E-2</v>
      </c>
      <c r="H25" s="40">
        <v>0.06</v>
      </c>
      <c r="I25" s="27" t="s">
        <v>6</v>
      </c>
      <c r="J25" s="42"/>
      <c r="U25" s="25"/>
      <c r="Z25" s="25"/>
    </row>
    <row r="26" spans="1:26" s="27" customFormat="1" ht="7.5" customHeight="1" x14ac:dyDescent="0.15">
      <c r="A26" s="20"/>
      <c r="B26" s="27" t="s">
        <v>55</v>
      </c>
      <c r="C26" s="25" t="s">
        <v>240</v>
      </c>
      <c r="D26" s="40" t="s">
        <v>218</v>
      </c>
      <c r="E26" s="40" t="s">
        <v>238</v>
      </c>
      <c r="F26" s="34" t="s">
        <v>239</v>
      </c>
      <c r="G26" s="40">
        <v>0.13</v>
      </c>
      <c r="H26" s="40">
        <v>0.13</v>
      </c>
      <c r="I26" s="27" t="s">
        <v>6</v>
      </c>
      <c r="J26" s="42"/>
      <c r="U26" s="25"/>
      <c r="Z26" s="25"/>
    </row>
    <row r="27" spans="1:26" s="27" customFormat="1" ht="7.5" customHeight="1" x14ac:dyDescent="0.15">
      <c r="A27" s="20"/>
      <c r="B27" s="27" t="s">
        <v>55</v>
      </c>
      <c r="C27" s="33" t="s">
        <v>241</v>
      </c>
      <c r="D27" s="40" t="s">
        <v>218</v>
      </c>
      <c r="E27" s="40" t="s">
        <v>238</v>
      </c>
      <c r="F27" s="34" t="s">
        <v>239</v>
      </c>
      <c r="G27" s="40">
        <v>0.2</v>
      </c>
      <c r="H27" s="40">
        <v>0.22</v>
      </c>
      <c r="I27" s="27" t="s">
        <v>6</v>
      </c>
      <c r="J27" s="42"/>
      <c r="U27" s="25"/>
      <c r="Z27" s="25"/>
    </row>
    <row r="28" spans="1:26" s="27" customFormat="1" ht="7.5" customHeight="1" x14ac:dyDescent="0.15">
      <c r="A28" s="20"/>
      <c r="B28" s="27" t="s">
        <v>55</v>
      </c>
      <c r="C28" s="25" t="s">
        <v>242</v>
      </c>
      <c r="D28" s="40" t="s">
        <v>218</v>
      </c>
      <c r="E28" s="40" t="s">
        <v>238</v>
      </c>
      <c r="F28" s="34" t="s">
        <v>239</v>
      </c>
      <c r="G28" s="40">
        <v>0.93</v>
      </c>
      <c r="H28" s="40">
        <v>1.08</v>
      </c>
      <c r="I28" s="27" t="s">
        <v>6</v>
      </c>
      <c r="J28" s="42"/>
      <c r="U28" s="25"/>
      <c r="Z28" s="25"/>
    </row>
    <row r="29" spans="1:26" s="27" customFormat="1" ht="7.5" customHeight="1" x14ac:dyDescent="0.15">
      <c r="A29" s="20"/>
      <c r="B29" s="27" t="s">
        <v>55</v>
      </c>
      <c r="C29" s="25" t="s">
        <v>243</v>
      </c>
      <c r="D29" s="40" t="s">
        <v>218</v>
      </c>
      <c r="E29" s="40" t="s">
        <v>238</v>
      </c>
      <c r="F29" s="34" t="s">
        <v>239</v>
      </c>
      <c r="G29" s="40">
        <v>1.39</v>
      </c>
      <c r="H29" s="40">
        <v>1.59</v>
      </c>
      <c r="I29" s="27" t="s">
        <v>6</v>
      </c>
      <c r="J29" s="42"/>
      <c r="U29" s="25"/>
      <c r="Z29" s="25"/>
    </row>
    <row r="30" spans="1:26" s="27" customFormat="1" ht="7.5" customHeight="1" x14ac:dyDescent="0.15">
      <c r="A30" s="20"/>
      <c r="B30" s="27" t="s">
        <v>55</v>
      </c>
      <c r="C30" s="25" t="s">
        <v>244</v>
      </c>
      <c r="D30" s="40" t="s">
        <v>218</v>
      </c>
      <c r="E30" s="40" t="s">
        <v>238</v>
      </c>
      <c r="F30" s="34" t="s">
        <v>239</v>
      </c>
      <c r="G30" s="40">
        <v>1.62</v>
      </c>
      <c r="H30" s="40">
        <v>1.85</v>
      </c>
      <c r="I30" s="27" t="s">
        <v>6</v>
      </c>
      <c r="J30" s="42"/>
      <c r="U30" s="25"/>
      <c r="Z30" s="25"/>
    </row>
    <row r="31" spans="1:26" s="27" customFormat="1" ht="7.5" customHeight="1" x14ac:dyDescent="0.15">
      <c r="A31" s="20"/>
      <c r="B31" s="27" t="s">
        <v>55</v>
      </c>
      <c r="C31" s="25" t="s">
        <v>237</v>
      </c>
      <c r="D31" s="40" t="s">
        <v>233</v>
      </c>
      <c r="E31" s="28" t="s">
        <v>223</v>
      </c>
      <c r="F31" s="34" t="s">
        <v>239</v>
      </c>
      <c r="G31" s="40">
        <v>0.21</v>
      </c>
      <c r="H31" s="40">
        <v>0.15</v>
      </c>
      <c r="I31" s="27" t="s">
        <v>6</v>
      </c>
      <c r="J31" s="42"/>
      <c r="U31" s="25"/>
      <c r="Z31" s="25"/>
    </row>
    <row r="32" spans="1:26" s="27" customFormat="1" ht="7.5" customHeight="1" x14ac:dyDescent="0.15">
      <c r="A32" s="20"/>
      <c r="B32" s="27" t="s">
        <v>55</v>
      </c>
      <c r="C32" s="25" t="s">
        <v>240</v>
      </c>
      <c r="D32" s="40" t="s">
        <v>233</v>
      </c>
      <c r="E32" s="28" t="s">
        <v>223</v>
      </c>
      <c r="F32" s="34" t="s">
        <v>239</v>
      </c>
      <c r="G32" s="40">
        <v>0.37</v>
      </c>
      <c r="H32" s="40">
        <v>0.31</v>
      </c>
      <c r="I32" s="27" t="s">
        <v>6</v>
      </c>
      <c r="J32" s="42"/>
      <c r="U32" s="25"/>
      <c r="Z32" s="25"/>
    </row>
    <row r="33" spans="1:26" s="27" customFormat="1" ht="7.5" customHeight="1" x14ac:dyDescent="0.15">
      <c r="A33" s="20"/>
      <c r="B33" s="27" t="s">
        <v>55</v>
      </c>
      <c r="C33" s="33" t="s">
        <v>241</v>
      </c>
      <c r="D33" s="40" t="s">
        <v>233</v>
      </c>
      <c r="E33" s="28" t="s">
        <v>223</v>
      </c>
      <c r="F33" s="34" t="s">
        <v>239</v>
      </c>
      <c r="G33" s="40">
        <v>0.53</v>
      </c>
      <c r="H33" s="40">
        <v>0.51</v>
      </c>
      <c r="I33" s="27" t="s">
        <v>6</v>
      </c>
      <c r="J33" s="42"/>
      <c r="U33" s="25"/>
      <c r="Z33" s="25"/>
    </row>
    <row r="34" spans="1:26" s="27" customFormat="1" ht="7.5" customHeight="1" x14ac:dyDescent="0.15">
      <c r="A34" s="20"/>
      <c r="B34" s="27" t="s">
        <v>55</v>
      </c>
      <c r="C34" s="25" t="s">
        <v>242</v>
      </c>
      <c r="D34" s="40" t="s">
        <v>233</v>
      </c>
      <c r="E34" s="28" t="s">
        <v>223</v>
      </c>
      <c r="F34" s="34" t="s">
        <v>239</v>
      </c>
      <c r="G34" s="40">
        <v>2.62</v>
      </c>
      <c r="H34" s="40">
        <v>3.11</v>
      </c>
      <c r="I34" s="27" t="s">
        <v>6</v>
      </c>
      <c r="J34" s="42"/>
      <c r="U34" s="25"/>
      <c r="Z34" s="25"/>
    </row>
    <row r="35" spans="1:26" s="27" customFormat="1" ht="7.5" customHeight="1" x14ac:dyDescent="0.15">
      <c r="A35" s="20"/>
      <c r="B35" s="27" t="s">
        <v>55</v>
      </c>
      <c r="C35" s="25" t="s">
        <v>243</v>
      </c>
      <c r="D35" s="40" t="s">
        <v>233</v>
      </c>
      <c r="E35" s="28" t="s">
        <v>223</v>
      </c>
      <c r="F35" s="34" t="s">
        <v>239</v>
      </c>
      <c r="G35" s="40">
        <v>4.07</v>
      </c>
      <c r="H35" s="40">
        <v>4.7699999999999996</v>
      </c>
      <c r="I35" s="27" t="s">
        <v>6</v>
      </c>
      <c r="J35" s="42"/>
      <c r="U35" s="25"/>
      <c r="Z35" s="25"/>
    </row>
    <row r="36" spans="1:26" s="27" customFormat="1" ht="7.5" customHeight="1" x14ac:dyDescent="0.15">
      <c r="A36" s="20"/>
      <c r="B36" s="27" t="s">
        <v>55</v>
      </c>
      <c r="C36" s="25" t="s">
        <v>244</v>
      </c>
      <c r="D36" s="40" t="s">
        <v>233</v>
      </c>
      <c r="E36" s="28" t="s">
        <v>223</v>
      </c>
      <c r="F36" s="34" t="s">
        <v>239</v>
      </c>
      <c r="G36" s="40">
        <v>4.82</v>
      </c>
      <c r="H36" s="40">
        <v>5.55</v>
      </c>
      <c r="I36" s="27" t="s">
        <v>6</v>
      </c>
      <c r="J36" s="42"/>
      <c r="U36" s="25"/>
      <c r="Z36" s="25"/>
    </row>
    <row r="37" spans="1:26" s="27" customFormat="1" ht="7.5" customHeight="1" x14ac:dyDescent="0.15">
      <c r="A37" s="20"/>
      <c r="C37" s="25"/>
      <c r="D37" s="40"/>
      <c r="E37" s="40"/>
      <c r="F37" s="34"/>
      <c r="G37" s="40"/>
      <c r="H37" s="40"/>
      <c r="J37" s="42"/>
      <c r="U37" s="25"/>
      <c r="Z37" s="25"/>
    </row>
    <row r="38" spans="1:26" s="27" customFormat="1" ht="7.5" customHeight="1" x14ac:dyDescent="0.15">
      <c r="A38" s="20" t="s">
        <v>140</v>
      </c>
      <c r="B38" s="27" t="s">
        <v>55</v>
      </c>
      <c r="C38" s="25" t="s">
        <v>237</v>
      </c>
      <c r="D38" s="40" t="s">
        <v>218</v>
      </c>
      <c r="E38" s="40" t="s">
        <v>238</v>
      </c>
      <c r="F38" s="34" t="s">
        <v>239</v>
      </c>
      <c r="G38" s="40">
        <v>0.06</v>
      </c>
      <c r="H38" s="40">
        <v>7.0000000000000007E-2</v>
      </c>
      <c r="I38" s="27" t="s">
        <v>6</v>
      </c>
      <c r="J38" s="42"/>
      <c r="U38" s="25"/>
      <c r="Z38" s="25"/>
    </row>
    <row r="39" spans="1:26" s="27" customFormat="1" ht="7.5" customHeight="1" x14ac:dyDescent="0.15">
      <c r="A39" s="20"/>
      <c r="B39" s="27" t="s">
        <v>55</v>
      </c>
      <c r="C39" s="25" t="s">
        <v>240</v>
      </c>
      <c r="D39" s="40" t="s">
        <v>218</v>
      </c>
      <c r="E39" s="40" t="s">
        <v>238</v>
      </c>
      <c r="F39" s="34" t="s">
        <v>239</v>
      </c>
      <c r="G39" s="40">
        <v>0.13</v>
      </c>
      <c r="H39" s="40">
        <v>0.15</v>
      </c>
      <c r="I39" s="27" t="s">
        <v>6</v>
      </c>
      <c r="J39" s="42"/>
      <c r="U39" s="25"/>
      <c r="Z39" s="25"/>
    </row>
    <row r="40" spans="1:26" s="27" customFormat="1" ht="7.5" customHeight="1" x14ac:dyDescent="0.15">
      <c r="A40" s="20"/>
      <c r="B40" s="27" t="s">
        <v>55</v>
      </c>
      <c r="C40" s="33" t="s">
        <v>241</v>
      </c>
      <c r="D40" s="40" t="s">
        <v>218</v>
      </c>
      <c r="E40" s="40" t="s">
        <v>238</v>
      </c>
      <c r="F40" s="34" t="s">
        <v>239</v>
      </c>
      <c r="G40" s="40">
        <v>0.19</v>
      </c>
      <c r="H40" s="40">
        <v>0.23</v>
      </c>
      <c r="I40" s="27" t="s">
        <v>6</v>
      </c>
      <c r="J40" s="42"/>
      <c r="U40" s="25"/>
      <c r="Z40" s="25"/>
    </row>
    <row r="41" spans="1:26" s="27" customFormat="1" ht="7.5" customHeight="1" x14ac:dyDescent="0.15">
      <c r="A41" s="20"/>
      <c r="B41" s="27" t="s">
        <v>55</v>
      </c>
      <c r="C41" s="25" t="s">
        <v>242</v>
      </c>
      <c r="D41" s="40" t="s">
        <v>218</v>
      </c>
      <c r="E41" s="40" t="s">
        <v>238</v>
      </c>
      <c r="F41" s="34" t="s">
        <v>239</v>
      </c>
      <c r="G41" s="40">
        <v>1.08</v>
      </c>
      <c r="H41" s="40">
        <v>1.3</v>
      </c>
      <c r="I41" s="27" t="s">
        <v>6</v>
      </c>
      <c r="J41" s="42"/>
      <c r="U41" s="25"/>
      <c r="Z41" s="25"/>
    </row>
    <row r="42" spans="1:26" s="27" customFormat="1" ht="7.5" customHeight="1" x14ac:dyDescent="0.15">
      <c r="A42" s="20"/>
      <c r="B42" s="27" t="s">
        <v>55</v>
      </c>
      <c r="C42" s="25" t="s">
        <v>243</v>
      </c>
      <c r="D42" s="40" t="s">
        <v>218</v>
      </c>
      <c r="E42" s="40" t="s">
        <v>238</v>
      </c>
      <c r="F42" s="34" t="s">
        <v>239</v>
      </c>
      <c r="G42" s="40">
        <v>1.88</v>
      </c>
      <c r="H42" s="40">
        <v>1.93</v>
      </c>
      <c r="I42" s="27" t="s">
        <v>6</v>
      </c>
      <c r="J42" s="42"/>
      <c r="U42" s="25"/>
      <c r="Z42" s="25"/>
    </row>
    <row r="43" spans="1:26" s="27" customFormat="1" ht="7.5" customHeight="1" x14ac:dyDescent="0.15">
      <c r="A43" s="20"/>
      <c r="B43" s="27" t="s">
        <v>55</v>
      </c>
      <c r="C43" s="25" t="s">
        <v>244</v>
      </c>
      <c r="D43" s="40" t="s">
        <v>218</v>
      </c>
      <c r="E43" s="40" t="s">
        <v>238</v>
      </c>
      <c r="F43" s="34" t="s">
        <v>239</v>
      </c>
      <c r="G43" s="40">
        <v>2.37</v>
      </c>
      <c r="H43" s="40">
        <v>2.39</v>
      </c>
      <c r="I43" s="27" t="s">
        <v>6</v>
      </c>
      <c r="J43" s="42"/>
      <c r="U43" s="25"/>
      <c r="Z43" s="25"/>
    </row>
    <row r="44" spans="1:26" s="27" customFormat="1" ht="7.5" customHeight="1" x14ac:dyDescent="0.15">
      <c r="A44" s="20"/>
      <c r="B44" s="27" t="s">
        <v>55</v>
      </c>
      <c r="C44" s="25" t="s">
        <v>237</v>
      </c>
      <c r="D44" s="40" t="s">
        <v>233</v>
      </c>
      <c r="E44" s="40" t="s">
        <v>238</v>
      </c>
      <c r="F44" s="34" t="s">
        <v>239</v>
      </c>
      <c r="G44" s="40">
        <v>0.18</v>
      </c>
      <c r="H44" s="40">
        <v>0.22</v>
      </c>
      <c r="I44" s="27" t="s">
        <v>6</v>
      </c>
      <c r="J44" s="42"/>
      <c r="U44" s="25"/>
      <c r="Z44" s="25"/>
    </row>
    <row r="45" spans="1:26" s="27" customFormat="1" ht="7.5" customHeight="1" x14ac:dyDescent="0.15">
      <c r="A45" s="20"/>
      <c r="B45" s="27" t="s">
        <v>55</v>
      </c>
      <c r="C45" s="25" t="s">
        <v>240</v>
      </c>
      <c r="D45" s="40" t="s">
        <v>233</v>
      </c>
      <c r="E45" s="40" t="s">
        <v>238</v>
      </c>
      <c r="F45" s="34" t="s">
        <v>239</v>
      </c>
      <c r="G45" s="40">
        <v>0.36</v>
      </c>
      <c r="H45" s="40">
        <v>0.48</v>
      </c>
      <c r="I45" s="27" t="s">
        <v>6</v>
      </c>
      <c r="J45" s="42"/>
      <c r="U45" s="25"/>
      <c r="Z45" s="25"/>
    </row>
    <row r="46" spans="1:26" s="27" customFormat="1" ht="7.5" customHeight="1" x14ac:dyDescent="0.15">
      <c r="A46" s="20"/>
      <c r="B46" s="27" t="s">
        <v>55</v>
      </c>
      <c r="C46" s="33" t="s">
        <v>241</v>
      </c>
      <c r="D46" s="40" t="s">
        <v>233</v>
      </c>
      <c r="E46" s="40" t="s">
        <v>238</v>
      </c>
      <c r="F46" s="34" t="s">
        <v>239</v>
      </c>
      <c r="G46" s="40">
        <v>0.56999999999999995</v>
      </c>
      <c r="H46" s="40">
        <v>0.75</v>
      </c>
      <c r="I46" s="27" t="s">
        <v>6</v>
      </c>
      <c r="J46" s="42"/>
      <c r="U46" s="25"/>
      <c r="Z46" s="25"/>
    </row>
    <row r="47" spans="1:26" s="27" customFormat="1" ht="7.5" customHeight="1" x14ac:dyDescent="0.15">
      <c r="A47" s="20"/>
      <c r="B47" s="27" t="s">
        <v>55</v>
      </c>
      <c r="C47" s="25" t="s">
        <v>242</v>
      </c>
      <c r="D47" s="40" t="s">
        <v>233</v>
      </c>
      <c r="E47" s="40" t="s">
        <v>238</v>
      </c>
      <c r="F47" s="34" t="s">
        <v>239</v>
      </c>
      <c r="G47" s="40">
        <v>3.42</v>
      </c>
      <c r="H47" s="40">
        <v>4.38</v>
      </c>
      <c r="I47" s="27" t="s">
        <v>6</v>
      </c>
      <c r="J47" s="42"/>
      <c r="U47" s="25"/>
      <c r="Z47" s="25"/>
    </row>
    <row r="48" spans="1:26" s="27" customFormat="1" ht="7.5" customHeight="1" x14ac:dyDescent="0.15">
      <c r="A48" s="20"/>
      <c r="B48" s="27" t="s">
        <v>55</v>
      </c>
      <c r="C48" s="25" t="s">
        <v>243</v>
      </c>
      <c r="D48" s="40" t="s">
        <v>233</v>
      </c>
      <c r="E48" s="40" t="s">
        <v>238</v>
      </c>
      <c r="F48" s="34" t="s">
        <v>239</v>
      </c>
      <c r="G48" s="40">
        <v>6</v>
      </c>
      <c r="H48" s="40">
        <v>6.59</v>
      </c>
      <c r="I48" s="27" t="s">
        <v>6</v>
      </c>
      <c r="J48" s="42"/>
      <c r="U48" s="25"/>
      <c r="Z48" s="25"/>
    </row>
    <row r="49" spans="1:43" s="27" customFormat="1" ht="7.5" customHeight="1" x14ac:dyDescent="0.15">
      <c r="A49" s="20"/>
      <c r="B49" s="27" t="s">
        <v>55</v>
      </c>
      <c r="C49" s="25" t="s">
        <v>244</v>
      </c>
      <c r="D49" s="40" t="s">
        <v>233</v>
      </c>
      <c r="E49" s="40" t="s">
        <v>238</v>
      </c>
      <c r="F49" s="34" t="s">
        <v>239</v>
      </c>
      <c r="G49" s="40">
        <v>7.94</v>
      </c>
      <c r="H49" s="40">
        <v>7.98</v>
      </c>
      <c r="I49" s="27" t="s">
        <v>6</v>
      </c>
      <c r="J49" s="42"/>
      <c r="U49" s="25"/>
      <c r="Z49" s="25"/>
    </row>
    <row r="50" spans="1:43" s="27" customFormat="1" ht="7.5" customHeight="1" x14ac:dyDescent="0.15">
      <c r="A50" s="20"/>
      <c r="C50" s="25"/>
      <c r="D50" s="40"/>
      <c r="E50" s="40"/>
      <c r="F50" s="40"/>
      <c r="G50" s="41"/>
      <c r="H50" s="41"/>
      <c r="J50" s="42"/>
      <c r="U50" s="25"/>
      <c r="Z50" s="25"/>
    </row>
    <row r="51" spans="1:43" s="27" customFormat="1" ht="7.5" customHeight="1" x14ac:dyDescent="0.15">
      <c r="A51" s="20" t="s">
        <v>201</v>
      </c>
      <c r="B51" s="24" t="s">
        <v>245</v>
      </c>
      <c r="C51" s="25" t="s">
        <v>246</v>
      </c>
      <c r="D51" s="39" t="s">
        <v>227</v>
      </c>
      <c r="E51" s="39" t="s">
        <v>13</v>
      </c>
      <c r="F51" s="34" t="s">
        <v>220</v>
      </c>
      <c r="G51" s="36">
        <v>222</v>
      </c>
      <c r="H51" s="36">
        <v>202</v>
      </c>
      <c r="I51" s="24" t="s">
        <v>6</v>
      </c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</row>
    <row r="52" spans="1:43" s="27" customFormat="1" ht="7.5" customHeight="1" x14ac:dyDescent="0.15">
      <c r="A52" s="20"/>
      <c r="B52" s="24" t="s">
        <v>245</v>
      </c>
      <c r="C52" s="25" t="s">
        <v>64</v>
      </c>
      <c r="D52" s="39" t="s">
        <v>227</v>
      </c>
      <c r="E52" s="39" t="s">
        <v>13</v>
      </c>
      <c r="F52" s="34" t="s">
        <v>220</v>
      </c>
      <c r="G52" s="36">
        <v>241</v>
      </c>
      <c r="H52" s="36">
        <v>242</v>
      </c>
      <c r="I52" s="24" t="s">
        <v>6</v>
      </c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</row>
    <row r="53" spans="1:43" s="27" customFormat="1" ht="7.5" customHeight="1" x14ac:dyDescent="0.15">
      <c r="A53" s="20"/>
      <c r="B53" s="24" t="s">
        <v>245</v>
      </c>
      <c r="C53" s="25" t="s">
        <v>247</v>
      </c>
      <c r="D53" s="39" t="s">
        <v>227</v>
      </c>
      <c r="E53" s="39" t="s">
        <v>13</v>
      </c>
      <c r="F53" s="34" t="s">
        <v>220</v>
      </c>
      <c r="G53" s="36">
        <v>243</v>
      </c>
      <c r="H53" s="36">
        <v>273</v>
      </c>
      <c r="I53" s="24" t="s">
        <v>6</v>
      </c>
      <c r="J53" s="43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</row>
    <row r="54" spans="1:43" s="27" customFormat="1" ht="7.5" customHeight="1" x14ac:dyDescent="0.15">
      <c r="A54" s="20"/>
      <c r="B54" s="24" t="s">
        <v>248</v>
      </c>
      <c r="C54" s="28" t="s">
        <v>249</v>
      </c>
      <c r="D54" s="39" t="s">
        <v>250</v>
      </c>
      <c r="E54" s="39" t="s">
        <v>12</v>
      </c>
      <c r="F54" s="34" t="s">
        <v>220</v>
      </c>
      <c r="G54" s="36">
        <v>127</v>
      </c>
      <c r="H54" s="36">
        <v>153</v>
      </c>
      <c r="I54" s="24" t="s">
        <v>251</v>
      </c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</row>
    <row r="55" spans="1:43" s="27" customFormat="1" ht="7.5" customHeight="1" x14ac:dyDescent="0.15">
      <c r="A55" s="20"/>
      <c r="B55" s="24" t="s">
        <v>252</v>
      </c>
      <c r="C55" s="28">
        <v>1996</v>
      </c>
      <c r="D55" s="39" t="s">
        <v>253</v>
      </c>
      <c r="E55" s="39" t="s">
        <v>223</v>
      </c>
      <c r="F55" s="34" t="s">
        <v>254</v>
      </c>
      <c r="G55" s="36">
        <v>201.56498333333332</v>
      </c>
      <c r="H55" s="36">
        <v>208.70962</v>
      </c>
      <c r="I55" s="24" t="s">
        <v>255</v>
      </c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</row>
    <row r="56" spans="1:43" s="27" customFormat="1" ht="7.5" customHeight="1" x14ac:dyDescent="0.15">
      <c r="A56" s="20"/>
      <c r="B56" s="24" t="s">
        <v>252</v>
      </c>
      <c r="C56" s="28">
        <v>1997</v>
      </c>
      <c r="D56" s="39" t="s">
        <v>253</v>
      </c>
      <c r="E56" s="39" t="s">
        <v>223</v>
      </c>
      <c r="F56" s="34" t="s">
        <v>254</v>
      </c>
      <c r="G56" s="35">
        <v>180.13298333333333</v>
      </c>
      <c r="H56" s="35">
        <v>232.83395333333331</v>
      </c>
      <c r="I56" s="24" t="s">
        <v>255</v>
      </c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</row>
    <row r="57" spans="1:43" s="27" customFormat="1" ht="7.5" customHeight="1" x14ac:dyDescent="0.15">
      <c r="A57" s="20"/>
      <c r="B57" s="24" t="s">
        <v>252</v>
      </c>
      <c r="C57" s="28">
        <v>1998</v>
      </c>
      <c r="D57" s="39" t="s">
        <v>253</v>
      </c>
      <c r="E57" s="39" t="s">
        <v>223</v>
      </c>
      <c r="F57" s="34" t="s">
        <v>254</v>
      </c>
      <c r="G57" s="35">
        <v>253.04565000000002</v>
      </c>
      <c r="H57" s="35">
        <v>346.85695333333337</v>
      </c>
      <c r="I57" s="24" t="s">
        <v>255</v>
      </c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</row>
    <row r="58" spans="1:43" s="27" customFormat="1" ht="7.5" customHeight="1" x14ac:dyDescent="0.15">
      <c r="A58" s="20"/>
      <c r="B58" s="24" t="s">
        <v>252</v>
      </c>
      <c r="C58" s="28">
        <v>1999</v>
      </c>
      <c r="D58" s="39" t="s">
        <v>253</v>
      </c>
      <c r="E58" s="39" t="s">
        <v>223</v>
      </c>
      <c r="F58" s="34" t="s">
        <v>254</v>
      </c>
      <c r="G58" s="35">
        <v>252.96731666666665</v>
      </c>
      <c r="H58" s="35">
        <v>308.50628666666665</v>
      </c>
      <c r="I58" s="24" t="s">
        <v>255</v>
      </c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</row>
    <row r="59" spans="1:43" s="27" customFormat="1" ht="7.5" customHeight="1" x14ac:dyDescent="0.15">
      <c r="A59" s="20"/>
      <c r="B59" s="24" t="s">
        <v>252</v>
      </c>
      <c r="C59" s="28">
        <v>2000</v>
      </c>
      <c r="D59" s="39" t="s">
        <v>253</v>
      </c>
      <c r="E59" s="39" t="s">
        <v>223</v>
      </c>
      <c r="F59" s="34" t="s">
        <v>254</v>
      </c>
      <c r="G59" s="35">
        <v>219.06465</v>
      </c>
      <c r="H59" s="35">
        <v>257.88928666666669</v>
      </c>
      <c r="I59" s="24" t="s">
        <v>255</v>
      </c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</row>
    <row r="60" spans="1:43" s="27" customFormat="1" ht="7.5" customHeight="1" x14ac:dyDescent="0.15">
      <c r="A60" s="20"/>
      <c r="B60" s="24" t="s">
        <v>252</v>
      </c>
      <c r="C60" s="28">
        <v>2001</v>
      </c>
      <c r="D60" s="39" t="s">
        <v>253</v>
      </c>
      <c r="E60" s="39" t="s">
        <v>223</v>
      </c>
      <c r="F60" s="34" t="s">
        <v>254</v>
      </c>
      <c r="G60" s="36">
        <v>195.28264999999999</v>
      </c>
      <c r="H60" s="36">
        <v>272.52395333333334</v>
      </c>
      <c r="I60" s="24" t="s">
        <v>255</v>
      </c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</row>
    <row r="61" spans="1:43" s="27" customFormat="1" ht="7.5" customHeight="1" x14ac:dyDescent="0.15">
      <c r="A61" s="20"/>
      <c r="B61" s="24" t="s">
        <v>252</v>
      </c>
      <c r="C61" s="28">
        <v>2002</v>
      </c>
      <c r="D61" s="39" t="s">
        <v>253</v>
      </c>
      <c r="E61" s="39" t="s">
        <v>223</v>
      </c>
      <c r="F61" s="34" t="s">
        <v>254</v>
      </c>
      <c r="G61" s="35">
        <v>217.1219833333333</v>
      </c>
      <c r="H61" s="35">
        <v>278.82862</v>
      </c>
      <c r="I61" s="24" t="s">
        <v>255</v>
      </c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</row>
    <row r="62" spans="1:43" s="27" customFormat="1" ht="7.5" customHeight="1" x14ac:dyDescent="0.15">
      <c r="A62" s="20"/>
      <c r="B62" s="24" t="s">
        <v>248</v>
      </c>
      <c r="C62" s="28" t="s">
        <v>249</v>
      </c>
      <c r="D62" s="39" t="s">
        <v>256</v>
      </c>
      <c r="E62" s="39" t="s">
        <v>223</v>
      </c>
      <c r="F62" s="34" t="s">
        <v>254</v>
      </c>
      <c r="G62" s="36">
        <v>370</v>
      </c>
      <c r="H62" s="36">
        <v>447</v>
      </c>
      <c r="I62" s="24" t="s">
        <v>257</v>
      </c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</row>
    <row r="63" spans="1:43" s="27" customFormat="1" ht="7.5" customHeight="1" x14ac:dyDescent="0.15">
      <c r="J63" s="44"/>
      <c r="U63" s="28"/>
      <c r="Z63" s="25"/>
      <c r="AG63" s="24"/>
    </row>
    <row r="64" spans="1:43" s="27" customFormat="1" ht="7.5" customHeight="1" x14ac:dyDescent="0.15">
      <c r="A64" s="20" t="s">
        <v>49</v>
      </c>
      <c r="B64" s="27" t="s">
        <v>258</v>
      </c>
      <c r="C64" s="28">
        <v>1998</v>
      </c>
      <c r="D64" s="25" t="s">
        <v>227</v>
      </c>
      <c r="E64" s="25" t="s">
        <v>29</v>
      </c>
      <c r="F64" s="34" t="s">
        <v>220</v>
      </c>
      <c r="G64" s="34">
        <v>7.8</v>
      </c>
      <c r="H64" s="34">
        <v>9.5</v>
      </c>
      <c r="I64" s="24" t="s">
        <v>259</v>
      </c>
      <c r="J64" s="44"/>
      <c r="U64" s="28"/>
      <c r="Z64" s="25"/>
      <c r="AG64" s="24"/>
    </row>
    <row r="65" spans="1:33" s="27" customFormat="1" ht="7.5" customHeight="1" x14ac:dyDescent="0.15">
      <c r="A65" s="20"/>
      <c r="B65" s="27" t="s">
        <v>258</v>
      </c>
      <c r="C65" s="28">
        <v>1999</v>
      </c>
      <c r="D65" s="25" t="s">
        <v>227</v>
      </c>
      <c r="E65" s="25" t="s">
        <v>29</v>
      </c>
      <c r="F65" s="34" t="s">
        <v>220</v>
      </c>
      <c r="G65" s="34">
        <v>16.899999999999999</v>
      </c>
      <c r="H65" s="34">
        <v>23</v>
      </c>
      <c r="I65" s="24" t="s">
        <v>259</v>
      </c>
      <c r="J65" s="44"/>
      <c r="U65" s="28"/>
      <c r="Z65" s="25"/>
      <c r="AG65" s="24"/>
    </row>
    <row r="66" spans="1:33" s="27" customFormat="1" ht="7.5" customHeight="1" x14ac:dyDescent="0.15">
      <c r="A66" s="20"/>
      <c r="B66" s="27" t="s">
        <v>258</v>
      </c>
      <c r="C66" s="28">
        <v>2000</v>
      </c>
      <c r="D66" s="25" t="s">
        <v>227</v>
      </c>
      <c r="E66" s="25" t="s">
        <v>29</v>
      </c>
      <c r="F66" s="34" t="s">
        <v>220</v>
      </c>
      <c r="G66" s="34">
        <v>24.1</v>
      </c>
      <c r="H66" s="34">
        <v>34</v>
      </c>
      <c r="I66" s="24" t="s">
        <v>259</v>
      </c>
      <c r="J66" s="44"/>
      <c r="U66" s="28"/>
      <c r="Z66" s="25"/>
      <c r="AG66" s="24"/>
    </row>
    <row r="67" spans="1:33" s="27" customFormat="1" ht="7.5" customHeight="1" x14ac:dyDescent="0.15">
      <c r="A67" s="20"/>
      <c r="B67" s="27" t="s">
        <v>258</v>
      </c>
      <c r="C67" s="28">
        <v>2001</v>
      </c>
      <c r="D67" s="25" t="s">
        <v>227</v>
      </c>
      <c r="E67" s="25" t="s">
        <v>29</v>
      </c>
      <c r="F67" s="34" t="s">
        <v>220</v>
      </c>
      <c r="G67" s="34">
        <v>26.4</v>
      </c>
      <c r="H67" s="34">
        <v>39.4</v>
      </c>
      <c r="I67" s="24" t="s">
        <v>259</v>
      </c>
      <c r="J67" s="44"/>
      <c r="U67" s="28"/>
      <c r="Z67" s="25"/>
      <c r="AG67" s="24"/>
    </row>
    <row r="68" spans="1:33" s="27" customFormat="1" ht="7.5" customHeight="1" x14ac:dyDescent="0.15">
      <c r="A68" s="20"/>
      <c r="B68" s="27" t="s">
        <v>258</v>
      </c>
      <c r="C68" s="28">
        <v>2002</v>
      </c>
      <c r="D68" s="25" t="s">
        <v>227</v>
      </c>
      <c r="E68" s="25" t="s">
        <v>29</v>
      </c>
      <c r="F68" s="34" t="s">
        <v>220</v>
      </c>
      <c r="G68" s="34">
        <v>31.7</v>
      </c>
      <c r="H68" s="34">
        <v>48.1</v>
      </c>
      <c r="I68" s="24" t="s">
        <v>259</v>
      </c>
      <c r="J68" s="44"/>
      <c r="U68" s="28"/>
      <c r="Z68" s="25"/>
      <c r="AG68" s="24"/>
    </row>
    <row r="69" spans="1:33" s="27" customFormat="1" ht="7.5" customHeight="1" x14ac:dyDescent="0.15">
      <c r="A69" s="20"/>
      <c r="B69" s="27" t="s">
        <v>258</v>
      </c>
      <c r="C69" s="28">
        <v>2003</v>
      </c>
      <c r="D69" s="25" t="s">
        <v>227</v>
      </c>
      <c r="E69" s="25" t="s">
        <v>29</v>
      </c>
      <c r="F69" s="34" t="s">
        <v>220</v>
      </c>
      <c r="G69" s="34">
        <v>37.200000000000003</v>
      </c>
      <c r="H69" s="34">
        <v>55.1</v>
      </c>
      <c r="I69" s="24" t="s">
        <v>259</v>
      </c>
      <c r="J69" s="44"/>
      <c r="U69" s="28"/>
      <c r="Z69" s="25"/>
      <c r="AG69" s="24"/>
    </row>
    <row r="70" spans="1:33" s="27" customFormat="1" ht="7.5" customHeight="1" x14ac:dyDescent="0.15">
      <c r="A70" s="20"/>
      <c r="B70" s="27" t="s">
        <v>260</v>
      </c>
      <c r="C70" s="28" t="s">
        <v>93</v>
      </c>
      <c r="D70" s="25" t="s">
        <v>227</v>
      </c>
      <c r="E70" s="25" t="s">
        <v>29</v>
      </c>
      <c r="F70" s="34" t="s">
        <v>220</v>
      </c>
      <c r="G70" s="35">
        <v>104.93827160493827</v>
      </c>
      <c r="H70" s="35">
        <v>150.12345679012347</v>
      </c>
      <c r="I70" s="24" t="s">
        <v>31</v>
      </c>
      <c r="J70" s="44"/>
      <c r="U70" s="28"/>
      <c r="Z70" s="25"/>
      <c r="AG70" s="24"/>
    </row>
    <row r="71" spans="1:33" s="27" customFormat="1" ht="7.5" customHeight="1" x14ac:dyDescent="0.15">
      <c r="A71" s="20"/>
      <c r="B71" s="27" t="s">
        <v>258</v>
      </c>
      <c r="C71" s="28">
        <v>1998</v>
      </c>
      <c r="D71" s="25" t="s">
        <v>253</v>
      </c>
      <c r="E71" s="39" t="s">
        <v>223</v>
      </c>
      <c r="F71" s="34" t="s">
        <v>220</v>
      </c>
      <c r="G71" s="34">
        <v>46.5</v>
      </c>
      <c r="H71" s="34">
        <v>48.8</v>
      </c>
      <c r="I71" s="24" t="s">
        <v>259</v>
      </c>
      <c r="J71" s="44"/>
      <c r="U71" s="28"/>
      <c r="Z71" s="25"/>
      <c r="AG71" s="24"/>
    </row>
    <row r="72" spans="1:33" s="27" customFormat="1" ht="7.5" customHeight="1" x14ac:dyDescent="0.15">
      <c r="A72" s="20"/>
      <c r="B72" s="27" t="s">
        <v>258</v>
      </c>
      <c r="C72" s="28">
        <v>1999</v>
      </c>
      <c r="D72" s="25" t="s">
        <v>253</v>
      </c>
      <c r="E72" s="39" t="s">
        <v>223</v>
      </c>
      <c r="F72" s="34" t="s">
        <v>220</v>
      </c>
      <c r="G72" s="34">
        <v>139.19999999999999</v>
      </c>
      <c r="H72" s="34">
        <v>169.5</v>
      </c>
      <c r="I72" s="24" t="s">
        <v>259</v>
      </c>
      <c r="J72" s="44"/>
      <c r="U72" s="28"/>
      <c r="Z72" s="25"/>
      <c r="AG72" s="24"/>
    </row>
    <row r="73" spans="1:33" s="27" customFormat="1" ht="7.5" customHeight="1" x14ac:dyDescent="0.15">
      <c r="A73" s="20"/>
      <c r="B73" s="27" t="s">
        <v>258</v>
      </c>
      <c r="C73" s="28">
        <v>2000</v>
      </c>
      <c r="D73" s="25" t="s">
        <v>253</v>
      </c>
      <c r="E73" s="39" t="s">
        <v>223</v>
      </c>
      <c r="F73" s="34" t="s">
        <v>220</v>
      </c>
      <c r="G73" s="34">
        <v>234.7</v>
      </c>
      <c r="H73" s="34">
        <v>301.39999999999998</v>
      </c>
      <c r="I73" s="24" t="s">
        <v>259</v>
      </c>
      <c r="J73" s="44"/>
      <c r="U73" s="28"/>
      <c r="Z73" s="25"/>
      <c r="AG73" s="24"/>
    </row>
    <row r="74" spans="1:33" s="27" customFormat="1" ht="7.5" customHeight="1" x14ac:dyDescent="0.15">
      <c r="A74" s="20"/>
      <c r="B74" s="27" t="s">
        <v>258</v>
      </c>
      <c r="C74" s="28">
        <v>2001</v>
      </c>
      <c r="D74" s="25" t="s">
        <v>253</v>
      </c>
      <c r="E74" s="39" t="s">
        <v>223</v>
      </c>
      <c r="F74" s="34" t="s">
        <v>220</v>
      </c>
      <c r="G74" s="34">
        <v>271.3</v>
      </c>
      <c r="H74" s="34">
        <v>376.9</v>
      </c>
      <c r="I74" s="24" t="s">
        <v>259</v>
      </c>
      <c r="J74" s="44"/>
      <c r="U74" s="28"/>
      <c r="Z74" s="25"/>
      <c r="AG74" s="24"/>
    </row>
    <row r="75" spans="1:33" s="27" customFormat="1" ht="7.5" customHeight="1" x14ac:dyDescent="0.15">
      <c r="A75" s="20"/>
      <c r="B75" s="27" t="s">
        <v>258</v>
      </c>
      <c r="C75" s="28">
        <v>2002</v>
      </c>
      <c r="D75" s="25" t="s">
        <v>253</v>
      </c>
      <c r="E75" s="39" t="s">
        <v>223</v>
      </c>
      <c r="F75" s="34" t="s">
        <v>220</v>
      </c>
      <c r="G75" s="34">
        <v>355.1</v>
      </c>
      <c r="H75" s="34">
        <v>507.8</v>
      </c>
      <c r="I75" s="24" t="s">
        <v>259</v>
      </c>
      <c r="J75" s="44"/>
      <c r="U75" s="28"/>
      <c r="Z75" s="25"/>
      <c r="AG75" s="24"/>
    </row>
    <row r="76" spans="1:33" s="27" customFormat="1" ht="7.5" customHeight="1" x14ac:dyDescent="0.15">
      <c r="A76" s="20"/>
      <c r="B76" s="27" t="s">
        <v>258</v>
      </c>
      <c r="C76" s="28">
        <v>2003</v>
      </c>
      <c r="D76" s="25" t="s">
        <v>253</v>
      </c>
      <c r="E76" s="39" t="s">
        <v>223</v>
      </c>
      <c r="F76" s="34" t="s">
        <v>220</v>
      </c>
      <c r="G76" s="34">
        <v>450.8</v>
      </c>
      <c r="H76" s="25">
        <v>627.79999999999995</v>
      </c>
      <c r="I76" s="24" t="s">
        <v>259</v>
      </c>
      <c r="J76" s="44"/>
      <c r="U76" s="28"/>
      <c r="Z76" s="25"/>
      <c r="AG76" s="24"/>
    </row>
    <row r="77" spans="1:33" s="27" customFormat="1" ht="7.5" customHeight="1" x14ac:dyDescent="0.15">
      <c r="A77" s="20"/>
      <c r="E77" s="39"/>
      <c r="H77" s="25"/>
      <c r="J77" s="44"/>
      <c r="U77" s="28"/>
      <c r="Z77" s="25"/>
      <c r="AG77" s="24"/>
    </row>
    <row r="78" spans="1:33" s="27" customFormat="1" ht="7.5" customHeight="1" x14ac:dyDescent="0.15">
      <c r="A78" s="20" t="s">
        <v>51</v>
      </c>
      <c r="B78" s="27" t="s">
        <v>258</v>
      </c>
      <c r="C78" s="28">
        <v>1998</v>
      </c>
      <c r="D78" s="25" t="s">
        <v>227</v>
      </c>
      <c r="E78" s="25" t="s">
        <v>29</v>
      </c>
      <c r="F78" s="34" t="s">
        <v>220</v>
      </c>
      <c r="G78" s="34">
        <v>11.9</v>
      </c>
      <c r="H78" s="25">
        <v>15.2</v>
      </c>
      <c r="I78" s="24" t="s">
        <v>259</v>
      </c>
      <c r="J78" s="44"/>
      <c r="U78" s="28"/>
      <c r="Z78" s="25"/>
      <c r="AG78" s="24"/>
    </row>
    <row r="79" spans="1:33" s="27" customFormat="1" ht="7.5" customHeight="1" x14ac:dyDescent="0.15">
      <c r="A79" s="20"/>
      <c r="B79" s="27" t="s">
        <v>258</v>
      </c>
      <c r="C79" s="28">
        <v>1999</v>
      </c>
      <c r="D79" s="25" t="s">
        <v>227</v>
      </c>
      <c r="E79" s="25" t="s">
        <v>29</v>
      </c>
      <c r="F79" s="34" t="s">
        <v>220</v>
      </c>
      <c r="G79" s="34">
        <v>24.8</v>
      </c>
      <c r="H79" s="34">
        <v>31.8</v>
      </c>
      <c r="I79" s="24" t="s">
        <v>259</v>
      </c>
      <c r="J79" s="44"/>
      <c r="U79" s="28"/>
      <c r="Z79" s="25"/>
      <c r="AG79" s="24"/>
    </row>
    <row r="80" spans="1:33" s="27" customFormat="1" ht="7.5" customHeight="1" x14ac:dyDescent="0.15">
      <c r="A80" s="20"/>
      <c r="B80" s="27" t="s">
        <v>258</v>
      </c>
      <c r="C80" s="28">
        <v>2000</v>
      </c>
      <c r="D80" s="25" t="s">
        <v>227</v>
      </c>
      <c r="E80" s="25" t="s">
        <v>29</v>
      </c>
      <c r="F80" s="34" t="s">
        <v>220</v>
      </c>
      <c r="G80" s="34">
        <v>35.4</v>
      </c>
      <c r="H80" s="34">
        <v>47.8</v>
      </c>
      <c r="I80" s="24" t="s">
        <v>259</v>
      </c>
      <c r="J80" s="44"/>
      <c r="U80" s="28"/>
      <c r="Z80" s="25"/>
      <c r="AG80" s="24"/>
    </row>
    <row r="81" spans="1:33" s="27" customFormat="1" ht="7.5" customHeight="1" x14ac:dyDescent="0.15">
      <c r="A81" s="20"/>
      <c r="B81" s="27" t="s">
        <v>258</v>
      </c>
      <c r="C81" s="28">
        <v>2001</v>
      </c>
      <c r="D81" s="25" t="s">
        <v>227</v>
      </c>
      <c r="E81" s="25" t="s">
        <v>29</v>
      </c>
      <c r="F81" s="34" t="s">
        <v>220</v>
      </c>
      <c r="G81" s="34">
        <v>38.5</v>
      </c>
      <c r="H81" s="34">
        <v>56</v>
      </c>
      <c r="I81" s="24" t="s">
        <v>259</v>
      </c>
      <c r="J81" s="44"/>
      <c r="U81" s="28"/>
      <c r="Z81" s="25"/>
      <c r="AG81" s="24"/>
    </row>
    <row r="82" spans="1:33" s="27" customFormat="1" ht="7.5" customHeight="1" x14ac:dyDescent="0.15">
      <c r="A82" s="20"/>
      <c r="B82" s="27" t="s">
        <v>258</v>
      </c>
      <c r="C82" s="28">
        <v>2002</v>
      </c>
      <c r="D82" s="25" t="s">
        <v>227</v>
      </c>
      <c r="E82" s="25" t="s">
        <v>29</v>
      </c>
      <c r="F82" s="34" t="s">
        <v>220</v>
      </c>
      <c r="G82" s="34">
        <v>44.6</v>
      </c>
      <c r="H82" s="34">
        <v>67.599999999999994</v>
      </c>
      <c r="I82" s="24" t="s">
        <v>259</v>
      </c>
      <c r="J82" s="44"/>
      <c r="U82" s="28"/>
      <c r="Z82" s="25"/>
      <c r="AG82" s="24"/>
    </row>
    <row r="83" spans="1:33" s="27" customFormat="1" ht="7.5" customHeight="1" x14ac:dyDescent="0.15">
      <c r="A83" s="20"/>
      <c r="B83" s="27" t="s">
        <v>258</v>
      </c>
      <c r="C83" s="28">
        <v>2003</v>
      </c>
      <c r="D83" s="25" t="s">
        <v>227</v>
      </c>
      <c r="E83" s="25" t="s">
        <v>29</v>
      </c>
      <c r="F83" s="34" t="s">
        <v>220</v>
      </c>
      <c r="G83" s="34">
        <v>52.5</v>
      </c>
      <c r="H83" s="34">
        <v>79.7</v>
      </c>
      <c r="I83" s="24" t="s">
        <v>259</v>
      </c>
      <c r="J83" s="44"/>
      <c r="U83" s="28"/>
      <c r="Z83" s="25"/>
      <c r="AG83" s="24"/>
    </row>
    <row r="84" spans="1:33" s="27" customFormat="1" ht="7.5" customHeight="1" x14ac:dyDescent="0.15">
      <c r="A84" s="20"/>
      <c r="B84" s="27" t="s">
        <v>260</v>
      </c>
      <c r="C84" s="28" t="s">
        <v>93</v>
      </c>
      <c r="D84" s="25" t="s">
        <v>227</v>
      </c>
      <c r="E84" s="25" t="s">
        <v>29</v>
      </c>
      <c r="F84" s="34" t="s">
        <v>220</v>
      </c>
      <c r="G84" s="35">
        <v>160.49382716049382</v>
      </c>
      <c r="H84" s="35">
        <v>187.16049382716051</v>
      </c>
      <c r="I84" s="24" t="s">
        <v>31</v>
      </c>
      <c r="J84" s="44"/>
      <c r="U84" s="28"/>
      <c r="Z84" s="25"/>
      <c r="AG84" s="24"/>
    </row>
    <row r="85" spans="1:33" s="27" customFormat="1" ht="7.5" customHeight="1" x14ac:dyDescent="0.15">
      <c r="A85" s="20"/>
      <c r="B85" s="27" t="s">
        <v>258</v>
      </c>
      <c r="C85" s="28">
        <v>1998</v>
      </c>
      <c r="D85" s="25" t="s">
        <v>253</v>
      </c>
      <c r="E85" s="39" t="s">
        <v>223</v>
      </c>
      <c r="F85" s="34" t="s">
        <v>220</v>
      </c>
      <c r="G85" s="34">
        <v>34.799999999999997</v>
      </c>
      <c r="H85" s="34">
        <v>37.700000000000003</v>
      </c>
      <c r="I85" s="24" t="s">
        <v>259</v>
      </c>
      <c r="J85" s="44"/>
      <c r="U85" s="28"/>
      <c r="Z85" s="25"/>
      <c r="AG85" s="24"/>
    </row>
    <row r="86" spans="1:33" s="27" customFormat="1" ht="7.5" customHeight="1" x14ac:dyDescent="0.15">
      <c r="A86" s="20"/>
      <c r="B86" s="27" t="s">
        <v>258</v>
      </c>
      <c r="C86" s="28">
        <v>1999</v>
      </c>
      <c r="D86" s="25" t="s">
        <v>253</v>
      </c>
      <c r="E86" s="39" t="s">
        <v>223</v>
      </c>
      <c r="F86" s="34" t="s">
        <v>220</v>
      </c>
      <c r="G86" s="34">
        <v>99.5</v>
      </c>
      <c r="H86" s="34">
        <v>107.7</v>
      </c>
      <c r="I86" s="24" t="s">
        <v>259</v>
      </c>
      <c r="J86" s="44"/>
      <c r="U86" s="28"/>
      <c r="Z86" s="25"/>
      <c r="AG86" s="24"/>
    </row>
    <row r="87" spans="1:33" s="27" customFormat="1" ht="7.5" customHeight="1" x14ac:dyDescent="0.15">
      <c r="A87" s="20"/>
      <c r="B87" s="27" t="s">
        <v>258</v>
      </c>
      <c r="C87" s="28">
        <v>2000</v>
      </c>
      <c r="D87" s="25" t="s">
        <v>253</v>
      </c>
      <c r="E87" s="39" t="s">
        <v>223</v>
      </c>
      <c r="F87" s="34" t="s">
        <v>220</v>
      </c>
      <c r="G87" s="34">
        <v>168.1</v>
      </c>
      <c r="H87" s="34">
        <v>196.9</v>
      </c>
      <c r="I87" s="24" t="s">
        <v>259</v>
      </c>
      <c r="J87" s="44"/>
      <c r="U87" s="28"/>
      <c r="Z87" s="25"/>
      <c r="AG87" s="24"/>
    </row>
    <row r="88" spans="1:33" s="27" customFormat="1" ht="7.5" customHeight="1" x14ac:dyDescent="0.15">
      <c r="A88" s="20"/>
      <c r="B88" s="27" t="s">
        <v>258</v>
      </c>
      <c r="C88" s="28">
        <v>2001</v>
      </c>
      <c r="D88" s="25" t="s">
        <v>253</v>
      </c>
      <c r="E88" s="39" t="s">
        <v>223</v>
      </c>
      <c r="F88" s="34" t="s">
        <v>220</v>
      </c>
      <c r="G88" s="34">
        <v>194.2</v>
      </c>
      <c r="H88" s="34">
        <v>252.6</v>
      </c>
      <c r="I88" s="24" t="s">
        <v>259</v>
      </c>
      <c r="J88" s="44"/>
      <c r="U88" s="28"/>
      <c r="Z88" s="25"/>
      <c r="AG88" s="24"/>
    </row>
    <row r="89" spans="1:33" s="27" customFormat="1" ht="7.5" customHeight="1" x14ac:dyDescent="0.15">
      <c r="A89" s="20"/>
      <c r="B89" s="27" t="s">
        <v>258</v>
      </c>
      <c r="C89" s="28">
        <v>2002</v>
      </c>
      <c r="D89" s="25" t="s">
        <v>253</v>
      </c>
      <c r="E89" s="39" t="s">
        <v>223</v>
      </c>
      <c r="F89" s="34" t="s">
        <v>220</v>
      </c>
      <c r="G89" s="34">
        <v>246.3</v>
      </c>
      <c r="H89" s="34">
        <v>335.1</v>
      </c>
      <c r="I89" s="24" t="s">
        <v>259</v>
      </c>
      <c r="J89" s="44"/>
      <c r="U89" s="28"/>
      <c r="Z89" s="25"/>
      <c r="AG89" s="24"/>
    </row>
    <row r="90" spans="1:33" s="27" customFormat="1" ht="7.5" customHeight="1" x14ac:dyDescent="0.15">
      <c r="A90" s="20"/>
      <c r="B90" s="27" t="s">
        <v>258</v>
      </c>
      <c r="C90" s="28">
        <v>2003</v>
      </c>
      <c r="D90" s="25" t="s">
        <v>253</v>
      </c>
      <c r="E90" s="39" t="s">
        <v>223</v>
      </c>
      <c r="F90" s="34" t="s">
        <v>220</v>
      </c>
      <c r="G90" s="34">
        <v>320.8</v>
      </c>
      <c r="H90" s="34">
        <v>428.5</v>
      </c>
      <c r="I90" s="24" t="s">
        <v>259</v>
      </c>
      <c r="J90" s="44"/>
      <c r="U90" s="28"/>
      <c r="Z90" s="25"/>
      <c r="AG90" s="24"/>
    </row>
    <row r="91" spans="1:33" s="27" customFormat="1" ht="7.5" customHeight="1" x14ac:dyDescent="0.15">
      <c r="C91" s="28"/>
      <c r="D91" s="25"/>
      <c r="E91" s="25"/>
      <c r="F91" s="34"/>
      <c r="G91" s="35"/>
      <c r="H91" s="35"/>
      <c r="I91" s="24"/>
      <c r="J91" s="44"/>
      <c r="U91" s="28"/>
      <c r="Z91" s="25"/>
      <c r="AG91" s="24"/>
    </row>
    <row r="92" spans="1:33" s="27" customFormat="1" ht="7.5" customHeight="1" x14ac:dyDescent="0.15">
      <c r="A92" s="20" t="s">
        <v>50</v>
      </c>
      <c r="B92" s="27" t="s">
        <v>258</v>
      </c>
      <c r="C92" s="28">
        <v>1998</v>
      </c>
      <c r="D92" s="25" t="s">
        <v>227</v>
      </c>
      <c r="E92" s="25" t="s">
        <v>29</v>
      </c>
      <c r="F92" s="34" t="s">
        <v>220</v>
      </c>
      <c r="G92" s="35">
        <v>5.7</v>
      </c>
      <c r="H92" s="35">
        <v>8.1</v>
      </c>
      <c r="I92" s="24" t="s">
        <v>259</v>
      </c>
      <c r="J92" s="44"/>
      <c r="U92" s="28"/>
      <c r="Z92" s="25"/>
      <c r="AG92" s="24"/>
    </row>
    <row r="93" spans="1:33" s="27" customFormat="1" ht="7.5" customHeight="1" x14ac:dyDescent="0.15">
      <c r="A93" s="20"/>
      <c r="B93" s="27" t="s">
        <v>258</v>
      </c>
      <c r="C93" s="28">
        <v>1999</v>
      </c>
      <c r="D93" s="25" t="s">
        <v>227</v>
      </c>
      <c r="E93" s="25" t="s">
        <v>29</v>
      </c>
      <c r="F93" s="34" t="s">
        <v>220</v>
      </c>
      <c r="G93" s="35">
        <v>14.4</v>
      </c>
      <c r="H93" s="35">
        <v>21.8</v>
      </c>
      <c r="I93" s="24" t="s">
        <v>259</v>
      </c>
      <c r="J93" s="44"/>
      <c r="U93" s="28"/>
      <c r="Z93" s="25"/>
      <c r="AG93" s="24"/>
    </row>
    <row r="94" spans="1:33" s="27" customFormat="1" ht="7.5" customHeight="1" x14ac:dyDescent="0.15">
      <c r="A94" s="20"/>
      <c r="B94" s="27" t="s">
        <v>258</v>
      </c>
      <c r="C94" s="28">
        <v>2000</v>
      </c>
      <c r="D94" s="25" t="s">
        <v>227</v>
      </c>
      <c r="E94" s="25" t="s">
        <v>29</v>
      </c>
      <c r="F94" s="34" t="s">
        <v>220</v>
      </c>
      <c r="G94" s="35">
        <v>20.399999999999999</v>
      </c>
      <c r="H94" s="35">
        <v>31.9</v>
      </c>
      <c r="I94" s="24" t="s">
        <v>259</v>
      </c>
      <c r="J94" s="44"/>
      <c r="U94" s="28"/>
      <c r="Z94" s="25"/>
      <c r="AG94" s="24"/>
    </row>
    <row r="95" spans="1:33" s="27" customFormat="1" ht="7.5" customHeight="1" x14ac:dyDescent="0.15">
      <c r="A95" s="20"/>
      <c r="B95" s="27" t="s">
        <v>258</v>
      </c>
      <c r="C95" s="28">
        <v>2001</v>
      </c>
      <c r="D95" s="25" t="s">
        <v>227</v>
      </c>
      <c r="E95" s="25" t="s">
        <v>29</v>
      </c>
      <c r="F95" s="34" t="s">
        <v>220</v>
      </c>
      <c r="G95" s="35">
        <v>22.9</v>
      </c>
      <c r="H95" s="35">
        <v>38.200000000000003</v>
      </c>
      <c r="I95" s="24" t="s">
        <v>259</v>
      </c>
      <c r="J95" s="44"/>
      <c r="U95" s="28"/>
      <c r="Z95" s="25"/>
      <c r="AG95" s="24"/>
    </row>
    <row r="96" spans="1:33" s="27" customFormat="1" ht="7.5" customHeight="1" x14ac:dyDescent="0.15">
      <c r="A96" s="20"/>
      <c r="B96" s="27" t="s">
        <v>258</v>
      </c>
      <c r="C96" s="28">
        <v>2002</v>
      </c>
      <c r="D96" s="25" t="s">
        <v>227</v>
      </c>
      <c r="E96" s="25" t="s">
        <v>29</v>
      </c>
      <c r="F96" s="34" t="s">
        <v>220</v>
      </c>
      <c r="G96" s="35">
        <v>26.4</v>
      </c>
      <c r="H96" s="35">
        <v>45.3</v>
      </c>
      <c r="I96" s="24" t="s">
        <v>259</v>
      </c>
      <c r="J96" s="44"/>
      <c r="U96" s="28"/>
      <c r="Z96" s="25"/>
      <c r="AG96" s="24"/>
    </row>
    <row r="97" spans="1:33" s="27" customFormat="1" ht="7.5" customHeight="1" x14ac:dyDescent="0.15">
      <c r="A97" s="20"/>
      <c r="B97" s="27" t="s">
        <v>258</v>
      </c>
      <c r="C97" s="28">
        <v>2003</v>
      </c>
      <c r="D97" s="25" t="s">
        <v>227</v>
      </c>
      <c r="E97" s="25" t="s">
        <v>29</v>
      </c>
      <c r="F97" s="34" t="s">
        <v>220</v>
      </c>
      <c r="G97" s="35">
        <v>30.5</v>
      </c>
      <c r="H97" s="35">
        <v>51.7</v>
      </c>
      <c r="I97" s="24" t="s">
        <v>259</v>
      </c>
      <c r="J97" s="44"/>
      <c r="U97" s="28"/>
      <c r="Z97" s="25"/>
      <c r="AG97" s="24"/>
    </row>
    <row r="98" spans="1:33" s="27" customFormat="1" ht="7.5" customHeight="1" x14ac:dyDescent="0.15">
      <c r="A98" s="20"/>
      <c r="B98" s="27" t="s">
        <v>260</v>
      </c>
      <c r="C98" s="28" t="s">
        <v>93</v>
      </c>
      <c r="D98" s="25" t="s">
        <v>227</v>
      </c>
      <c r="E98" s="25" t="s">
        <v>29</v>
      </c>
      <c r="F98" s="34" t="s">
        <v>220</v>
      </c>
      <c r="G98" s="35">
        <v>100</v>
      </c>
      <c r="H98" s="35">
        <v>127.16049382716051</v>
      </c>
      <c r="I98" s="24" t="s">
        <v>31</v>
      </c>
      <c r="J98" s="44"/>
      <c r="U98" s="28"/>
      <c r="Z98" s="25"/>
      <c r="AG98" s="24"/>
    </row>
    <row r="99" spans="1:33" s="27" customFormat="1" ht="7.5" customHeight="1" x14ac:dyDescent="0.15">
      <c r="A99" s="20"/>
      <c r="B99" s="27" t="s">
        <v>258</v>
      </c>
      <c r="C99" s="28">
        <v>1998</v>
      </c>
      <c r="D99" s="25" t="s">
        <v>253</v>
      </c>
      <c r="E99" s="39" t="s">
        <v>223</v>
      </c>
      <c r="F99" s="34" t="s">
        <v>220</v>
      </c>
      <c r="G99" s="35">
        <v>38.799999999999997</v>
      </c>
      <c r="H99" s="35">
        <v>51.5</v>
      </c>
      <c r="I99" s="24" t="s">
        <v>259</v>
      </c>
      <c r="J99" s="44"/>
      <c r="U99" s="28"/>
      <c r="Z99" s="25"/>
      <c r="AG99" s="24"/>
    </row>
    <row r="100" spans="1:33" s="27" customFormat="1" ht="7.5" customHeight="1" x14ac:dyDescent="0.15">
      <c r="A100" s="20"/>
      <c r="B100" s="27" t="s">
        <v>258</v>
      </c>
      <c r="C100" s="28">
        <v>1999</v>
      </c>
      <c r="D100" s="25" t="s">
        <v>253</v>
      </c>
      <c r="E100" s="39" t="s">
        <v>223</v>
      </c>
      <c r="F100" s="34" t="s">
        <v>220</v>
      </c>
      <c r="G100" s="35">
        <v>132.1</v>
      </c>
      <c r="H100" s="35">
        <v>187.8</v>
      </c>
      <c r="I100" s="24" t="s">
        <v>259</v>
      </c>
      <c r="J100" s="44"/>
      <c r="U100" s="28"/>
      <c r="Z100" s="25"/>
      <c r="AG100" s="24"/>
    </row>
    <row r="101" spans="1:33" s="27" customFormat="1" ht="7.5" customHeight="1" x14ac:dyDescent="0.15">
      <c r="A101" s="20"/>
      <c r="B101" s="27" t="s">
        <v>258</v>
      </c>
      <c r="C101" s="28">
        <v>2000</v>
      </c>
      <c r="D101" s="25" t="s">
        <v>253</v>
      </c>
      <c r="E101" s="39" t="s">
        <v>223</v>
      </c>
      <c r="F101" s="34" t="s">
        <v>220</v>
      </c>
      <c r="G101" s="35">
        <v>208.9</v>
      </c>
      <c r="H101" s="35">
        <v>311.3</v>
      </c>
      <c r="I101" s="24" t="s">
        <v>259</v>
      </c>
      <c r="J101" s="44"/>
      <c r="U101" s="28"/>
      <c r="Z101" s="25"/>
      <c r="AG101" s="24"/>
    </row>
    <row r="102" spans="1:33" s="27" customFormat="1" ht="7.5" customHeight="1" x14ac:dyDescent="0.15">
      <c r="A102" s="20"/>
      <c r="B102" s="27" t="s">
        <v>258</v>
      </c>
      <c r="C102" s="28">
        <v>2001</v>
      </c>
      <c r="D102" s="25" t="s">
        <v>253</v>
      </c>
      <c r="E102" s="39" t="s">
        <v>223</v>
      </c>
      <c r="F102" s="34" t="s">
        <v>220</v>
      </c>
      <c r="G102" s="35">
        <v>244.5</v>
      </c>
      <c r="H102" s="35">
        <v>393.7</v>
      </c>
      <c r="I102" s="24" t="s">
        <v>259</v>
      </c>
      <c r="J102" s="44"/>
      <c r="U102" s="28"/>
      <c r="Z102" s="25"/>
      <c r="AG102" s="24"/>
    </row>
    <row r="103" spans="1:33" s="27" customFormat="1" ht="7.5" customHeight="1" x14ac:dyDescent="0.15">
      <c r="A103" s="20"/>
      <c r="B103" s="27" t="s">
        <v>258</v>
      </c>
      <c r="C103" s="28">
        <v>2002</v>
      </c>
      <c r="D103" s="25" t="s">
        <v>253</v>
      </c>
      <c r="E103" s="39" t="s">
        <v>223</v>
      </c>
      <c r="F103" s="34" t="s">
        <v>220</v>
      </c>
      <c r="G103" s="35">
        <v>295.89999999999998</v>
      </c>
      <c r="H103" s="35">
        <v>496.5</v>
      </c>
      <c r="I103" s="24" t="s">
        <v>259</v>
      </c>
      <c r="J103" s="44"/>
      <c r="U103" s="28"/>
      <c r="Z103" s="25"/>
      <c r="AG103" s="24"/>
    </row>
    <row r="104" spans="1:33" s="27" customFormat="1" ht="7.5" customHeight="1" x14ac:dyDescent="0.15">
      <c r="A104" s="20"/>
      <c r="B104" s="27" t="s">
        <v>258</v>
      </c>
      <c r="C104" s="28">
        <v>2003</v>
      </c>
      <c r="D104" s="25" t="s">
        <v>253</v>
      </c>
      <c r="E104" s="39" t="s">
        <v>223</v>
      </c>
      <c r="F104" s="34" t="s">
        <v>220</v>
      </c>
      <c r="G104" s="35">
        <v>360.2</v>
      </c>
      <c r="H104" s="35">
        <v>600.5</v>
      </c>
      <c r="I104" s="24" t="s">
        <v>259</v>
      </c>
      <c r="J104" s="44"/>
      <c r="U104" s="28"/>
      <c r="Z104" s="25"/>
      <c r="AG104" s="24"/>
    </row>
    <row r="105" spans="1:33" s="27" customFormat="1" ht="7.5" customHeight="1" x14ac:dyDescent="0.15">
      <c r="A105" s="20"/>
      <c r="C105" s="28"/>
      <c r="D105" s="25"/>
      <c r="F105" s="34"/>
      <c r="G105" s="35"/>
      <c r="H105" s="35"/>
      <c r="I105" s="24"/>
      <c r="J105" s="44"/>
      <c r="U105" s="28"/>
      <c r="Z105" s="25"/>
      <c r="AG105" s="24"/>
    </row>
    <row r="106" spans="1:33" s="27" customFormat="1" ht="7.5" customHeight="1" x14ac:dyDescent="0.15">
      <c r="A106" s="20" t="s">
        <v>52</v>
      </c>
      <c r="B106" s="27" t="s">
        <v>258</v>
      </c>
      <c r="C106" s="28">
        <v>1998</v>
      </c>
      <c r="D106" s="25" t="s">
        <v>227</v>
      </c>
      <c r="E106" s="25" t="s">
        <v>29</v>
      </c>
      <c r="F106" s="34" t="s">
        <v>220</v>
      </c>
      <c r="G106" s="34">
        <v>4.7</v>
      </c>
      <c r="H106" s="34">
        <v>7.4</v>
      </c>
      <c r="I106" s="24" t="s">
        <v>259</v>
      </c>
      <c r="J106" s="44"/>
      <c r="U106" s="28"/>
      <c r="Z106" s="25"/>
      <c r="AG106" s="24"/>
    </row>
    <row r="107" spans="1:33" s="27" customFormat="1" ht="7.5" customHeight="1" x14ac:dyDescent="0.15">
      <c r="A107" s="20"/>
      <c r="B107" s="27" t="s">
        <v>258</v>
      </c>
      <c r="C107" s="28">
        <v>1999</v>
      </c>
      <c r="D107" s="25" t="s">
        <v>227</v>
      </c>
      <c r="E107" s="25" t="s">
        <v>29</v>
      </c>
      <c r="F107" s="34" t="s">
        <v>220</v>
      </c>
      <c r="G107" s="34">
        <v>11.6</v>
      </c>
      <c r="H107" s="34">
        <v>18.899999999999999</v>
      </c>
      <c r="I107" s="24" t="s">
        <v>259</v>
      </c>
      <c r="J107" s="44"/>
      <c r="U107" s="28"/>
      <c r="Z107" s="25"/>
      <c r="AG107" s="24"/>
    </row>
    <row r="108" spans="1:33" s="27" customFormat="1" ht="7.5" customHeight="1" x14ac:dyDescent="0.15">
      <c r="A108" s="20"/>
      <c r="B108" s="27" t="s">
        <v>258</v>
      </c>
      <c r="C108" s="28">
        <v>2000</v>
      </c>
      <c r="D108" s="25" t="s">
        <v>227</v>
      </c>
      <c r="E108" s="25" t="s">
        <v>29</v>
      </c>
      <c r="F108" s="34" t="s">
        <v>220</v>
      </c>
      <c r="G108" s="34">
        <v>16.899999999999999</v>
      </c>
      <c r="H108" s="34">
        <v>27.7</v>
      </c>
      <c r="I108" s="24" t="s">
        <v>259</v>
      </c>
      <c r="J108" s="44"/>
      <c r="U108" s="28"/>
      <c r="Z108" s="25"/>
      <c r="AG108" s="24"/>
    </row>
    <row r="109" spans="1:33" s="27" customFormat="1" ht="7.5" customHeight="1" x14ac:dyDescent="0.15">
      <c r="A109" s="20"/>
      <c r="B109" s="27" t="s">
        <v>258</v>
      </c>
      <c r="C109" s="28">
        <v>2001</v>
      </c>
      <c r="D109" s="25" t="s">
        <v>227</v>
      </c>
      <c r="E109" s="25" t="s">
        <v>29</v>
      </c>
      <c r="F109" s="34" t="s">
        <v>220</v>
      </c>
      <c r="G109" s="34">
        <v>19.5</v>
      </c>
      <c r="H109" s="34">
        <v>34.200000000000003</v>
      </c>
      <c r="I109" s="24" t="s">
        <v>259</v>
      </c>
      <c r="J109" s="44"/>
      <c r="U109" s="28"/>
      <c r="Z109" s="25"/>
      <c r="AG109" s="24"/>
    </row>
    <row r="110" spans="1:33" s="27" customFormat="1" ht="7.5" customHeight="1" x14ac:dyDescent="0.15">
      <c r="A110" s="20"/>
      <c r="B110" s="27" t="s">
        <v>258</v>
      </c>
      <c r="C110" s="28">
        <v>2002</v>
      </c>
      <c r="D110" s="25" t="s">
        <v>227</v>
      </c>
      <c r="E110" s="25" t="s">
        <v>29</v>
      </c>
      <c r="F110" s="34" t="s">
        <v>220</v>
      </c>
      <c r="G110" s="34">
        <v>22.6</v>
      </c>
      <c r="H110" s="34">
        <v>39.1</v>
      </c>
      <c r="I110" s="24" t="s">
        <v>259</v>
      </c>
      <c r="J110" s="44"/>
      <c r="U110" s="28"/>
      <c r="Z110" s="25"/>
      <c r="AG110" s="24"/>
    </row>
    <row r="111" spans="1:33" s="27" customFormat="1" ht="7.5" customHeight="1" x14ac:dyDescent="0.15">
      <c r="A111" s="20"/>
      <c r="B111" s="27" t="s">
        <v>258</v>
      </c>
      <c r="C111" s="28">
        <v>2003</v>
      </c>
      <c r="D111" s="25" t="s">
        <v>227</v>
      </c>
      <c r="E111" s="25" t="s">
        <v>29</v>
      </c>
      <c r="F111" s="34" t="s">
        <v>220</v>
      </c>
      <c r="G111" s="34">
        <v>26.6</v>
      </c>
      <c r="H111" s="34">
        <v>48</v>
      </c>
      <c r="I111" s="24" t="s">
        <v>259</v>
      </c>
      <c r="J111" s="44"/>
      <c r="U111" s="28"/>
      <c r="Z111" s="25"/>
      <c r="AG111" s="24"/>
    </row>
    <row r="112" spans="1:33" s="27" customFormat="1" ht="7.5" customHeight="1" x14ac:dyDescent="0.15">
      <c r="A112" s="20"/>
      <c r="B112" s="27" t="s">
        <v>260</v>
      </c>
      <c r="C112" s="28" t="s">
        <v>93</v>
      </c>
      <c r="D112" s="25" t="s">
        <v>227</v>
      </c>
      <c r="E112" s="25" t="s">
        <v>29</v>
      </c>
      <c r="F112" s="34" t="s">
        <v>220</v>
      </c>
      <c r="G112" s="35">
        <v>106.9135802469136</v>
      </c>
      <c r="H112" s="35">
        <v>140.74074074074073</v>
      </c>
      <c r="I112" s="24" t="s">
        <v>31</v>
      </c>
      <c r="J112" s="44"/>
      <c r="U112" s="28"/>
      <c r="Z112" s="25"/>
      <c r="AG112" s="24"/>
    </row>
    <row r="113" spans="1:33" s="27" customFormat="1" ht="7.5" customHeight="1" x14ac:dyDescent="0.15">
      <c r="A113" s="20"/>
      <c r="B113" s="27" t="s">
        <v>258</v>
      </c>
      <c r="C113" s="28">
        <v>1998</v>
      </c>
      <c r="D113" s="25" t="s">
        <v>253</v>
      </c>
      <c r="E113" s="39" t="s">
        <v>223</v>
      </c>
      <c r="F113" s="34" t="s">
        <v>220</v>
      </c>
      <c r="G113" s="35">
        <v>33.4</v>
      </c>
      <c r="H113" s="35">
        <v>37.4</v>
      </c>
      <c r="I113" s="24" t="s">
        <v>259</v>
      </c>
      <c r="J113" s="44"/>
      <c r="U113" s="28"/>
      <c r="Z113" s="25"/>
      <c r="AG113" s="24"/>
    </row>
    <row r="114" spans="1:33" s="27" customFormat="1" ht="7.5" customHeight="1" x14ac:dyDescent="0.15">
      <c r="A114" s="20"/>
      <c r="B114" s="27" t="s">
        <v>258</v>
      </c>
      <c r="C114" s="28">
        <v>1999</v>
      </c>
      <c r="D114" s="25" t="s">
        <v>253</v>
      </c>
      <c r="E114" s="39" t="s">
        <v>223</v>
      </c>
      <c r="F114" s="34" t="s">
        <v>220</v>
      </c>
      <c r="G114" s="35">
        <v>108.5</v>
      </c>
      <c r="H114" s="35">
        <v>130.19999999999999</v>
      </c>
      <c r="I114" s="24" t="s">
        <v>259</v>
      </c>
      <c r="J114" s="44"/>
      <c r="U114" s="28"/>
      <c r="Z114" s="25"/>
      <c r="AG114" s="24"/>
    </row>
    <row r="115" spans="1:33" s="27" customFormat="1" ht="7.5" customHeight="1" x14ac:dyDescent="0.15">
      <c r="A115" s="20"/>
      <c r="B115" s="27" t="s">
        <v>258</v>
      </c>
      <c r="C115" s="28">
        <v>2000</v>
      </c>
      <c r="D115" s="25" t="s">
        <v>253</v>
      </c>
      <c r="E115" s="39" t="s">
        <v>223</v>
      </c>
      <c r="F115" s="34" t="s">
        <v>220</v>
      </c>
      <c r="G115" s="35">
        <v>180</v>
      </c>
      <c r="H115" s="35">
        <v>216.5</v>
      </c>
      <c r="I115" s="24" t="s">
        <v>259</v>
      </c>
      <c r="J115" s="44"/>
      <c r="U115" s="28"/>
      <c r="Z115" s="25"/>
      <c r="AG115" s="24"/>
    </row>
    <row r="116" spans="1:33" s="27" customFormat="1" ht="7.5" customHeight="1" x14ac:dyDescent="0.15">
      <c r="A116" s="20"/>
      <c r="B116" s="27" t="s">
        <v>258</v>
      </c>
      <c r="C116" s="28">
        <v>2001</v>
      </c>
      <c r="D116" s="25" t="s">
        <v>253</v>
      </c>
      <c r="E116" s="39" t="s">
        <v>223</v>
      </c>
      <c r="F116" s="34" t="s">
        <v>220</v>
      </c>
      <c r="G116" s="35">
        <v>217.9</v>
      </c>
      <c r="H116" s="35">
        <v>289.10000000000002</v>
      </c>
      <c r="I116" s="24" t="s">
        <v>259</v>
      </c>
      <c r="J116" s="44"/>
      <c r="U116" s="28"/>
      <c r="Z116" s="25"/>
      <c r="AG116" s="24"/>
    </row>
    <row r="117" spans="1:33" s="27" customFormat="1" ht="7.5" customHeight="1" x14ac:dyDescent="0.15">
      <c r="A117" s="20"/>
      <c r="B117" s="27" t="s">
        <v>258</v>
      </c>
      <c r="C117" s="28">
        <v>2002</v>
      </c>
      <c r="D117" s="25" t="s">
        <v>253</v>
      </c>
      <c r="E117" s="39" t="s">
        <v>223</v>
      </c>
      <c r="F117" s="34" t="s">
        <v>220</v>
      </c>
      <c r="G117" s="35">
        <v>265.89999999999998</v>
      </c>
      <c r="H117" s="35">
        <v>346.1</v>
      </c>
      <c r="I117" s="24" t="s">
        <v>259</v>
      </c>
      <c r="J117" s="44"/>
      <c r="U117" s="28"/>
      <c r="Z117" s="25"/>
      <c r="AG117" s="24"/>
    </row>
    <row r="118" spans="1:33" s="27" customFormat="1" ht="7.5" customHeight="1" x14ac:dyDescent="0.15">
      <c r="A118" s="20"/>
      <c r="B118" s="27" t="s">
        <v>258</v>
      </c>
      <c r="C118" s="28">
        <v>2003</v>
      </c>
      <c r="D118" s="25" t="s">
        <v>253</v>
      </c>
      <c r="E118" s="39" t="s">
        <v>223</v>
      </c>
      <c r="F118" s="34" t="s">
        <v>220</v>
      </c>
      <c r="G118" s="35">
        <v>329.8</v>
      </c>
      <c r="H118" s="35">
        <v>452.9</v>
      </c>
      <c r="I118" s="24" t="s">
        <v>259</v>
      </c>
      <c r="J118" s="44"/>
      <c r="U118" s="28"/>
      <c r="Z118" s="25"/>
      <c r="AG118" s="24"/>
    </row>
    <row r="119" spans="1:33" s="27" customFormat="1" ht="7.5" customHeight="1" x14ac:dyDescent="0.15">
      <c r="A119" s="20"/>
      <c r="C119" s="28"/>
      <c r="D119" s="25"/>
      <c r="E119" s="25"/>
      <c r="F119" s="34"/>
      <c r="G119" s="35"/>
      <c r="H119" s="35"/>
      <c r="I119" s="24"/>
      <c r="J119" s="44"/>
      <c r="U119" s="28"/>
      <c r="Z119" s="25"/>
      <c r="AG119" s="24"/>
    </row>
    <row r="120" spans="1:33" s="27" customFormat="1" ht="7.5" customHeight="1" x14ac:dyDescent="0.15">
      <c r="A120" s="20" t="s">
        <v>56</v>
      </c>
      <c r="B120" s="27" t="s">
        <v>258</v>
      </c>
      <c r="C120" s="28">
        <v>1998</v>
      </c>
      <c r="D120" s="25" t="s">
        <v>227</v>
      </c>
      <c r="E120" s="25" t="s">
        <v>29</v>
      </c>
      <c r="F120" s="34" t="s">
        <v>220</v>
      </c>
      <c r="G120" s="34">
        <v>5.7</v>
      </c>
      <c r="H120" s="34">
        <v>7.4</v>
      </c>
      <c r="I120" s="24" t="s">
        <v>259</v>
      </c>
      <c r="J120" s="44"/>
      <c r="U120" s="28"/>
      <c r="Z120" s="25"/>
      <c r="AG120" s="24"/>
    </row>
    <row r="121" spans="1:33" s="27" customFormat="1" ht="7.5" customHeight="1" x14ac:dyDescent="0.15">
      <c r="A121" s="20"/>
      <c r="B121" s="27" t="s">
        <v>258</v>
      </c>
      <c r="C121" s="28">
        <v>1999</v>
      </c>
      <c r="D121" s="25" t="s">
        <v>227</v>
      </c>
      <c r="E121" s="25" t="s">
        <v>29</v>
      </c>
      <c r="F121" s="34" t="s">
        <v>220</v>
      </c>
      <c r="G121" s="45">
        <v>15.7</v>
      </c>
      <c r="H121" s="45">
        <v>22.2</v>
      </c>
      <c r="I121" s="24" t="s">
        <v>259</v>
      </c>
      <c r="J121" s="44"/>
      <c r="U121" s="28"/>
      <c r="Z121" s="25"/>
      <c r="AG121" s="24"/>
    </row>
    <row r="122" spans="1:33" s="27" customFormat="1" ht="7.5" customHeight="1" x14ac:dyDescent="0.15">
      <c r="A122" s="20"/>
      <c r="B122" s="27" t="s">
        <v>258</v>
      </c>
      <c r="C122" s="28">
        <v>2000</v>
      </c>
      <c r="D122" s="25" t="s">
        <v>227</v>
      </c>
      <c r="E122" s="25" t="s">
        <v>29</v>
      </c>
      <c r="F122" s="34" t="s">
        <v>220</v>
      </c>
      <c r="G122" s="45">
        <v>23.1</v>
      </c>
      <c r="H122" s="45">
        <v>28.5</v>
      </c>
      <c r="I122" s="24" t="s">
        <v>259</v>
      </c>
      <c r="J122" s="44"/>
      <c r="U122" s="28"/>
      <c r="Z122" s="25"/>
      <c r="AG122" s="24"/>
    </row>
    <row r="123" spans="1:33" s="27" customFormat="1" ht="7.5" customHeight="1" x14ac:dyDescent="0.15">
      <c r="A123" s="20"/>
      <c r="B123" s="27" t="s">
        <v>258</v>
      </c>
      <c r="C123" s="28">
        <v>2001</v>
      </c>
      <c r="D123" s="25" t="s">
        <v>227</v>
      </c>
      <c r="E123" s="25" t="s">
        <v>29</v>
      </c>
      <c r="F123" s="34" t="s">
        <v>220</v>
      </c>
      <c r="G123" s="45">
        <v>29.2</v>
      </c>
      <c r="H123" s="45">
        <v>37.5</v>
      </c>
      <c r="I123" s="24" t="s">
        <v>259</v>
      </c>
      <c r="J123" s="44"/>
      <c r="U123" s="28"/>
      <c r="Z123" s="25"/>
      <c r="AG123" s="24"/>
    </row>
    <row r="124" spans="1:33" s="27" customFormat="1" ht="7.5" customHeight="1" x14ac:dyDescent="0.15">
      <c r="A124" s="20"/>
      <c r="B124" s="27" t="s">
        <v>258</v>
      </c>
      <c r="C124" s="28">
        <v>2002</v>
      </c>
      <c r="D124" s="25" t="s">
        <v>227</v>
      </c>
      <c r="E124" s="25" t="s">
        <v>29</v>
      </c>
      <c r="F124" s="34" t="s">
        <v>220</v>
      </c>
      <c r="G124" s="45">
        <v>34</v>
      </c>
      <c r="H124" s="45">
        <v>43.5</v>
      </c>
      <c r="I124" s="24" t="s">
        <v>259</v>
      </c>
      <c r="J124" s="44"/>
      <c r="U124" s="28"/>
      <c r="Z124" s="25"/>
      <c r="AG124" s="24"/>
    </row>
    <row r="125" spans="1:33" s="27" customFormat="1" ht="7.5" customHeight="1" x14ac:dyDescent="0.15">
      <c r="A125" s="20"/>
      <c r="B125" s="27" t="s">
        <v>258</v>
      </c>
      <c r="C125" s="28">
        <v>2003</v>
      </c>
      <c r="D125" s="25" t="s">
        <v>227</v>
      </c>
      <c r="E125" s="25" t="s">
        <v>29</v>
      </c>
      <c r="F125" s="34" t="s">
        <v>220</v>
      </c>
      <c r="G125" s="34">
        <v>39.1</v>
      </c>
      <c r="H125" s="34">
        <v>50</v>
      </c>
      <c r="I125" s="24" t="s">
        <v>259</v>
      </c>
      <c r="J125" s="44"/>
      <c r="U125" s="28"/>
      <c r="Z125" s="25"/>
      <c r="AG125" s="24"/>
    </row>
    <row r="126" spans="1:33" s="27" customFormat="1" ht="7.5" customHeight="1" x14ac:dyDescent="0.15">
      <c r="A126" s="20"/>
      <c r="B126" s="27" t="s">
        <v>260</v>
      </c>
      <c r="C126" s="28" t="s">
        <v>93</v>
      </c>
      <c r="D126" s="25" t="s">
        <v>227</v>
      </c>
      <c r="E126" s="25" t="s">
        <v>29</v>
      </c>
      <c r="F126" s="34" t="s">
        <v>220</v>
      </c>
      <c r="G126" s="45">
        <v>143.20987654320987</v>
      </c>
      <c r="H126" s="45">
        <v>183.95061728395063</v>
      </c>
      <c r="I126" s="24" t="s">
        <v>31</v>
      </c>
      <c r="J126" s="44"/>
      <c r="U126" s="28"/>
      <c r="Z126" s="25"/>
      <c r="AG126" s="24"/>
    </row>
    <row r="127" spans="1:33" s="27" customFormat="1" ht="7.5" customHeight="1" x14ac:dyDescent="0.15">
      <c r="A127" s="20"/>
      <c r="B127" s="27" t="s">
        <v>258</v>
      </c>
      <c r="C127" s="28">
        <v>1998</v>
      </c>
      <c r="D127" s="25" t="s">
        <v>253</v>
      </c>
      <c r="E127" s="39" t="s">
        <v>223</v>
      </c>
      <c r="F127" s="34" t="s">
        <v>220</v>
      </c>
      <c r="G127" s="36">
        <v>15.7</v>
      </c>
      <c r="H127" s="36">
        <v>24.2</v>
      </c>
      <c r="I127" s="24" t="s">
        <v>259</v>
      </c>
      <c r="J127" s="44"/>
      <c r="U127" s="28"/>
      <c r="Z127" s="25"/>
      <c r="AG127" s="24"/>
    </row>
    <row r="128" spans="1:33" s="27" customFormat="1" ht="7.5" customHeight="1" x14ac:dyDescent="0.15">
      <c r="A128" s="20"/>
      <c r="B128" s="27" t="s">
        <v>258</v>
      </c>
      <c r="C128" s="28">
        <v>1999</v>
      </c>
      <c r="D128" s="25" t="s">
        <v>253</v>
      </c>
      <c r="E128" s="39" t="s">
        <v>223</v>
      </c>
      <c r="F128" s="34" t="s">
        <v>220</v>
      </c>
      <c r="G128" s="36">
        <v>65</v>
      </c>
      <c r="H128" s="36">
        <v>116.7</v>
      </c>
      <c r="I128" s="24" t="s">
        <v>259</v>
      </c>
      <c r="J128" s="44"/>
      <c r="U128" s="28"/>
      <c r="Z128" s="25"/>
      <c r="AG128" s="24"/>
    </row>
    <row r="129" spans="1:33" s="27" customFormat="1" ht="7.5" customHeight="1" x14ac:dyDescent="0.15">
      <c r="A129" s="20"/>
      <c r="B129" s="27" t="s">
        <v>258</v>
      </c>
      <c r="C129" s="28">
        <v>2000</v>
      </c>
      <c r="D129" s="25" t="s">
        <v>253</v>
      </c>
      <c r="E129" s="39" t="s">
        <v>223</v>
      </c>
      <c r="F129" s="34" t="s">
        <v>220</v>
      </c>
      <c r="G129" s="36">
        <v>110.7</v>
      </c>
      <c r="H129" s="36">
        <v>166</v>
      </c>
      <c r="I129" s="24" t="s">
        <v>259</v>
      </c>
      <c r="J129" s="44"/>
      <c r="U129" s="28"/>
      <c r="Z129" s="25"/>
      <c r="AG129" s="24"/>
    </row>
    <row r="130" spans="1:33" s="27" customFormat="1" ht="7.5" customHeight="1" x14ac:dyDescent="0.15">
      <c r="A130" s="20"/>
      <c r="B130" s="27" t="s">
        <v>258</v>
      </c>
      <c r="C130" s="28">
        <v>2001</v>
      </c>
      <c r="D130" s="25" t="s">
        <v>253</v>
      </c>
      <c r="E130" s="39" t="s">
        <v>223</v>
      </c>
      <c r="F130" s="34" t="s">
        <v>220</v>
      </c>
      <c r="G130" s="36">
        <v>152</v>
      </c>
      <c r="H130" s="36">
        <v>244.1</v>
      </c>
      <c r="I130" s="24" t="s">
        <v>259</v>
      </c>
      <c r="J130" s="44"/>
      <c r="U130" s="28"/>
      <c r="Z130" s="25"/>
      <c r="AG130" s="24"/>
    </row>
    <row r="131" spans="1:33" s="27" customFormat="1" ht="7.5" customHeight="1" x14ac:dyDescent="0.15">
      <c r="A131" s="20"/>
      <c r="B131" s="27" t="s">
        <v>258</v>
      </c>
      <c r="C131" s="28">
        <v>2002</v>
      </c>
      <c r="D131" s="25" t="s">
        <v>253</v>
      </c>
      <c r="E131" s="39" t="s">
        <v>223</v>
      </c>
      <c r="F131" s="34" t="s">
        <v>220</v>
      </c>
      <c r="G131" s="36">
        <v>187.6</v>
      </c>
      <c r="H131" s="36">
        <v>299.2</v>
      </c>
      <c r="I131" s="24" t="s">
        <v>259</v>
      </c>
      <c r="J131" s="44"/>
      <c r="U131" s="28"/>
      <c r="Z131" s="25"/>
      <c r="AG131" s="24"/>
    </row>
    <row r="132" spans="1:33" s="27" customFormat="1" ht="7.5" customHeight="1" x14ac:dyDescent="0.15">
      <c r="A132" s="20"/>
      <c r="B132" s="27" t="s">
        <v>258</v>
      </c>
      <c r="C132" s="28">
        <v>2003</v>
      </c>
      <c r="D132" s="25" t="s">
        <v>253</v>
      </c>
      <c r="E132" s="39" t="s">
        <v>223</v>
      </c>
      <c r="F132" s="34" t="s">
        <v>220</v>
      </c>
      <c r="G132" s="36">
        <v>232.7</v>
      </c>
      <c r="H132" s="36">
        <v>365.1</v>
      </c>
      <c r="I132" s="24" t="s">
        <v>259</v>
      </c>
      <c r="J132" s="44"/>
      <c r="U132" s="28"/>
      <c r="Z132" s="25"/>
      <c r="AG132" s="24"/>
    </row>
    <row r="133" spans="1:33" s="27" customFormat="1" ht="7.5" customHeight="1" x14ac:dyDescent="0.15">
      <c r="A133" s="20"/>
      <c r="C133" s="28"/>
      <c r="D133" s="25"/>
      <c r="E133" s="25"/>
      <c r="F133" s="34"/>
      <c r="G133" s="36"/>
      <c r="H133" s="36"/>
      <c r="I133" s="24"/>
      <c r="J133" s="44"/>
      <c r="U133" s="28"/>
      <c r="Z133" s="25"/>
      <c r="AG133" s="24"/>
    </row>
    <row r="134" spans="1:33" s="27" customFormat="1" ht="7.5" customHeight="1" x14ac:dyDescent="0.15">
      <c r="A134" s="20" t="s">
        <v>57</v>
      </c>
      <c r="B134" s="27" t="s">
        <v>258</v>
      </c>
      <c r="C134" s="28">
        <v>1998</v>
      </c>
      <c r="D134" s="25" t="s">
        <v>227</v>
      </c>
      <c r="E134" s="25" t="s">
        <v>29</v>
      </c>
      <c r="F134" s="34" t="s">
        <v>220</v>
      </c>
      <c r="G134" s="34">
        <v>4.9000000000000004</v>
      </c>
      <c r="H134" s="34">
        <v>7.3</v>
      </c>
      <c r="I134" s="24" t="s">
        <v>259</v>
      </c>
      <c r="J134" s="44"/>
      <c r="U134" s="28"/>
      <c r="Z134" s="25"/>
      <c r="AG134" s="24"/>
    </row>
    <row r="135" spans="1:33" s="27" customFormat="1" ht="7.5" customHeight="1" x14ac:dyDescent="0.15">
      <c r="A135" s="20"/>
      <c r="B135" s="27" t="s">
        <v>258</v>
      </c>
      <c r="C135" s="28">
        <v>1999</v>
      </c>
      <c r="D135" s="25" t="s">
        <v>227</v>
      </c>
      <c r="E135" s="25" t="s">
        <v>29</v>
      </c>
      <c r="F135" s="34" t="s">
        <v>220</v>
      </c>
      <c r="G135" s="45">
        <v>11.8</v>
      </c>
      <c r="H135" s="45">
        <v>20.9</v>
      </c>
      <c r="I135" s="24" t="s">
        <v>259</v>
      </c>
      <c r="J135" s="44"/>
      <c r="U135" s="28"/>
      <c r="Z135" s="25"/>
      <c r="AG135" s="24"/>
    </row>
    <row r="136" spans="1:33" s="27" customFormat="1" ht="7.5" customHeight="1" x14ac:dyDescent="0.15">
      <c r="A136" s="20"/>
      <c r="B136" s="27" t="s">
        <v>258</v>
      </c>
      <c r="C136" s="28">
        <v>2000</v>
      </c>
      <c r="D136" s="25" t="s">
        <v>227</v>
      </c>
      <c r="E136" s="25" t="s">
        <v>29</v>
      </c>
      <c r="F136" s="34" t="s">
        <v>220</v>
      </c>
      <c r="G136" s="45">
        <v>18</v>
      </c>
      <c r="H136" s="45">
        <v>31.1</v>
      </c>
      <c r="I136" s="24" t="s">
        <v>259</v>
      </c>
      <c r="J136" s="44"/>
      <c r="U136" s="28"/>
      <c r="Z136" s="25"/>
      <c r="AG136" s="24"/>
    </row>
    <row r="137" spans="1:33" s="27" customFormat="1" ht="7.5" customHeight="1" x14ac:dyDescent="0.15">
      <c r="A137" s="20"/>
      <c r="B137" s="27" t="s">
        <v>258</v>
      </c>
      <c r="C137" s="28">
        <v>2001</v>
      </c>
      <c r="D137" s="25" t="s">
        <v>227</v>
      </c>
      <c r="E137" s="25" t="s">
        <v>29</v>
      </c>
      <c r="F137" s="34" t="s">
        <v>220</v>
      </c>
      <c r="G137" s="45">
        <v>22.8</v>
      </c>
      <c r="H137" s="45">
        <v>38.9</v>
      </c>
      <c r="I137" s="24" t="s">
        <v>259</v>
      </c>
      <c r="J137" s="44"/>
      <c r="U137" s="28"/>
      <c r="Z137" s="25"/>
      <c r="AG137" s="24"/>
    </row>
    <row r="138" spans="1:33" s="27" customFormat="1" ht="7.5" customHeight="1" x14ac:dyDescent="0.15">
      <c r="A138" s="20"/>
      <c r="B138" s="27" t="s">
        <v>258</v>
      </c>
      <c r="C138" s="28">
        <v>2002</v>
      </c>
      <c r="D138" s="25" t="s">
        <v>227</v>
      </c>
      <c r="E138" s="25" t="s">
        <v>29</v>
      </c>
      <c r="F138" s="34" t="s">
        <v>220</v>
      </c>
      <c r="G138" s="45">
        <v>27.8</v>
      </c>
      <c r="H138" s="45">
        <v>45.8</v>
      </c>
      <c r="I138" s="24" t="s">
        <v>259</v>
      </c>
      <c r="J138" s="44"/>
      <c r="U138" s="28"/>
      <c r="Z138" s="25"/>
      <c r="AG138" s="24"/>
    </row>
    <row r="139" spans="1:33" s="27" customFormat="1" ht="7.5" customHeight="1" x14ac:dyDescent="0.15">
      <c r="A139" s="20"/>
      <c r="B139" s="27" t="s">
        <v>258</v>
      </c>
      <c r="C139" s="28">
        <v>2003</v>
      </c>
      <c r="D139" s="25" t="s">
        <v>227</v>
      </c>
      <c r="E139" s="25" t="s">
        <v>29</v>
      </c>
      <c r="F139" s="34" t="s">
        <v>220</v>
      </c>
      <c r="G139" s="45">
        <v>33.200000000000003</v>
      </c>
      <c r="H139" s="45">
        <v>53.1</v>
      </c>
      <c r="I139" s="24" t="s">
        <v>259</v>
      </c>
      <c r="J139" s="44"/>
      <c r="U139" s="28"/>
      <c r="Z139" s="25"/>
      <c r="AG139" s="24"/>
    </row>
    <row r="140" spans="1:33" s="27" customFormat="1" ht="7.5" customHeight="1" x14ac:dyDescent="0.15">
      <c r="A140" s="20"/>
      <c r="B140" s="27" t="s">
        <v>260</v>
      </c>
      <c r="C140" s="28" t="s">
        <v>93</v>
      </c>
      <c r="D140" s="25" t="s">
        <v>227</v>
      </c>
      <c r="E140" s="25" t="s">
        <v>29</v>
      </c>
      <c r="F140" s="34" t="s">
        <v>220</v>
      </c>
      <c r="G140" s="36">
        <v>123.45679012345681</v>
      </c>
      <c r="H140" s="36">
        <v>177.53086419753089</v>
      </c>
      <c r="I140" s="24" t="s">
        <v>31</v>
      </c>
      <c r="J140" s="44"/>
      <c r="U140" s="28"/>
      <c r="Z140" s="25"/>
      <c r="AG140" s="24"/>
    </row>
    <row r="141" spans="1:33" s="27" customFormat="1" ht="7.5" customHeight="1" x14ac:dyDescent="0.15">
      <c r="A141" s="20"/>
      <c r="B141" s="27" t="s">
        <v>258</v>
      </c>
      <c r="C141" s="28">
        <v>1998</v>
      </c>
      <c r="D141" s="25" t="s">
        <v>253</v>
      </c>
      <c r="E141" s="39" t="s">
        <v>223</v>
      </c>
      <c r="F141" s="34" t="s">
        <v>220</v>
      </c>
      <c r="G141" s="45">
        <v>14.4</v>
      </c>
      <c r="H141" s="45">
        <v>17.7</v>
      </c>
      <c r="I141" s="24" t="s">
        <v>259</v>
      </c>
      <c r="J141" s="44"/>
      <c r="U141" s="28"/>
      <c r="Z141" s="25"/>
      <c r="AG141" s="24"/>
    </row>
    <row r="142" spans="1:33" s="27" customFormat="1" ht="7.5" customHeight="1" x14ac:dyDescent="0.15">
      <c r="A142" s="20"/>
      <c r="B142" s="27" t="s">
        <v>258</v>
      </c>
      <c r="C142" s="28">
        <v>1999</v>
      </c>
      <c r="D142" s="25" t="s">
        <v>253</v>
      </c>
      <c r="E142" s="39" t="s">
        <v>223</v>
      </c>
      <c r="F142" s="34" t="s">
        <v>220</v>
      </c>
      <c r="G142" s="45">
        <v>49.6</v>
      </c>
      <c r="H142" s="45">
        <v>77.3</v>
      </c>
      <c r="I142" s="24" t="s">
        <v>259</v>
      </c>
      <c r="J142" s="44"/>
      <c r="U142" s="28"/>
      <c r="Z142" s="25"/>
      <c r="AG142" s="24"/>
    </row>
    <row r="143" spans="1:33" s="27" customFormat="1" ht="7.5" customHeight="1" x14ac:dyDescent="0.15">
      <c r="A143" s="20"/>
      <c r="B143" s="27" t="s">
        <v>258</v>
      </c>
      <c r="C143" s="28">
        <v>2000</v>
      </c>
      <c r="D143" s="25" t="s">
        <v>253</v>
      </c>
      <c r="E143" s="39" t="s">
        <v>223</v>
      </c>
      <c r="F143" s="34" t="s">
        <v>220</v>
      </c>
      <c r="G143" s="45">
        <v>90</v>
      </c>
      <c r="H143" s="45">
        <v>135.6</v>
      </c>
      <c r="I143" s="24" t="s">
        <v>259</v>
      </c>
      <c r="J143" s="44"/>
      <c r="U143" s="28"/>
      <c r="Z143" s="25"/>
      <c r="AG143" s="24"/>
    </row>
    <row r="144" spans="1:33" s="27" customFormat="1" ht="7.5" customHeight="1" x14ac:dyDescent="0.15">
      <c r="A144" s="20"/>
      <c r="B144" s="27" t="s">
        <v>258</v>
      </c>
      <c r="C144" s="28">
        <v>2001</v>
      </c>
      <c r="D144" s="25" t="s">
        <v>253</v>
      </c>
      <c r="E144" s="39" t="s">
        <v>223</v>
      </c>
      <c r="F144" s="34" t="s">
        <v>220</v>
      </c>
      <c r="G144" s="45">
        <v>125</v>
      </c>
      <c r="H144" s="45">
        <v>188.5</v>
      </c>
      <c r="I144" s="24" t="s">
        <v>259</v>
      </c>
      <c r="J144" s="44"/>
      <c r="U144" s="28"/>
      <c r="Z144" s="25"/>
      <c r="AG144" s="24"/>
    </row>
    <row r="145" spans="1:43" s="27" customFormat="1" ht="7.5" customHeight="1" x14ac:dyDescent="0.15">
      <c r="A145" s="20"/>
      <c r="B145" s="27" t="s">
        <v>258</v>
      </c>
      <c r="C145" s="28">
        <v>2002</v>
      </c>
      <c r="D145" s="25" t="s">
        <v>253</v>
      </c>
      <c r="E145" s="39" t="s">
        <v>223</v>
      </c>
      <c r="F145" s="34" t="s">
        <v>220</v>
      </c>
      <c r="G145" s="45">
        <v>164.8</v>
      </c>
      <c r="H145" s="45">
        <v>237.6</v>
      </c>
      <c r="I145" s="24" t="s">
        <v>259</v>
      </c>
      <c r="J145" s="44"/>
      <c r="U145" s="28"/>
      <c r="Z145" s="25"/>
      <c r="AG145" s="24"/>
    </row>
    <row r="146" spans="1:43" s="27" customFormat="1" ht="7.5" customHeight="1" x14ac:dyDescent="0.15">
      <c r="A146" s="20"/>
      <c r="B146" s="27" t="s">
        <v>258</v>
      </c>
      <c r="C146" s="28">
        <v>2003</v>
      </c>
      <c r="D146" s="25" t="s">
        <v>253</v>
      </c>
      <c r="E146" s="39" t="s">
        <v>223</v>
      </c>
      <c r="F146" s="34" t="s">
        <v>220</v>
      </c>
      <c r="G146" s="45">
        <v>213.5</v>
      </c>
      <c r="H146" s="45">
        <v>295.2</v>
      </c>
      <c r="I146" s="24" t="s">
        <v>259</v>
      </c>
      <c r="J146" s="44"/>
      <c r="U146" s="28"/>
      <c r="Z146" s="25"/>
      <c r="AG146" s="24"/>
    </row>
    <row r="147" spans="1:43" s="27" customFormat="1" ht="7.5" customHeight="1" x14ac:dyDescent="0.15">
      <c r="A147" s="20"/>
      <c r="B147" s="24"/>
      <c r="C147" s="28"/>
      <c r="D147" s="39"/>
      <c r="E147" s="39"/>
      <c r="F147" s="39"/>
      <c r="H147" s="36"/>
      <c r="I147" s="24"/>
      <c r="J147" s="4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8"/>
      <c r="V147" s="24"/>
      <c r="W147" s="24"/>
      <c r="X147" s="24"/>
      <c r="Y147" s="24"/>
      <c r="Z147" s="28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</row>
    <row r="148" spans="1:43" s="27" customFormat="1" ht="7.5" customHeight="1" x14ac:dyDescent="0.15">
      <c r="A148" s="20" t="s">
        <v>138</v>
      </c>
      <c r="B148" s="46" t="s">
        <v>141</v>
      </c>
      <c r="C148" s="25" t="s">
        <v>261</v>
      </c>
      <c r="D148" s="40" t="s">
        <v>218</v>
      </c>
      <c r="E148" s="40" t="s">
        <v>262</v>
      </c>
      <c r="F148" s="34" t="s">
        <v>220</v>
      </c>
      <c r="G148" s="35">
        <v>219</v>
      </c>
      <c r="H148" s="35">
        <v>268.66666666666669</v>
      </c>
      <c r="I148" s="24" t="s">
        <v>263</v>
      </c>
      <c r="J148" s="44"/>
      <c r="K148" s="24"/>
      <c r="L148" s="24"/>
      <c r="M148" s="24"/>
      <c r="N148" s="24"/>
      <c r="P148" s="24"/>
      <c r="Q148" s="24"/>
      <c r="R148" s="24"/>
      <c r="T148" s="28"/>
      <c r="U148" s="24"/>
      <c r="V148" s="24"/>
      <c r="X148" s="24"/>
      <c r="Y148" s="24"/>
      <c r="Z148" s="28"/>
      <c r="AA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</row>
    <row r="149" spans="1:43" s="27" customFormat="1" ht="7.5" customHeight="1" x14ac:dyDescent="0.15">
      <c r="A149" s="20"/>
      <c r="B149" s="46" t="s">
        <v>264</v>
      </c>
      <c r="C149" s="25">
        <v>1998</v>
      </c>
      <c r="D149" s="40" t="s">
        <v>265</v>
      </c>
      <c r="E149" s="28" t="s">
        <v>223</v>
      </c>
      <c r="F149" s="34" t="s">
        <v>220</v>
      </c>
      <c r="G149" s="35">
        <v>669.59064327485373</v>
      </c>
      <c r="H149" s="35">
        <v>677.62573099415204</v>
      </c>
      <c r="I149" s="24" t="s">
        <v>228</v>
      </c>
      <c r="J149" s="44"/>
      <c r="K149" s="24"/>
      <c r="L149" s="24"/>
      <c r="M149" s="24"/>
      <c r="N149" s="24"/>
      <c r="P149" s="24"/>
      <c r="Q149" s="24"/>
      <c r="R149" s="24"/>
      <c r="T149" s="28"/>
      <c r="U149" s="24"/>
      <c r="V149" s="24"/>
      <c r="X149" s="24"/>
      <c r="Y149" s="24"/>
      <c r="Z149" s="28"/>
      <c r="AA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</row>
    <row r="150" spans="1:43" s="27" customFormat="1" ht="7.5" customHeight="1" x14ac:dyDescent="0.15">
      <c r="A150" s="20"/>
      <c r="B150" s="46" t="s">
        <v>264</v>
      </c>
      <c r="C150" s="25">
        <v>1999</v>
      </c>
      <c r="D150" s="40" t="s">
        <v>265</v>
      </c>
      <c r="E150" s="28" t="s">
        <v>223</v>
      </c>
      <c r="F150" s="34" t="s">
        <v>220</v>
      </c>
      <c r="G150" s="35">
        <v>678.36257309941516</v>
      </c>
      <c r="H150" s="35">
        <v>674.9707602339181</v>
      </c>
      <c r="I150" s="24" t="s">
        <v>228</v>
      </c>
      <c r="J150" s="44"/>
      <c r="K150" s="24"/>
      <c r="L150" s="24"/>
      <c r="M150" s="24"/>
      <c r="N150" s="24"/>
      <c r="P150" s="24"/>
      <c r="Q150" s="24"/>
      <c r="R150" s="24"/>
      <c r="T150" s="28"/>
      <c r="U150" s="24"/>
      <c r="V150" s="24"/>
      <c r="X150" s="24"/>
      <c r="Y150" s="24"/>
      <c r="Z150" s="28"/>
      <c r="AA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</row>
    <row r="151" spans="1:43" s="27" customFormat="1" ht="7.5" customHeight="1" x14ac:dyDescent="0.15">
      <c r="A151" s="20"/>
      <c r="B151" s="46" t="s">
        <v>264</v>
      </c>
      <c r="C151" s="25">
        <v>2000</v>
      </c>
      <c r="D151" s="40" t="s">
        <v>265</v>
      </c>
      <c r="E151" s="28" t="s">
        <v>223</v>
      </c>
      <c r="F151" s="34" t="s">
        <v>220</v>
      </c>
      <c r="G151" s="35">
        <v>777.77777777777783</v>
      </c>
      <c r="H151" s="35">
        <v>854.00000000000011</v>
      </c>
      <c r="I151" s="24" t="s">
        <v>228</v>
      </c>
      <c r="J151" s="44"/>
      <c r="K151" s="24"/>
      <c r="L151" s="24"/>
      <c r="M151" s="24"/>
      <c r="N151" s="24"/>
      <c r="P151" s="24"/>
      <c r="Q151" s="24"/>
      <c r="R151" s="24"/>
      <c r="T151" s="28"/>
      <c r="U151" s="24"/>
      <c r="V151" s="24"/>
      <c r="X151" s="24"/>
      <c r="Y151" s="24"/>
      <c r="Z151" s="28"/>
      <c r="AA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</row>
    <row r="152" spans="1:43" s="27" customFormat="1" ht="7.5" customHeight="1" x14ac:dyDescent="0.15">
      <c r="A152" s="20"/>
      <c r="B152" s="46" t="s">
        <v>264</v>
      </c>
      <c r="C152" s="25">
        <v>2001</v>
      </c>
      <c r="D152" s="40" t="s">
        <v>265</v>
      </c>
      <c r="E152" s="28" t="s">
        <v>223</v>
      </c>
      <c r="F152" s="34" t="s">
        <v>220</v>
      </c>
      <c r="G152" s="35">
        <v>649.12280701754378</v>
      </c>
      <c r="H152" s="35">
        <v>699.10526315789457</v>
      </c>
      <c r="I152" s="24" t="s">
        <v>228</v>
      </c>
      <c r="J152" s="44"/>
      <c r="K152" s="24"/>
      <c r="L152" s="24"/>
      <c r="M152" s="24"/>
      <c r="N152" s="24"/>
      <c r="P152" s="24"/>
      <c r="Q152" s="24"/>
      <c r="R152" s="24"/>
      <c r="T152" s="28"/>
      <c r="U152" s="24"/>
      <c r="V152" s="24"/>
      <c r="X152" s="24"/>
      <c r="Y152" s="24"/>
      <c r="Z152" s="28"/>
      <c r="AA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</row>
    <row r="153" spans="1:43" s="27" customFormat="1" ht="7.5" customHeight="1" x14ac:dyDescent="0.15">
      <c r="A153" s="20"/>
      <c r="B153" s="46" t="s">
        <v>264</v>
      </c>
      <c r="C153" s="25">
        <v>2002</v>
      </c>
      <c r="D153" s="40" t="s">
        <v>265</v>
      </c>
      <c r="E153" s="28" t="s">
        <v>223</v>
      </c>
      <c r="F153" s="34" t="s">
        <v>220</v>
      </c>
      <c r="G153" s="35">
        <v>716.37426900584785</v>
      </c>
      <c r="H153" s="35">
        <v>796.60818713450283</v>
      </c>
      <c r="I153" s="24" t="s">
        <v>228</v>
      </c>
      <c r="J153" s="44"/>
      <c r="K153" s="24"/>
      <c r="L153" s="24"/>
      <c r="M153" s="24"/>
      <c r="N153" s="24"/>
      <c r="P153" s="24"/>
      <c r="Q153" s="24"/>
      <c r="R153" s="24"/>
      <c r="T153" s="28"/>
      <c r="U153" s="24"/>
      <c r="V153" s="24"/>
      <c r="X153" s="24"/>
      <c r="Y153" s="24"/>
      <c r="Z153" s="28"/>
      <c r="AA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</row>
    <row r="154" spans="1:43" s="27" customFormat="1" ht="7.5" customHeight="1" x14ac:dyDescent="0.15">
      <c r="A154" s="20"/>
      <c r="B154" s="24"/>
      <c r="C154" s="28"/>
      <c r="D154" s="40"/>
      <c r="E154" s="40"/>
      <c r="F154" s="40"/>
      <c r="G154" s="47"/>
      <c r="H154" s="47"/>
      <c r="I154" s="24"/>
      <c r="J154" s="44"/>
      <c r="K154" s="24"/>
      <c r="L154" s="24"/>
      <c r="M154" s="24"/>
      <c r="N154" s="24"/>
      <c r="P154" s="24"/>
      <c r="Q154" s="24"/>
      <c r="R154" s="24"/>
      <c r="T154" s="28"/>
      <c r="U154" s="24"/>
      <c r="V154" s="24"/>
      <c r="X154" s="24"/>
      <c r="Y154" s="24"/>
      <c r="Z154" s="28"/>
      <c r="AA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</row>
    <row r="155" spans="1:43" ht="7.5" customHeight="1" x14ac:dyDescent="0.15">
      <c r="A155" s="48" t="s">
        <v>48</v>
      </c>
      <c r="B155" s="24" t="s">
        <v>266</v>
      </c>
      <c r="C155" s="25" t="s">
        <v>78</v>
      </c>
      <c r="D155" s="39" t="s">
        <v>233</v>
      </c>
      <c r="E155" s="39" t="s">
        <v>223</v>
      </c>
      <c r="F155" s="39" t="s">
        <v>220</v>
      </c>
      <c r="G155" s="36">
        <v>1174</v>
      </c>
      <c r="H155" s="36">
        <v>1295</v>
      </c>
      <c r="I155" s="49" t="s">
        <v>6</v>
      </c>
    </row>
    <row r="156" spans="1:43" ht="7.5" customHeight="1" x14ac:dyDescent="0.15">
      <c r="A156" s="48"/>
      <c r="C156" s="25"/>
      <c r="D156" s="39"/>
      <c r="E156" s="39"/>
      <c r="F156" s="39"/>
      <c r="G156" s="47"/>
      <c r="H156" s="47"/>
      <c r="I156" s="49"/>
    </row>
    <row r="157" spans="1:43" s="27" customFormat="1" ht="7.5" customHeight="1" x14ac:dyDescent="0.15">
      <c r="A157" s="50" t="s">
        <v>205</v>
      </c>
      <c r="B157" s="24" t="s">
        <v>8</v>
      </c>
      <c r="C157" s="51" t="s">
        <v>110</v>
      </c>
      <c r="D157" s="40" t="s">
        <v>267</v>
      </c>
      <c r="E157" s="40" t="s">
        <v>12</v>
      </c>
      <c r="F157" s="40" t="s">
        <v>220</v>
      </c>
      <c r="G157" s="36">
        <v>145</v>
      </c>
      <c r="H157" s="36">
        <v>201</v>
      </c>
      <c r="I157" s="24" t="s">
        <v>209</v>
      </c>
      <c r="J157" s="44"/>
      <c r="K157" s="24"/>
      <c r="L157" s="24"/>
      <c r="M157" s="24"/>
      <c r="N157" s="24"/>
      <c r="P157" s="24"/>
      <c r="Q157" s="24"/>
      <c r="R157" s="24"/>
      <c r="T157" s="28"/>
      <c r="U157" s="24"/>
      <c r="V157" s="24"/>
      <c r="X157" s="24"/>
      <c r="Y157" s="24"/>
      <c r="Z157" s="28"/>
      <c r="AA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</row>
    <row r="158" spans="1:43" s="27" customFormat="1" ht="7.5" customHeight="1" x14ac:dyDescent="0.15">
      <c r="A158" s="20"/>
      <c r="B158" s="24" t="s">
        <v>8</v>
      </c>
      <c r="C158" s="25" t="s">
        <v>268</v>
      </c>
      <c r="D158" s="40" t="s">
        <v>267</v>
      </c>
      <c r="E158" s="40" t="s">
        <v>12</v>
      </c>
      <c r="F158" s="40" t="s">
        <v>220</v>
      </c>
      <c r="G158" s="36">
        <v>242</v>
      </c>
      <c r="H158" s="36">
        <v>345</v>
      </c>
      <c r="I158" s="24" t="s">
        <v>209</v>
      </c>
      <c r="J158" s="44"/>
      <c r="K158" s="24"/>
      <c r="L158" s="24"/>
      <c r="M158" s="24"/>
      <c r="N158" s="24"/>
      <c r="P158" s="24"/>
      <c r="Q158" s="24"/>
      <c r="R158" s="24"/>
      <c r="T158" s="28"/>
      <c r="U158" s="24"/>
      <c r="V158" s="24"/>
      <c r="X158" s="24"/>
      <c r="Y158" s="24"/>
      <c r="Z158" s="28"/>
      <c r="AA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</row>
    <row r="159" spans="1:43" ht="7.5" customHeight="1" x14ac:dyDescent="0.15">
      <c r="A159" s="48"/>
      <c r="C159" s="25"/>
      <c r="D159" s="39"/>
      <c r="E159" s="39"/>
      <c r="F159" s="39"/>
      <c r="G159" s="47"/>
      <c r="H159" s="47"/>
      <c r="I159" s="49"/>
    </row>
    <row r="160" spans="1:43" ht="7.5" customHeight="1" x14ac:dyDescent="0.15">
      <c r="A160" s="50" t="s">
        <v>185</v>
      </c>
      <c r="B160" s="24" t="s">
        <v>269</v>
      </c>
      <c r="C160" s="25">
        <v>2000</v>
      </c>
      <c r="D160" s="39" t="s">
        <v>270</v>
      </c>
      <c r="E160" s="39" t="s">
        <v>223</v>
      </c>
      <c r="F160" s="39" t="s">
        <v>220</v>
      </c>
      <c r="G160" s="45">
        <v>889.5183537086109</v>
      </c>
      <c r="H160" s="45">
        <v>791.65057404786455</v>
      </c>
      <c r="I160" s="24" t="s">
        <v>208</v>
      </c>
      <c r="J160" s="52"/>
    </row>
    <row r="161" spans="1:9" ht="7.5" customHeight="1" x14ac:dyDescent="0.15">
      <c r="B161" s="24" t="s">
        <v>269</v>
      </c>
      <c r="C161" s="25">
        <v>2001</v>
      </c>
      <c r="D161" s="39" t="s">
        <v>270</v>
      </c>
      <c r="E161" s="39" t="s">
        <v>223</v>
      </c>
      <c r="F161" s="39" t="s">
        <v>220</v>
      </c>
      <c r="G161" s="34">
        <v>774.60151932975941</v>
      </c>
      <c r="H161" s="34">
        <v>735.595868678908</v>
      </c>
      <c r="I161" s="24" t="s">
        <v>208</v>
      </c>
    </row>
    <row r="162" spans="1:9" ht="7.5" customHeight="1" x14ac:dyDescent="0.15">
      <c r="B162" s="24" t="s">
        <v>269</v>
      </c>
      <c r="C162" s="28">
        <v>2004</v>
      </c>
      <c r="D162" s="39" t="s">
        <v>270</v>
      </c>
      <c r="E162" s="39" t="s">
        <v>223</v>
      </c>
      <c r="F162" s="39" t="s">
        <v>220</v>
      </c>
      <c r="G162" s="34">
        <v>840.2158764965252</v>
      </c>
      <c r="H162" s="45">
        <v>433.60329241552216</v>
      </c>
      <c r="I162" s="24" t="s">
        <v>208</v>
      </c>
    </row>
    <row r="163" spans="1:9" ht="7.5" customHeight="1" x14ac:dyDescent="0.15">
      <c r="B163" s="24" t="s">
        <v>269</v>
      </c>
      <c r="C163" s="28">
        <v>2006</v>
      </c>
      <c r="D163" s="39" t="s">
        <v>270</v>
      </c>
      <c r="E163" s="39" t="s">
        <v>223</v>
      </c>
      <c r="F163" s="39" t="s">
        <v>220</v>
      </c>
      <c r="G163" s="45">
        <v>452.50882932992863</v>
      </c>
      <c r="H163" s="45">
        <v>559.40352294426123</v>
      </c>
      <c r="I163" s="24" t="s">
        <v>208</v>
      </c>
    </row>
    <row r="164" spans="1:9" ht="7.5" customHeight="1" x14ac:dyDescent="0.15">
      <c r="D164" s="39"/>
      <c r="E164" s="39"/>
      <c r="F164" s="39"/>
      <c r="G164" s="45"/>
      <c r="H164" s="45"/>
    </row>
    <row r="165" spans="1:9" ht="7.5" customHeight="1" x14ac:dyDescent="0.15">
      <c r="A165" s="50" t="s">
        <v>186</v>
      </c>
      <c r="B165" s="24" t="s">
        <v>269</v>
      </c>
      <c r="C165" s="25">
        <v>2000</v>
      </c>
      <c r="D165" s="39" t="s">
        <v>270</v>
      </c>
      <c r="E165" s="39" t="s">
        <v>223</v>
      </c>
      <c r="F165" s="39" t="s">
        <v>220</v>
      </c>
      <c r="G165" s="45">
        <v>1020.84687609056</v>
      </c>
      <c r="H165" s="45">
        <v>665.90534415482102</v>
      </c>
      <c r="I165" s="24" t="s">
        <v>208</v>
      </c>
    </row>
    <row r="166" spans="1:9" ht="7.5" customHeight="1" x14ac:dyDescent="0.15">
      <c r="B166" s="24" t="s">
        <v>269</v>
      </c>
      <c r="C166" s="25">
        <v>2001</v>
      </c>
      <c r="D166" s="39" t="s">
        <v>270</v>
      </c>
      <c r="E166" s="39" t="s">
        <v>223</v>
      </c>
      <c r="F166" s="39" t="s">
        <v>220</v>
      </c>
      <c r="G166" s="34">
        <v>927.14840873074104</v>
      </c>
      <c r="H166" s="34">
        <v>715.13144803702403</v>
      </c>
      <c r="I166" s="24" t="s">
        <v>208</v>
      </c>
    </row>
    <row r="167" spans="1:9" ht="7.5" customHeight="1" x14ac:dyDescent="0.15">
      <c r="B167" s="24" t="s">
        <v>269</v>
      </c>
      <c r="C167" s="28">
        <v>2004</v>
      </c>
      <c r="D167" s="39" t="s">
        <v>270</v>
      </c>
      <c r="E167" s="39" t="s">
        <v>223</v>
      </c>
      <c r="F167" s="39" t="s">
        <v>220</v>
      </c>
      <c r="G167" s="34">
        <v>572.55757924712634</v>
      </c>
      <c r="H167" s="45">
        <v>781.90753567675256</v>
      </c>
      <c r="I167" s="24" t="s">
        <v>208</v>
      </c>
    </row>
    <row r="168" spans="1:9" ht="7.5" customHeight="1" x14ac:dyDescent="0.15">
      <c r="B168" s="24" t="s">
        <v>269</v>
      </c>
      <c r="C168" s="28">
        <v>2006</v>
      </c>
      <c r="D168" s="39" t="s">
        <v>270</v>
      </c>
      <c r="E168" s="39" t="s">
        <v>223</v>
      </c>
      <c r="F168" s="39" t="s">
        <v>220</v>
      </c>
      <c r="G168" s="45">
        <v>657.69409402194253</v>
      </c>
      <c r="H168" s="45">
        <v>449.83346665741396</v>
      </c>
      <c r="I168" s="24" t="s">
        <v>208</v>
      </c>
    </row>
    <row r="169" spans="1:9" ht="7.5" customHeight="1" x14ac:dyDescent="0.15">
      <c r="D169" s="39"/>
      <c r="E169" s="39"/>
      <c r="F169" s="39"/>
      <c r="G169" s="45"/>
      <c r="H169" s="45"/>
    </row>
    <row r="170" spans="1:9" ht="7.5" customHeight="1" x14ac:dyDescent="0.15">
      <c r="A170" s="50" t="s">
        <v>187</v>
      </c>
      <c r="B170" s="24" t="s">
        <v>269</v>
      </c>
      <c r="C170" s="25">
        <v>2000</v>
      </c>
      <c r="D170" s="39" t="s">
        <v>270</v>
      </c>
      <c r="E170" s="39" t="s">
        <v>223</v>
      </c>
      <c r="F170" s="39" t="s">
        <v>220</v>
      </c>
      <c r="G170" s="45">
        <v>971.50584181409488</v>
      </c>
      <c r="H170" s="45">
        <v>1022.3550389464727</v>
      </c>
      <c r="I170" s="24" t="s">
        <v>208</v>
      </c>
    </row>
    <row r="171" spans="1:9" ht="7.5" customHeight="1" x14ac:dyDescent="0.15">
      <c r="B171" s="24" t="s">
        <v>269</v>
      </c>
      <c r="C171" s="25">
        <v>2001</v>
      </c>
      <c r="D171" s="39" t="s">
        <v>270</v>
      </c>
      <c r="E171" s="39" t="s">
        <v>223</v>
      </c>
      <c r="F171" s="39" t="s">
        <v>220</v>
      </c>
      <c r="G171" s="34">
        <v>1029.3692994829089</v>
      </c>
      <c r="H171" s="34">
        <v>968.72598887974254</v>
      </c>
      <c r="I171" s="24" t="s">
        <v>208</v>
      </c>
    </row>
    <row r="172" spans="1:9" ht="7.5" customHeight="1" x14ac:dyDescent="0.15">
      <c r="B172" s="24" t="s">
        <v>269</v>
      </c>
      <c r="C172" s="28">
        <v>2004</v>
      </c>
      <c r="D172" s="39" t="s">
        <v>270</v>
      </c>
      <c r="E172" s="39" t="s">
        <v>223</v>
      </c>
      <c r="F172" s="39" t="s">
        <v>220</v>
      </c>
      <c r="G172" s="34">
        <v>938.8976552259719</v>
      </c>
      <c r="H172" s="45">
        <v>669.19253965763846</v>
      </c>
      <c r="I172" s="24" t="s">
        <v>208</v>
      </c>
    </row>
    <row r="173" spans="1:9" ht="7.5" customHeight="1" x14ac:dyDescent="0.15">
      <c r="B173" s="24" t="s">
        <v>269</v>
      </c>
      <c r="C173" s="28">
        <v>2006</v>
      </c>
      <c r="D173" s="39" t="s">
        <v>270</v>
      </c>
      <c r="E173" s="39" t="s">
        <v>223</v>
      </c>
      <c r="F173" s="39" t="s">
        <v>220</v>
      </c>
      <c r="G173" s="45">
        <v>554.77708353827347</v>
      </c>
      <c r="H173" s="45">
        <v>482.35591390504527</v>
      </c>
      <c r="I173" s="24" t="s">
        <v>208</v>
      </c>
    </row>
    <row r="174" spans="1:9" ht="7.5" customHeight="1" x14ac:dyDescent="0.15">
      <c r="D174" s="39"/>
      <c r="E174" s="39"/>
      <c r="F174" s="39"/>
      <c r="G174" s="45"/>
      <c r="H174" s="45"/>
    </row>
    <row r="175" spans="1:9" ht="7.5" customHeight="1" x14ac:dyDescent="0.15">
      <c r="A175" s="50" t="s">
        <v>188</v>
      </c>
      <c r="B175" s="24" t="s">
        <v>269</v>
      </c>
      <c r="C175" s="25">
        <v>2000</v>
      </c>
      <c r="D175" s="39" t="s">
        <v>270</v>
      </c>
      <c r="E175" s="39" t="s">
        <v>223</v>
      </c>
      <c r="F175" s="39" t="s">
        <v>220</v>
      </c>
      <c r="G175" s="45">
        <v>1032.4595635883165</v>
      </c>
      <c r="H175" s="45">
        <v>709.87820670672704</v>
      </c>
      <c r="I175" s="24" t="s">
        <v>208</v>
      </c>
    </row>
    <row r="176" spans="1:9" ht="7.5" customHeight="1" x14ac:dyDescent="0.15">
      <c r="B176" s="24" t="s">
        <v>269</v>
      </c>
      <c r="C176" s="25">
        <v>2001</v>
      </c>
      <c r="D176" s="39" t="s">
        <v>270</v>
      </c>
      <c r="E176" s="39" t="s">
        <v>223</v>
      </c>
      <c r="F176" s="39" t="s">
        <v>220</v>
      </c>
      <c r="G176" s="34">
        <v>1147.7507247687256</v>
      </c>
      <c r="H176" s="34">
        <v>969.31815083952301</v>
      </c>
      <c r="I176" s="24" t="s">
        <v>208</v>
      </c>
    </row>
    <row r="177" spans="1:9" ht="7.5" customHeight="1" x14ac:dyDescent="0.15">
      <c r="B177" s="24" t="s">
        <v>269</v>
      </c>
      <c r="C177" s="28">
        <v>2004</v>
      </c>
      <c r="D177" s="39" t="s">
        <v>270</v>
      </c>
      <c r="E177" s="39" t="s">
        <v>223</v>
      </c>
      <c r="F177" s="39" t="s">
        <v>220</v>
      </c>
      <c r="G177" s="34">
        <v>1346.8917863090041</v>
      </c>
      <c r="H177" s="45">
        <v>1128.773574487305</v>
      </c>
      <c r="I177" s="24" t="s">
        <v>208</v>
      </c>
    </row>
    <row r="178" spans="1:9" ht="7.5" customHeight="1" x14ac:dyDescent="0.15">
      <c r="B178" s="24" t="s">
        <v>269</v>
      </c>
      <c r="C178" s="28">
        <v>2006</v>
      </c>
      <c r="D178" s="39" t="s">
        <v>270</v>
      </c>
      <c r="E178" s="39" t="s">
        <v>223</v>
      </c>
      <c r="F178" s="39" t="s">
        <v>220</v>
      </c>
      <c r="G178" s="45">
        <v>719.17802397260846</v>
      </c>
      <c r="H178" s="45">
        <v>441.14084565922428</v>
      </c>
      <c r="I178" s="24" t="s">
        <v>208</v>
      </c>
    </row>
    <row r="179" spans="1:9" ht="7.5" customHeight="1" x14ac:dyDescent="0.15">
      <c r="D179" s="39"/>
      <c r="E179" s="39"/>
      <c r="F179" s="39"/>
      <c r="G179" s="45"/>
      <c r="H179" s="45"/>
    </row>
    <row r="180" spans="1:9" ht="7.5" customHeight="1" x14ac:dyDescent="0.15">
      <c r="A180" s="50" t="s">
        <v>189</v>
      </c>
      <c r="B180" s="24" t="s">
        <v>269</v>
      </c>
      <c r="C180" s="25">
        <v>2000</v>
      </c>
      <c r="D180" s="39" t="s">
        <v>270</v>
      </c>
      <c r="E180" s="39" t="s">
        <v>223</v>
      </c>
      <c r="F180" s="39" t="s">
        <v>220</v>
      </c>
      <c r="G180" s="45">
        <v>804.89130594073174</v>
      </c>
      <c r="H180" s="45">
        <v>859.5990193918509</v>
      </c>
      <c r="I180" s="24" t="s">
        <v>208</v>
      </c>
    </row>
    <row r="181" spans="1:9" ht="7.5" customHeight="1" x14ac:dyDescent="0.15">
      <c r="B181" s="24" t="s">
        <v>269</v>
      </c>
      <c r="C181" s="25">
        <v>2001</v>
      </c>
      <c r="D181" s="39" t="s">
        <v>270</v>
      </c>
      <c r="E181" s="39" t="s">
        <v>223</v>
      </c>
      <c r="F181" s="39" t="s">
        <v>220</v>
      </c>
      <c r="G181" s="34">
        <v>787.31815845766471</v>
      </c>
      <c r="H181" s="34">
        <v>845.94976425903326</v>
      </c>
      <c r="I181" s="24" t="s">
        <v>208</v>
      </c>
    </row>
    <row r="182" spans="1:9" ht="7.5" customHeight="1" x14ac:dyDescent="0.15">
      <c r="B182" s="24" t="s">
        <v>269</v>
      </c>
      <c r="C182" s="28">
        <v>2004</v>
      </c>
      <c r="D182" s="39" t="s">
        <v>270</v>
      </c>
      <c r="E182" s="39" t="s">
        <v>223</v>
      </c>
      <c r="F182" s="39" t="s">
        <v>220</v>
      </c>
      <c r="G182" s="34">
        <v>1026.5208381559023</v>
      </c>
      <c r="H182" s="45">
        <v>797.24386102221513</v>
      </c>
      <c r="I182" s="24" t="s">
        <v>208</v>
      </c>
    </row>
    <row r="183" spans="1:9" ht="7.5" customHeight="1" x14ac:dyDescent="0.15">
      <c r="B183" s="24" t="s">
        <v>269</v>
      </c>
      <c r="C183" s="28">
        <v>2006</v>
      </c>
      <c r="D183" s="39" t="s">
        <v>270</v>
      </c>
      <c r="E183" s="39" t="s">
        <v>223</v>
      </c>
      <c r="F183" s="39" t="s">
        <v>220</v>
      </c>
      <c r="G183" s="45">
        <v>429.39268648319029</v>
      </c>
      <c r="H183" s="45">
        <v>372.45551826235919</v>
      </c>
      <c r="I183" s="24" t="s">
        <v>208</v>
      </c>
    </row>
    <row r="184" spans="1:9" ht="7.5" customHeight="1" x14ac:dyDescent="0.15">
      <c r="D184" s="39"/>
      <c r="E184" s="39"/>
      <c r="F184" s="39"/>
      <c r="G184" s="45"/>
      <c r="H184" s="45"/>
    </row>
    <row r="185" spans="1:9" ht="7.5" customHeight="1" x14ac:dyDescent="0.15">
      <c r="A185" s="50" t="s">
        <v>190</v>
      </c>
      <c r="B185" s="24" t="s">
        <v>269</v>
      </c>
      <c r="C185" s="25">
        <v>2000</v>
      </c>
      <c r="D185" s="39" t="s">
        <v>270</v>
      </c>
      <c r="E185" s="39" t="s">
        <v>223</v>
      </c>
      <c r="F185" s="39" t="s">
        <v>220</v>
      </c>
      <c r="G185" s="45">
        <v>825.71516971228459</v>
      </c>
      <c r="H185" s="45">
        <v>704.5008109585151</v>
      </c>
      <c r="I185" s="24" t="s">
        <v>208</v>
      </c>
    </row>
    <row r="186" spans="1:9" ht="7.5" customHeight="1" x14ac:dyDescent="0.15">
      <c r="B186" s="24" t="s">
        <v>269</v>
      </c>
      <c r="C186" s="25">
        <v>2001</v>
      </c>
      <c r="D186" s="39" t="s">
        <v>270</v>
      </c>
      <c r="E186" s="39" t="s">
        <v>223</v>
      </c>
      <c r="F186" s="39" t="s">
        <v>220</v>
      </c>
      <c r="G186" s="34">
        <v>826.95098591029148</v>
      </c>
      <c r="H186" s="34">
        <v>1006.906677599349</v>
      </c>
      <c r="I186" s="24" t="s">
        <v>208</v>
      </c>
    </row>
    <row r="187" spans="1:9" ht="7.5" customHeight="1" x14ac:dyDescent="0.15">
      <c r="B187" s="24" t="s">
        <v>269</v>
      </c>
      <c r="C187" s="28">
        <v>2004</v>
      </c>
      <c r="D187" s="39" t="s">
        <v>270</v>
      </c>
      <c r="E187" s="39" t="s">
        <v>223</v>
      </c>
      <c r="F187" s="39" t="s">
        <v>220</v>
      </c>
      <c r="G187" s="34">
        <v>743.91666628837879</v>
      </c>
      <c r="H187" s="45">
        <v>762.28188293095388</v>
      </c>
      <c r="I187" s="24" t="s">
        <v>208</v>
      </c>
    </row>
    <row r="188" spans="1:9" ht="7.5" customHeight="1" x14ac:dyDescent="0.15">
      <c r="B188" s="24" t="s">
        <v>269</v>
      </c>
      <c r="C188" s="28">
        <v>2006</v>
      </c>
      <c r="D188" s="39" t="s">
        <v>270</v>
      </c>
      <c r="E188" s="39" t="s">
        <v>223</v>
      </c>
      <c r="F188" s="39" t="s">
        <v>220</v>
      </c>
      <c r="G188" s="45">
        <v>267.8555365309843</v>
      </c>
      <c r="H188" s="45">
        <v>533.64286024084595</v>
      </c>
      <c r="I188" s="24" t="s">
        <v>208</v>
      </c>
    </row>
    <row r="189" spans="1:9" ht="7.5" customHeight="1" x14ac:dyDescent="0.15">
      <c r="D189" s="39"/>
      <c r="E189" s="39"/>
      <c r="F189" s="39"/>
      <c r="G189" s="45"/>
      <c r="H189" s="45"/>
    </row>
    <row r="190" spans="1:9" ht="7.5" customHeight="1" x14ac:dyDescent="0.15">
      <c r="A190" s="50" t="s">
        <v>191</v>
      </c>
      <c r="B190" s="24" t="s">
        <v>269</v>
      </c>
      <c r="C190" s="25">
        <v>2000</v>
      </c>
      <c r="D190" s="39" t="s">
        <v>270</v>
      </c>
      <c r="E190" s="39" t="s">
        <v>223</v>
      </c>
      <c r="F190" s="39" t="s">
        <v>220</v>
      </c>
      <c r="G190" s="45">
        <v>996.47441452320561</v>
      </c>
      <c r="H190" s="45">
        <v>884.25286215627966</v>
      </c>
      <c r="I190" s="24" t="s">
        <v>208</v>
      </c>
    </row>
    <row r="191" spans="1:9" ht="7.5" customHeight="1" x14ac:dyDescent="0.15">
      <c r="B191" s="24" t="s">
        <v>269</v>
      </c>
      <c r="C191" s="25">
        <v>2001</v>
      </c>
      <c r="D191" s="39" t="s">
        <v>270</v>
      </c>
      <c r="E191" s="39" t="s">
        <v>223</v>
      </c>
      <c r="F191" s="39" t="s">
        <v>220</v>
      </c>
      <c r="G191" s="34">
        <v>1090.4628268044974</v>
      </c>
      <c r="H191" s="34">
        <v>901.25329193667221</v>
      </c>
      <c r="I191" s="24" t="s">
        <v>208</v>
      </c>
    </row>
    <row r="192" spans="1:9" ht="7.5" customHeight="1" x14ac:dyDescent="0.15">
      <c r="B192" s="24" t="s">
        <v>269</v>
      </c>
      <c r="C192" s="28">
        <v>2004</v>
      </c>
      <c r="D192" s="39" t="s">
        <v>270</v>
      </c>
      <c r="E192" s="39" t="s">
        <v>223</v>
      </c>
      <c r="F192" s="39" t="s">
        <v>220</v>
      </c>
      <c r="G192" s="34">
        <v>1178.8137024409659</v>
      </c>
      <c r="H192" s="45">
        <v>528.80997072256264</v>
      </c>
      <c r="I192" s="24" t="s">
        <v>208</v>
      </c>
    </row>
    <row r="193" spans="1:9" ht="7.5" customHeight="1" x14ac:dyDescent="0.15">
      <c r="B193" s="24" t="s">
        <v>269</v>
      </c>
      <c r="C193" s="28">
        <v>2006</v>
      </c>
      <c r="D193" s="39" t="s">
        <v>270</v>
      </c>
      <c r="E193" s="39" t="s">
        <v>223</v>
      </c>
      <c r="F193" s="39" t="s">
        <v>220</v>
      </c>
      <c r="G193" s="45">
        <v>540.34904456864899</v>
      </c>
      <c r="H193" s="45">
        <v>504.26011599668192</v>
      </c>
      <c r="I193" s="24" t="s">
        <v>208</v>
      </c>
    </row>
    <row r="194" spans="1:9" ht="7.5" customHeight="1" x14ac:dyDescent="0.15">
      <c r="D194" s="39"/>
      <c r="E194" s="39"/>
      <c r="F194" s="39"/>
      <c r="G194" s="45"/>
      <c r="H194" s="45"/>
    </row>
    <row r="195" spans="1:9" ht="7.5" customHeight="1" x14ac:dyDescent="0.15">
      <c r="A195" s="50" t="s">
        <v>192</v>
      </c>
      <c r="B195" s="24" t="s">
        <v>269</v>
      </c>
      <c r="C195" s="25">
        <v>2000</v>
      </c>
      <c r="D195" s="39" t="s">
        <v>270</v>
      </c>
      <c r="E195" s="39" t="s">
        <v>223</v>
      </c>
      <c r="F195" s="39" t="s">
        <v>220</v>
      </c>
      <c r="G195" s="45">
        <v>1054.1106854584541</v>
      </c>
      <c r="H195" s="45">
        <v>935.9591543203876</v>
      </c>
      <c r="I195" s="24" t="s">
        <v>208</v>
      </c>
    </row>
    <row r="196" spans="1:9" ht="7.5" customHeight="1" x14ac:dyDescent="0.15">
      <c r="B196" s="24" t="s">
        <v>269</v>
      </c>
      <c r="C196" s="25">
        <v>2001</v>
      </c>
      <c r="D196" s="39" t="s">
        <v>270</v>
      </c>
      <c r="E196" s="39" t="s">
        <v>223</v>
      </c>
      <c r="F196" s="39" t="s">
        <v>220</v>
      </c>
      <c r="G196" s="34">
        <v>1127.9599782577288</v>
      </c>
      <c r="H196" s="34">
        <v>788.01652662033507</v>
      </c>
      <c r="I196" s="24" t="s">
        <v>208</v>
      </c>
    </row>
    <row r="197" spans="1:9" ht="7.5" customHeight="1" x14ac:dyDescent="0.15">
      <c r="B197" s="24" t="s">
        <v>269</v>
      </c>
      <c r="C197" s="28">
        <v>2004</v>
      </c>
      <c r="D197" s="39" t="s">
        <v>270</v>
      </c>
      <c r="E197" s="39" t="s">
        <v>223</v>
      </c>
      <c r="F197" s="39" t="s">
        <v>220</v>
      </c>
      <c r="G197" s="34">
        <v>1036.1782804654836</v>
      </c>
      <c r="H197" s="45">
        <v>1340.8046458324256</v>
      </c>
      <c r="I197" s="24" t="s">
        <v>208</v>
      </c>
    </row>
    <row r="198" spans="1:9" ht="7.5" customHeight="1" x14ac:dyDescent="0.15">
      <c r="B198" s="24" t="s">
        <v>269</v>
      </c>
      <c r="C198" s="28">
        <v>2006</v>
      </c>
      <c r="D198" s="39" t="s">
        <v>270</v>
      </c>
      <c r="E198" s="39" t="s">
        <v>223</v>
      </c>
      <c r="F198" s="39" t="s">
        <v>220</v>
      </c>
      <c r="G198" s="45">
        <v>666.11945693030202</v>
      </c>
      <c r="H198" s="45">
        <v>688.47985348557268</v>
      </c>
      <c r="I198" s="24" t="s">
        <v>208</v>
      </c>
    </row>
    <row r="199" spans="1:9" ht="7.5" customHeight="1" x14ac:dyDescent="0.15">
      <c r="D199" s="39"/>
      <c r="E199" s="39"/>
      <c r="F199" s="39"/>
      <c r="G199" s="45"/>
      <c r="H199" s="45"/>
    </row>
    <row r="200" spans="1:9" ht="7.5" customHeight="1" x14ac:dyDescent="0.15">
      <c r="A200" s="50" t="s">
        <v>193</v>
      </c>
      <c r="B200" s="24" t="s">
        <v>269</v>
      </c>
      <c r="C200" s="25">
        <v>2000</v>
      </c>
      <c r="D200" s="39" t="s">
        <v>270</v>
      </c>
      <c r="E200" s="39" t="s">
        <v>223</v>
      </c>
      <c r="F200" s="39" t="s">
        <v>220</v>
      </c>
      <c r="G200" s="45">
        <v>1023.9966946030981</v>
      </c>
      <c r="H200" s="45">
        <v>1361.2895623151869</v>
      </c>
      <c r="I200" s="24" t="s">
        <v>208</v>
      </c>
    </row>
    <row r="201" spans="1:9" ht="7.5" customHeight="1" x14ac:dyDescent="0.15">
      <c r="B201" s="24" t="s">
        <v>269</v>
      </c>
      <c r="C201" s="25">
        <v>2001</v>
      </c>
      <c r="D201" s="39" t="s">
        <v>270</v>
      </c>
      <c r="E201" s="39" t="s">
        <v>223</v>
      </c>
      <c r="F201" s="39" t="s">
        <v>220</v>
      </c>
      <c r="G201" s="34">
        <v>875.68307653237889</v>
      </c>
      <c r="H201" s="34">
        <v>841.16642881633709</v>
      </c>
      <c r="I201" s="24" t="s">
        <v>208</v>
      </c>
    </row>
    <row r="202" spans="1:9" ht="7.5" customHeight="1" x14ac:dyDescent="0.15">
      <c r="B202" s="24" t="s">
        <v>269</v>
      </c>
      <c r="C202" s="28">
        <v>2004</v>
      </c>
      <c r="D202" s="39" t="s">
        <v>270</v>
      </c>
      <c r="E202" s="39" t="s">
        <v>223</v>
      </c>
      <c r="F202" s="39" t="s">
        <v>220</v>
      </c>
      <c r="G202" s="34">
        <v>738.23597512658307</v>
      </c>
      <c r="H202" s="45">
        <v>897.77845334312349</v>
      </c>
      <c r="I202" s="24" t="s">
        <v>208</v>
      </c>
    </row>
    <row r="203" spans="1:9" ht="7.5" customHeight="1" x14ac:dyDescent="0.15">
      <c r="B203" s="24" t="s">
        <v>269</v>
      </c>
      <c r="C203" s="28">
        <v>2006</v>
      </c>
      <c r="D203" s="39" t="s">
        <v>270</v>
      </c>
      <c r="E203" s="39" t="s">
        <v>223</v>
      </c>
      <c r="F203" s="39" t="s">
        <v>220</v>
      </c>
      <c r="G203" s="45">
        <v>465.81299051832701</v>
      </c>
      <c r="H203" s="45">
        <v>656.63404214968432</v>
      </c>
      <c r="I203" s="24" t="s">
        <v>208</v>
      </c>
    </row>
    <row r="204" spans="1:9" ht="7.5" customHeight="1" x14ac:dyDescent="0.15">
      <c r="D204" s="39"/>
      <c r="E204" s="39"/>
      <c r="F204" s="39"/>
      <c r="G204" s="45"/>
      <c r="H204" s="45"/>
    </row>
    <row r="205" spans="1:9" ht="7.5" customHeight="1" x14ac:dyDescent="0.15">
      <c r="A205" s="50" t="s">
        <v>194</v>
      </c>
      <c r="B205" s="24" t="s">
        <v>269</v>
      </c>
      <c r="C205" s="25">
        <v>2000</v>
      </c>
      <c r="D205" s="39" t="s">
        <v>270</v>
      </c>
      <c r="E205" s="39" t="s">
        <v>223</v>
      </c>
      <c r="F205" s="39" t="s">
        <v>220</v>
      </c>
      <c r="G205" s="45">
        <v>960.30049303852411</v>
      </c>
      <c r="H205" s="45">
        <v>876.74711759503282</v>
      </c>
      <c r="I205" s="24" t="s">
        <v>208</v>
      </c>
    </row>
    <row r="206" spans="1:9" ht="7.5" customHeight="1" x14ac:dyDescent="0.15">
      <c r="B206" s="24" t="s">
        <v>269</v>
      </c>
      <c r="C206" s="25">
        <v>2001</v>
      </c>
      <c r="D206" s="39" t="s">
        <v>270</v>
      </c>
      <c r="E206" s="39" t="s">
        <v>223</v>
      </c>
      <c r="F206" s="39" t="s">
        <v>220</v>
      </c>
      <c r="G206" s="34">
        <v>1057.4044731886038</v>
      </c>
      <c r="H206" s="34">
        <v>944.85320402565765</v>
      </c>
      <c r="I206" s="24" t="s">
        <v>208</v>
      </c>
    </row>
    <row r="207" spans="1:9" ht="7.5" customHeight="1" x14ac:dyDescent="0.15">
      <c r="B207" s="24" t="s">
        <v>269</v>
      </c>
      <c r="C207" s="28">
        <v>2004</v>
      </c>
      <c r="D207" s="39" t="s">
        <v>270</v>
      </c>
      <c r="E207" s="39" t="s">
        <v>223</v>
      </c>
      <c r="F207" s="39" t="s">
        <v>220</v>
      </c>
      <c r="G207" s="34">
        <v>772.59201782097705</v>
      </c>
      <c r="H207" s="45">
        <v>673.65466319955328</v>
      </c>
      <c r="I207" s="24" t="s">
        <v>208</v>
      </c>
    </row>
    <row r="208" spans="1:9" ht="7.5" customHeight="1" x14ac:dyDescent="0.15">
      <c r="B208" s="24" t="s">
        <v>269</v>
      </c>
      <c r="C208" s="28">
        <v>2006</v>
      </c>
      <c r="D208" s="39" t="s">
        <v>270</v>
      </c>
      <c r="E208" s="39" t="s">
        <v>223</v>
      </c>
      <c r="F208" s="39" t="s">
        <v>220</v>
      </c>
      <c r="G208" s="45">
        <v>635.82289125119553</v>
      </c>
      <c r="H208" s="45">
        <v>471.80256523480347</v>
      </c>
      <c r="I208" s="24" t="s">
        <v>208</v>
      </c>
    </row>
    <row r="209" spans="1:43" ht="7.5" customHeight="1" x14ac:dyDescent="0.15">
      <c r="D209" s="39"/>
      <c r="E209" s="39"/>
      <c r="F209" s="39"/>
      <c r="G209" s="45"/>
      <c r="H209" s="45"/>
    </row>
    <row r="210" spans="1:43" ht="7.5" customHeight="1" x14ac:dyDescent="0.15">
      <c r="A210" s="50" t="s">
        <v>195</v>
      </c>
      <c r="B210" s="24" t="s">
        <v>269</v>
      </c>
      <c r="C210" s="25">
        <v>2000</v>
      </c>
      <c r="D210" s="39" t="s">
        <v>270</v>
      </c>
      <c r="E210" s="39" t="s">
        <v>223</v>
      </c>
      <c r="F210" s="39" t="s">
        <v>220</v>
      </c>
      <c r="G210" s="45">
        <v>1024.5311146931774</v>
      </c>
      <c r="H210" s="45">
        <v>815.96200939813787</v>
      </c>
      <c r="I210" s="24" t="s">
        <v>208</v>
      </c>
    </row>
    <row r="211" spans="1:43" ht="7.5" customHeight="1" x14ac:dyDescent="0.15">
      <c r="B211" s="24" t="s">
        <v>269</v>
      </c>
      <c r="C211" s="25">
        <v>2001</v>
      </c>
      <c r="D211" s="39" t="s">
        <v>270</v>
      </c>
      <c r="E211" s="39" t="s">
        <v>223</v>
      </c>
      <c r="F211" s="39" t="s">
        <v>220</v>
      </c>
      <c r="G211" s="34">
        <v>903.0633153686091</v>
      </c>
      <c r="H211" s="34">
        <v>758.44930926623817</v>
      </c>
      <c r="I211" s="24" t="s">
        <v>208</v>
      </c>
    </row>
    <row r="212" spans="1:43" ht="7.5" customHeight="1" x14ac:dyDescent="0.15">
      <c r="B212" s="24" t="s">
        <v>269</v>
      </c>
      <c r="C212" s="28">
        <v>2004</v>
      </c>
      <c r="D212" s="39" t="s">
        <v>270</v>
      </c>
      <c r="E212" s="39" t="s">
        <v>223</v>
      </c>
      <c r="F212" s="39" t="s">
        <v>220</v>
      </c>
      <c r="G212" s="34">
        <v>695.74224008195415</v>
      </c>
      <c r="H212" s="45">
        <v>923.69582426245199</v>
      </c>
      <c r="I212" s="24" t="s">
        <v>208</v>
      </c>
    </row>
    <row r="213" spans="1:43" ht="7.5" customHeight="1" x14ac:dyDescent="0.15">
      <c r="B213" s="24" t="s">
        <v>269</v>
      </c>
      <c r="C213" s="28">
        <v>2006</v>
      </c>
      <c r="D213" s="39" t="s">
        <v>270</v>
      </c>
      <c r="E213" s="39" t="s">
        <v>223</v>
      </c>
      <c r="F213" s="39" t="s">
        <v>220</v>
      </c>
      <c r="G213" s="45">
        <v>473.03491174326604</v>
      </c>
      <c r="H213" s="45">
        <v>771.38458322496535</v>
      </c>
      <c r="I213" s="24" t="s">
        <v>208</v>
      </c>
    </row>
    <row r="214" spans="1:43" ht="7.5" customHeight="1" x14ac:dyDescent="0.15">
      <c r="D214" s="39"/>
      <c r="E214" s="39"/>
      <c r="F214" s="39"/>
      <c r="G214" s="45"/>
      <c r="H214" s="45"/>
    </row>
    <row r="215" spans="1:43" ht="7.5" customHeight="1" x14ac:dyDescent="0.15">
      <c r="A215" s="50" t="s">
        <v>196</v>
      </c>
      <c r="B215" s="24" t="s">
        <v>269</v>
      </c>
      <c r="C215" s="25">
        <v>2000</v>
      </c>
      <c r="D215" s="39" t="s">
        <v>270</v>
      </c>
      <c r="E215" s="39" t="s">
        <v>223</v>
      </c>
      <c r="F215" s="39" t="s">
        <v>220</v>
      </c>
      <c r="G215" s="45">
        <v>761.99299757124015</v>
      </c>
      <c r="H215" s="45">
        <v>998.98092870885921</v>
      </c>
      <c r="I215" s="24" t="s">
        <v>208</v>
      </c>
    </row>
    <row r="216" spans="1:43" ht="7.5" customHeight="1" x14ac:dyDescent="0.15">
      <c r="B216" s="24" t="s">
        <v>269</v>
      </c>
      <c r="C216" s="25">
        <v>2001</v>
      </c>
      <c r="D216" s="39" t="s">
        <v>270</v>
      </c>
      <c r="E216" s="39" t="s">
        <v>223</v>
      </c>
      <c r="F216" s="39" t="s">
        <v>220</v>
      </c>
      <c r="G216" s="34">
        <v>1357.2950686036459</v>
      </c>
      <c r="H216" s="34">
        <v>916.72491178635516</v>
      </c>
      <c r="I216" s="24" t="s">
        <v>208</v>
      </c>
    </row>
    <row r="217" spans="1:43" ht="7.5" customHeight="1" x14ac:dyDescent="0.15">
      <c r="A217" s="48"/>
      <c r="B217" s="24" t="s">
        <v>269</v>
      </c>
      <c r="C217" s="28">
        <v>2004</v>
      </c>
      <c r="D217" s="39" t="s">
        <v>270</v>
      </c>
      <c r="E217" s="39" t="s">
        <v>223</v>
      </c>
      <c r="F217" s="39" t="s">
        <v>220</v>
      </c>
      <c r="G217" s="34">
        <v>883.76400910753</v>
      </c>
      <c r="H217" s="45">
        <v>735.11736098493645</v>
      </c>
      <c r="I217" s="24" t="s">
        <v>208</v>
      </c>
    </row>
    <row r="218" spans="1:43" ht="7.5" customHeight="1" x14ac:dyDescent="0.15">
      <c r="B218" s="24" t="s">
        <v>269</v>
      </c>
      <c r="C218" s="28">
        <v>2006</v>
      </c>
      <c r="D218" s="39" t="s">
        <v>270</v>
      </c>
      <c r="E218" s="39" t="s">
        <v>223</v>
      </c>
      <c r="F218" s="39" t="s">
        <v>220</v>
      </c>
      <c r="G218" s="45">
        <v>468.07878772840621</v>
      </c>
      <c r="H218" s="45">
        <v>562.77626585148198</v>
      </c>
      <c r="I218" s="24" t="s">
        <v>208</v>
      </c>
    </row>
    <row r="219" spans="1:43" s="27" customFormat="1" ht="7.5" customHeight="1" x14ac:dyDescent="0.15">
      <c r="A219" s="20"/>
      <c r="B219" s="24"/>
      <c r="C219" s="25"/>
      <c r="D219" s="40"/>
      <c r="E219" s="40"/>
      <c r="F219" s="40"/>
      <c r="G219" s="47"/>
      <c r="H219" s="47"/>
      <c r="I219" s="24"/>
      <c r="J219" s="44"/>
      <c r="K219" s="24"/>
      <c r="L219" s="24"/>
      <c r="M219" s="24"/>
      <c r="N219" s="24"/>
      <c r="P219" s="24"/>
      <c r="Q219" s="24"/>
      <c r="R219" s="24"/>
      <c r="T219" s="28"/>
      <c r="U219" s="24"/>
      <c r="V219" s="24"/>
      <c r="X219" s="24"/>
      <c r="Y219" s="24"/>
      <c r="Z219" s="28"/>
      <c r="AA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</row>
    <row r="220" spans="1:43" ht="7.5" customHeight="1" x14ac:dyDescent="0.15">
      <c r="A220" s="20" t="s">
        <v>203</v>
      </c>
      <c r="B220" s="24" t="s">
        <v>271</v>
      </c>
      <c r="C220" s="51" t="s">
        <v>272</v>
      </c>
      <c r="D220" s="39" t="s">
        <v>227</v>
      </c>
      <c r="E220" s="39" t="s">
        <v>16</v>
      </c>
      <c r="F220" s="39" t="s">
        <v>220</v>
      </c>
      <c r="G220" s="35">
        <v>1400</v>
      </c>
      <c r="H220" s="36">
        <v>2096</v>
      </c>
      <c r="I220" s="24" t="s">
        <v>208</v>
      </c>
      <c r="J220" s="44"/>
      <c r="O220" s="27"/>
      <c r="S220" s="27"/>
      <c r="T220" s="28"/>
      <c r="W220" s="27"/>
      <c r="Z220" s="28"/>
      <c r="AB220" s="27"/>
    </row>
    <row r="221" spans="1:43" ht="7.5" customHeight="1" x14ac:dyDescent="0.15">
      <c r="B221" s="24" t="s">
        <v>271</v>
      </c>
      <c r="C221" s="51" t="s">
        <v>273</v>
      </c>
      <c r="D221" s="39" t="s">
        <v>227</v>
      </c>
      <c r="E221" s="39" t="s">
        <v>16</v>
      </c>
      <c r="F221" s="39" t="s">
        <v>220</v>
      </c>
      <c r="G221" s="35">
        <v>1273</v>
      </c>
      <c r="H221" s="36">
        <v>1973</v>
      </c>
      <c r="I221" s="24" t="s">
        <v>208</v>
      </c>
      <c r="J221" s="44"/>
      <c r="O221" s="27"/>
      <c r="S221" s="27"/>
      <c r="T221" s="28"/>
      <c r="W221" s="27"/>
      <c r="Z221" s="28"/>
      <c r="AB221" s="27"/>
    </row>
    <row r="222" spans="1:43" ht="7.5" customHeight="1" x14ac:dyDescent="0.15">
      <c r="B222" s="24" t="s">
        <v>271</v>
      </c>
      <c r="C222" s="25" t="s">
        <v>105</v>
      </c>
      <c r="D222" s="39" t="s">
        <v>227</v>
      </c>
      <c r="E222" s="39" t="s">
        <v>16</v>
      </c>
      <c r="F222" s="39" t="s">
        <v>220</v>
      </c>
      <c r="G222" s="35">
        <v>1268</v>
      </c>
      <c r="H222" s="36">
        <v>1182</v>
      </c>
      <c r="I222" s="24" t="s">
        <v>208</v>
      </c>
      <c r="J222" s="44"/>
      <c r="O222" s="27"/>
      <c r="S222" s="27"/>
      <c r="T222" s="28"/>
      <c r="W222" s="27"/>
      <c r="Z222" s="28"/>
      <c r="AB222" s="27"/>
    </row>
    <row r="223" spans="1:43" ht="7.5" customHeight="1" x14ac:dyDescent="0.15">
      <c r="B223" s="24" t="s">
        <v>271</v>
      </c>
      <c r="C223" s="25" t="s">
        <v>274</v>
      </c>
      <c r="D223" s="39" t="s">
        <v>227</v>
      </c>
      <c r="E223" s="39" t="s">
        <v>16</v>
      </c>
      <c r="F223" s="39" t="s">
        <v>220</v>
      </c>
      <c r="G223" s="35">
        <v>1406</v>
      </c>
      <c r="H223" s="36">
        <v>948</v>
      </c>
      <c r="I223" s="24" t="s">
        <v>208</v>
      </c>
      <c r="J223" s="44"/>
      <c r="O223" s="27"/>
      <c r="S223" s="27"/>
      <c r="T223" s="28"/>
      <c r="W223" s="27"/>
      <c r="Z223" s="28"/>
      <c r="AB223" s="27"/>
    </row>
    <row r="224" spans="1:43" ht="7.5" customHeight="1" x14ac:dyDescent="0.15">
      <c r="B224" s="24" t="s">
        <v>271</v>
      </c>
      <c r="C224" s="25" t="s">
        <v>104</v>
      </c>
      <c r="D224" s="39" t="s">
        <v>227</v>
      </c>
      <c r="E224" s="39" t="s">
        <v>16</v>
      </c>
      <c r="F224" s="39" t="s">
        <v>220</v>
      </c>
      <c r="G224" s="35">
        <v>1249</v>
      </c>
      <c r="H224" s="36">
        <v>1377</v>
      </c>
      <c r="I224" s="24" t="s">
        <v>208</v>
      </c>
      <c r="J224" s="44"/>
      <c r="O224" s="27"/>
      <c r="S224" s="27"/>
      <c r="T224" s="28"/>
      <c r="W224" s="27"/>
      <c r="Z224" s="28"/>
      <c r="AB224" s="27"/>
    </row>
    <row r="225" spans="1:43" ht="7.5" customHeight="1" x14ac:dyDescent="0.15">
      <c r="B225" s="24" t="s">
        <v>271</v>
      </c>
      <c r="C225" s="51" t="s">
        <v>118</v>
      </c>
      <c r="D225" s="39" t="s">
        <v>227</v>
      </c>
      <c r="E225" s="39" t="s">
        <v>16</v>
      </c>
      <c r="F225" s="39" t="s">
        <v>220</v>
      </c>
      <c r="G225" s="35">
        <v>1700</v>
      </c>
      <c r="H225" s="36">
        <v>1178</v>
      </c>
      <c r="I225" s="24" t="s">
        <v>208</v>
      </c>
      <c r="J225" s="44"/>
      <c r="O225" s="27"/>
      <c r="S225" s="27"/>
      <c r="T225" s="28"/>
      <c r="W225" s="27"/>
      <c r="Z225" s="28"/>
      <c r="AB225" s="27"/>
    </row>
    <row r="226" spans="1:43" ht="7.5" customHeight="1" x14ac:dyDescent="0.15">
      <c r="B226" s="24" t="s">
        <v>271</v>
      </c>
      <c r="C226" s="33" t="s">
        <v>275</v>
      </c>
      <c r="D226" s="39" t="s">
        <v>227</v>
      </c>
      <c r="E226" s="39" t="s">
        <v>16</v>
      </c>
      <c r="F226" s="39" t="s">
        <v>220</v>
      </c>
      <c r="G226" s="35">
        <v>675</v>
      </c>
      <c r="H226" s="36">
        <v>472</v>
      </c>
      <c r="I226" s="24" t="s">
        <v>208</v>
      </c>
      <c r="J226" s="44"/>
      <c r="O226" s="27"/>
      <c r="S226" s="27"/>
      <c r="T226" s="28"/>
      <c r="W226" s="27"/>
      <c r="Z226" s="28"/>
      <c r="AB226" s="27"/>
    </row>
    <row r="227" spans="1:43" ht="7.5" customHeight="1" x14ac:dyDescent="0.15">
      <c r="B227" s="24" t="s">
        <v>276</v>
      </c>
      <c r="C227" s="33">
        <v>1997</v>
      </c>
      <c r="D227" s="39" t="s">
        <v>277</v>
      </c>
      <c r="E227" s="39" t="s">
        <v>223</v>
      </c>
      <c r="F227" s="39" t="s">
        <v>220</v>
      </c>
      <c r="G227" s="35">
        <v>82.894736842105246</v>
      </c>
      <c r="H227" s="36">
        <v>108.47953216374269</v>
      </c>
      <c r="I227" s="24" t="s">
        <v>35</v>
      </c>
      <c r="J227" s="44"/>
      <c r="O227" s="27"/>
      <c r="S227" s="27"/>
      <c r="T227" s="28"/>
      <c r="W227" s="27"/>
      <c r="Z227" s="28"/>
      <c r="AB227" s="27"/>
    </row>
    <row r="228" spans="1:43" ht="7.5" customHeight="1" x14ac:dyDescent="0.15">
      <c r="B228" s="24" t="s">
        <v>276</v>
      </c>
      <c r="C228" s="33">
        <v>1998</v>
      </c>
      <c r="D228" s="39" t="s">
        <v>277</v>
      </c>
      <c r="E228" s="39" t="s">
        <v>223</v>
      </c>
      <c r="F228" s="39" t="s">
        <v>220</v>
      </c>
      <c r="G228" s="35">
        <v>208.77192982456134</v>
      </c>
      <c r="H228" s="36">
        <v>292.69005847953218</v>
      </c>
      <c r="I228" s="24" t="s">
        <v>35</v>
      </c>
      <c r="J228" s="44"/>
      <c r="O228" s="27"/>
      <c r="S228" s="27"/>
      <c r="T228" s="28"/>
      <c r="W228" s="27"/>
      <c r="Z228" s="28"/>
      <c r="AB228" s="27"/>
    </row>
    <row r="229" spans="1:43" ht="7.5" customHeight="1" x14ac:dyDescent="0.15">
      <c r="B229" s="24" t="s">
        <v>276</v>
      </c>
      <c r="C229" s="33">
        <v>1999</v>
      </c>
      <c r="D229" s="39" t="s">
        <v>277</v>
      </c>
      <c r="E229" s="39" t="s">
        <v>223</v>
      </c>
      <c r="F229" s="39" t="s">
        <v>220</v>
      </c>
      <c r="G229" s="35">
        <v>149.41520467836256</v>
      </c>
      <c r="H229" s="36">
        <v>196.49122807017542</v>
      </c>
      <c r="I229" s="24" t="s">
        <v>35</v>
      </c>
      <c r="J229" s="44"/>
      <c r="O229" s="27"/>
      <c r="S229" s="27"/>
      <c r="T229" s="28"/>
      <c r="W229" s="27"/>
      <c r="Z229" s="28"/>
      <c r="AB229" s="27"/>
    </row>
    <row r="230" spans="1:43" ht="7.5" customHeight="1" x14ac:dyDescent="0.15">
      <c r="B230" s="24" t="s">
        <v>276</v>
      </c>
      <c r="C230" s="33">
        <v>2000</v>
      </c>
      <c r="D230" s="39" t="s">
        <v>277</v>
      </c>
      <c r="E230" s="39" t="s">
        <v>223</v>
      </c>
      <c r="F230" s="39" t="s">
        <v>220</v>
      </c>
      <c r="G230" s="35">
        <v>154.53216374269005</v>
      </c>
      <c r="H230" s="36">
        <v>234.35672514619881</v>
      </c>
      <c r="I230" s="24" t="s">
        <v>35</v>
      </c>
      <c r="J230" s="44"/>
      <c r="O230" s="27"/>
      <c r="S230" s="27"/>
      <c r="T230" s="28"/>
      <c r="W230" s="27"/>
      <c r="Z230" s="28"/>
      <c r="AB230" s="27"/>
    </row>
    <row r="231" spans="1:43" ht="7.5" customHeight="1" x14ac:dyDescent="0.15">
      <c r="B231" s="24" t="s">
        <v>276</v>
      </c>
      <c r="C231" s="33">
        <v>2001</v>
      </c>
      <c r="D231" s="39" t="s">
        <v>277</v>
      </c>
      <c r="E231" s="39" t="s">
        <v>223</v>
      </c>
      <c r="F231" s="39" t="s">
        <v>220</v>
      </c>
      <c r="G231" s="35">
        <v>227.19298245614033</v>
      </c>
      <c r="H231" s="36">
        <v>292.69005847953218</v>
      </c>
      <c r="I231" s="24" t="s">
        <v>35</v>
      </c>
      <c r="J231" s="44"/>
      <c r="O231" s="27"/>
      <c r="S231" s="27"/>
      <c r="T231" s="28"/>
      <c r="W231" s="27"/>
      <c r="Z231" s="28"/>
      <c r="AB231" s="27"/>
    </row>
    <row r="232" spans="1:43" ht="7.5" customHeight="1" x14ac:dyDescent="0.15">
      <c r="B232" s="24" t="s">
        <v>276</v>
      </c>
      <c r="C232" s="33">
        <v>2002</v>
      </c>
      <c r="D232" s="39" t="s">
        <v>277</v>
      </c>
      <c r="E232" s="39" t="s">
        <v>223</v>
      </c>
      <c r="F232" s="39" t="s">
        <v>220</v>
      </c>
      <c r="G232" s="35">
        <v>224.12280701754381</v>
      </c>
      <c r="H232" s="36">
        <v>263.01169590643275</v>
      </c>
      <c r="I232" s="24" t="s">
        <v>35</v>
      </c>
      <c r="J232" s="44"/>
      <c r="O232" s="27"/>
      <c r="S232" s="27"/>
      <c r="T232" s="28"/>
      <c r="W232" s="27"/>
      <c r="Z232" s="28"/>
      <c r="AB232" s="27"/>
    </row>
    <row r="233" spans="1:43" ht="7.5" customHeight="1" x14ac:dyDescent="0.15">
      <c r="C233" s="33"/>
      <c r="D233" s="39"/>
      <c r="E233" s="39"/>
      <c r="F233" s="39"/>
      <c r="G233" s="35"/>
      <c r="H233" s="36"/>
      <c r="J233" s="44"/>
      <c r="O233" s="27"/>
      <c r="S233" s="27"/>
      <c r="T233" s="28"/>
      <c r="W233" s="27"/>
      <c r="Z233" s="28"/>
      <c r="AB233" s="27"/>
    </row>
    <row r="234" spans="1:43" ht="7.5" customHeight="1" x14ac:dyDescent="0.15">
      <c r="A234" s="20" t="s">
        <v>38</v>
      </c>
      <c r="B234" s="27" t="s">
        <v>130</v>
      </c>
      <c r="C234" s="25" t="s">
        <v>278</v>
      </c>
      <c r="D234" s="39" t="s">
        <v>279</v>
      </c>
      <c r="E234" s="39" t="s">
        <v>223</v>
      </c>
      <c r="F234" s="39" t="s">
        <v>280</v>
      </c>
      <c r="G234" s="45">
        <v>5.6950000000000003</v>
      </c>
      <c r="H234" s="45">
        <v>5.28</v>
      </c>
      <c r="I234" s="27" t="s">
        <v>6</v>
      </c>
      <c r="U234" s="28"/>
      <c r="Z234" s="25"/>
    </row>
    <row r="235" spans="1:43" ht="7.5" customHeight="1" x14ac:dyDescent="0.15">
      <c r="B235" s="27"/>
      <c r="C235" s="25"/>
      <c r="D235" s="39"/>
      <c r="E235" s="39"/>
      <c r="F235" s="39"/>
      <c r="G235" s="45"/>
      <c r="H235" s="45"/>
      <c r="I235" s="27"/>
      <c r="U235" s="28"/>
      <c r="Z235" s="25"/>
    </row>
    <row r="236" spans="1:43" s="27" customFormat="1" ht="7.5" customHeight="1" x14ac:dyDescent="0.15">
      <c r="A236" s="20" t="s">
        <v>154</v>
      </c>
      <c r="B236" s="27" t="s">
        <v>281</v>
      </c>
      <c r="C236" s="33" t="s">
        <v>121</v>
      </c>
      <c r="D236" s="39" t="s">
        <v>218</v>
      </c>
      <c r="E236" s="39" t="s">
        <v>29</v>
      </c>
      <c r="F236" s="39" t="s">
        <v>220</v>
      </c>
      <c r="G236" s="53">
        <v>250.6</v>
      </c>
      <c r="H236" s="45">
        <v>377.4</v>
      </c>
      <c r="I236" s="27" t="s">
        <v>7</v>
      </c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</row>
    <row r="237" spans="1:43" s="27" customFormat="1" ht="7.5" customHeight="1" x14ac:dyDescent="0.15">
      <c r="A237" s="20"/>
      <c r="B237" s="27" t="s">
        <v>281</v>
      </c>
      <c r="C237" s="33" t="s">
        <v>121</v>
      </c>
      <c r="D237" s="39" t="s">
        <v>282</v>
      </c>
      <c r="E237" s="39" t="s">
        <v>223</v>
      </c>
      <c r="F237" s="39" t="s">
        <v>220</v>
      </c>
      <c r="G237" s="36">
        <v>1063.8</v>
      </c>
      <c r="H237" s="36">
        <v>1140</v>
      </c>
      <c r="I237" s="27" t="s">
        <v>7</v>
      </c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</row>
    <row r="238" spans="1:43" ht="7.5" customHeight="1" x14ac:dyDescent="0.15">
      <c r="D238" s="39"/>
      <c r="E238" s="39"/>
      <c r="F238" s="39"/>
      <c r="G238" s="47"/>
      <c r="H238" s="47"/>
      <c r="J238" s="44"/>
      <c r="K238" s="27"/>
      <c r="U238" s="28"/>
      <c r="Z238" s="25"/>
    </row>
    <row r="239" spans="1:43" ht="7.5" customHeight="1" x14ac:dyDescent="0.15">
      <c r="A239" s="20" t="s">
        <v>44</v>
      </c>
      <c r="B239" s="27" t="s">
        <v>43</v>
      </c>
      <c r="C239" s="54" t="s">
        <v>147</v>
      </c>
      <c r="D239" s="28" t="s">
        <v>283</v>
      </c>
      <c r="E239" s="28" t="s">
        <v>223</v>
      </c>
      <c r="F239" s="39" t="s">
        <v>220</v>
      </c>
      <c r="G239" s="36">
        <v>362</v>
      </c>
      <c r="H239" s="36">
        <v>359</v>
      </c>
      <c r="I239" s="24" t="s">
        <v>6</v>
      </c>
      <c r="J239" s="44"/>
      <c r="K239" s="27"/>
      <c r="U239" s="28"/>
      <c r="Z239" s="25"/>
    </row>
    <row r="240" spans="1:43" ht="7.5" customHeight="1" x14ac:dyDescent="0.15">
      <c r="A240" s="20" t="s">
        <v>45</v>
      </c>
      <c r="B240" s="27" t="s">
        <v>43</v>
      </c>
      <c r="C240" s="54" t="s">
        <v>147</v>
      </c>
      <c r="D240" s="28" t="s">
        <v>283</v>
      </c>
      <c r="E240" s="28" t="s">
        <v>223</v>
      </c>
      <c r="F240" s="39" t="s">
        <v>220</v>
      </c>
      <c r="G240" s="36">
        <v>299</v>
      </c>
      <c r="H240" s="36">
        <v>385</v>
      </c>
      <c r="I240" s="24" t="s">
        <v>6</v>
      </c>
      <c r="J240" s="44"/>
      <c r="K240" s="27"/>
      <c r="U240" s="28"/>
      <c r="Z240" s="25"/>
    </row>
    <row r="241" spans="1:43" ht="7.5" customHeight="1" x14ac:dyDescent="0.15">
      <c r="B241" s="27"/>
      <c r="C241" s="25"/>
      <c r="D241" s="40"/>
      <c r="E241" s="40"/>
      <c r="F241" s="40"/>
      <c r="G241" s="41"/>
      <c r="H241" s="41"/>
      <c r="I241" s="27"/>
      <c r="J241" s="42"/>
      <c r="K241" s="27"/>
      <c r="L241" s="27"/>
      <c r="M241" s="27"/>
      <c r="N241" s="27"/>
      <c r="O241" s="27"/>
      <c r="P241" s="27"/>
      <c r="Q241" s="27"/>
      <c r="R241" s="27"/>
      <c r="S241" s="27"/>
      <c r="T241" s="25"/>
      <c r="U241" s="27"/>
      <c r="V241" s="27"/>
      <c r="W241" s="27"/>
      <c r="X241" s="27"/>
      <c r="Y241" s="27"/>
      <c r="Z241" s="25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</row>
    <row r="242" spans="1:43" ht="7.5" customHeight="1" x14ac:dyDescent="0.15">
      <c r="A242" s="50" t="s">
        <v>202</v>
      </c>
      <c r="B242" s="24" t="s">
        <v>284</v>
      </c>
      <c r="C242" s="28" t="s">
        <v>285</v>
      </c>
      <c r="D242" s="39" t="s">
        <v>286</v>
      </c>
      <c r="E242" s="40" t="s">
        <v>12</v>
      </c>
      <c r="F242" s="40" t="s">
        <v>220</v>
      </c>
      <c r="G242" s="35">
        <v>592.20779220779218</v>
      </c>
      <c r="H242" s="35">
        <v>760.51948051948045</v>
      </c>
      <c r="I242" s="24" t="s">
        <v>14</v>
      </c>
      <c r="J242" s="42"/>
      <c r="K242" s="27"/>
      <c r="L242" s="27"/>
      <c r="M242" s="27"/>
      <c r="N242" s="27"/>
      <c r="O242" s="27"/>
      <c r="P242" s="27"/>
      <c r="Q242" s="27"/>
      <c r="R242" s="27"/>
      <c r="S242" s="27"/>
      <c r="T242" s="25"/>
      <c r="U242" s="27"/>
      <c r="V242" s="27"/>
      <c r="W242" s="27"/>
      <c r="X242" s="27"/>
      <c r="Y242" s="27"/>
      <c r="Z242" s="25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</row>
    <row r="243" spans="1:43" ht="7.5" customHeight="1" x14ac:dyDescent="0.15">
      <c r="B243" s="24" t="s">
        <v>287</v>
      </c>
      <c r="C243" s="28">
        <v>1998</v>
      </c>
      <c r="D243" s="39" t="s">
        <v>288</v>
      </c>
      <c r="E243" s="40" t="s">
        <v>223</v>
      </c>
      <c r="F243" s="40" t="s">
        <v>220</v>
      </c>
      <c r="G243" s="34">
        <v>361</v>
      </c>
      <c r="H243" s="34">
        <v>390</v>
      </c>
      <c r="I243" s="24" t="s">
        <v>289</v>
      </c>
      <c r="J243" s="42"/>
      <c r="K243" s="27"/>
      <c r="L243" s="27"/>
      <c r="M243" s="27"/>
      <c r="N243" s="27"/>
      <c r="O243" s="27"/>
      <c r="P243" s="27"/>
      <c r="Q243" s="27"/>
      <c r="R243" s="27"/>
      <c r="S243" s="27"/>
      <c r="T243" s="25"/>
      <c r="U243" s="27"/>
      <c r="V243" s="27"/>
      <c r="W243" s="27"/>
      <c r="X243" s="27"/>
      <c r="Y243" s="27"/>
      <c r="Z243" s="25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</row>
    <row r="244" spans="1:43" ht="7.5" customHeight="1" x14ac:dyDescent="0.15">
      <c r="B244" s="24" t="s">
        <v>287</v>
      </c>
      <c r="C244" s="28">
        <v>1999</v>
      </c>
      <c r="D244" s="39" t="s">
        <v>288</v>
      </c>
      <c r="E244" s="40" t="s">
        <v>223</v>
      </c>
      <c r="F244" s="40" t="s">
        <v>220</v>
      </c>
      <c r="G244" s="34">
        <v>441</v>
      </c>
      <c r="H244" s="34">
        <v>502</v>
      </c>
      <c r="I244" s="24" t="s">
        <v>289</v>
      </c>
      <c r="J244" s="42"/>
      <c r="K244" s="27"/>
      <c r="L244" s="27"/>
      <c r="M244" s="27"/>
      <c r="N244" s="27"/>
      <c r="O244" s="27"/>
      <c r="P244" s="27"/>
      <c r="Q244" s="27"/>
      <c r="R244" s="27"/>
      <c r="S244" s="27"/>
      <c r="T244" s="25"/>
      <c r="U244" s="27"/>
      <c r="V244" s="27"/>
      <c r="W244" s="27"/>
      <c r="X244" s="27"/>
      <c r="Y244" s="27"/>
      <c r="Z244" s="25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</row>
    <row r="245" spans="1:43" ht="7.5" customHeight="1" x14ac:dyDescent="0.15">
      <c r="B245" s="24" t="s">
        <v>287</v>
      </c>
      <c r="C245" s="28">
        <v>2000</v>
      </c>
      <c r="D245" s="39" t="s">
        <v>288</v>
      </c>
      <c r="E245" s="40" t="s">
        <v>223</v>
      </c>
      <c r="F245" s="40" t="s">
        <v>220</v>
      </c>
      <c r="G245" s="34">
        <v>472</v>
      </c>
      <c r="H245" s="45">
        <v>524.5</v>
      </c>
      <c r="I245" s="24" t="s">
        <v>289</v>
      </c>
      <c r="J245" s="42"/>
      <c r="K245" s="27"/>
      <c r="L245" s="27"/>
      <c r="M245" s="27"/>
      <c r="N245" s="27"/>
      <c r="O245" s="27"/>
      <c r="P245" s="27"/>
      <c r="Q245" s="27"/>
      <c r="R245" s="27"/>
      <c r="S245" s="27"/>
      <c r="T245" s="25"/>
      <c r="U245" s="27"/>
      <c r="V245" s="27"/>
      <c r="W245" s="27"/>
      <c r="X245" s="27"/>
      <c r="Y245" s="27"/>
      <c r="Z245" s="25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</row>
    <row r="246" spans="1:43" ht="7.5" customHeight="1" x14ac:dyDescent="0.15">
      <c r="B246" s="24" t="s">
        <v>287</v>
      </c>
      <c r="C246" s="28">
        <v>2001</v>
      </c>
      <c r="D246" s="39" t="s">
        <v>288</v>
      </c>
      <c r="E246" s="40" t="s">
        <v>223</v>
      </c>
      <c r="F246" s="40" t="s">
        <v>220</v>
      </c>
      <c r="G246" s="34">
        <v>461</v>
      </c>
      <c r="H246" s="45">
        <v>486.5</v>
      </c>
      <c r="I246" s="24" t="s">
        <v>289</v>
      </c>
      <c r="J246" s="42"/>
      <c r="K246" s="27"/>
      <c r="L246" s="27"/>
      <c r="M246" s="27"/>
      <c r="N246" s="27"/>
      <c r="O246" s="27"/>
      <c r="P246" s="27"/>
      <c r="Q246" s="27"/>
      <c r="R246" s="27"/>
      <c r="S246" s="27"/>
      <c r="T246" s="25"/>
      <c r="U246" s="27"/>
      <c r="V246" s="27"/>
      <c r="W246" s="27"/>
      <c r="X246" s="27"/>
      <c r="Y246" s="27"/>
      <c r="Z246" s="25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</row>
    <row r="247" spans="1:43" ht="7.5" customHeight="1" x14ac:dyDescent="0.15">
      <c r="B247" s="24" t="s">
        <v>287</v>
      </c>
      <c r="C247" s="28">
        <v>2002</v>
      </c>
      <c r="D247" s="39" t="s">
        <v>288</v>
      </c>
      <c r="E247" s="40" t="s">
        <v>223</v>
      </c>
      <c r="F247" s="40" t="s">
        <v>220</v>
      </c>
      <c r="G247" s="45">
        <v>465.66666666666669</v>
      </c>
      <c r="H247" s="45">
        <v>492.5</v>
      </c>
      <c r="I247" s="24" t="s">
        <v>289</v>
      </c>
      <c r="J247" s="42"/>
      <c r="K247" s="27"/>
      <c r="L247" s="27"/>
      <c r="M247" s="27"/>
      <c r="N247" s="27"/>
      <c r="O247" s="27"/>
      <c r="P247" s="27"/>
      <c r="Q247" s="27"/>
      <c r="R247" s="27"/>
      <c r="S247" s="27"/>
      <c r="T247" s="25"/>
      <c r="U247" s="27"/>
      <c r="V247" s="27"/>
      <c r="W247" s="27"/>
      <c r="X247" s="27"/>
      <c r="Y247" s="27"/>
      <c r="Z247" s="25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</row>
    <row r="248" spans="1:43" ht="7.5" customHeight="1" x14ac:dyDescent="0.15">
      <c r="B248" s="24" t="s">
        <v>287</v>
      </c>
      <c r="C248" s="28">
        <v>2003</v>
      </c>
      <c r="D248" s="39" t="s">
        <v>288</v>
      </c>
      <c r="E248" s="40" t="s">
        <v>223</v>
      </c>
      <c r="F248" s="40" t="s">
        <v>220</v>
      </c>
      <c r="G248" s="45">
        <v>478</v>
      </c>
      <c r="H248" s="45">
        <v>480.5</v>
      </c>
      <c r="I248" s="24" t="s">
        <v>289</v>
      </c>
      <c r="J248" s="42"/>
      <c r="K248" s="27"/>
      <c r="L248" s="27"/>
      <c r="M248" s="27"/>
      <c r="N248" s="27"/>
      <c r="O248" s="27"/>
      <c r="P248" s="27"/>
      <c r="Q248" s="27"/>
      <c r="R248" s="27"/>
      <c r="S248" s="27"/>
      <c r="T248" s="25"/>
      <c r="U248" s="27"/>
      <c r="V248" s="27"/>
      <c r="W248" s="27"/>
      <c r="X248" s="27"/>
      <c r="Y248" s="27"/>
      <c r="Z248" s="25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</row>
    <row r="249" spans="1:43" ht="7.5" customHeight="1" x14ac:dyDescent="0.15">
      <c r="B249" s="24" t="s">
        <v>287</v>
      </c>
      <c r="C249" s="28">
        <v>2004</v>
      </c>
      <c r="D249" s="39" t="s">
        <v>288</v>
      </c>
      <c r="E249" s="40" t="s">
        <v>223</v>
      </c>
      <c r="F249" s="40" t="s">
        <v>220</v>
      </c>
      <c r="G249" s="45">
        <v>455.66666666666669</v>
      </c>
      <c r="H249" s="45">
        <v>478.5</v>
      </c>
      <c r="I249" s="24" t="s">
        <v>289</v>
      </c>
      <c r="J249" s="42"/>
      <c r="K249" s="27"/>
      <c r="L249" s="27"/>
      <c r="M249" s="27"/>
      <c r="N249" s="27"/>
      <c r="O249" s="27"/>
      <c r="P249" s="27"/>
      <c r="Q249" s="27"/>
      <c r="R249" s="27"/>
      <c r="S249" s="27"/>
      <c r="T249" s="25"/>
      <c r="U249" s="27"/>
      <c r="V249" s="27"/>
      <c r="W249" s="27"/>
      <c r="X249" s="27"/>
      <c r="Y249" s="27"/>
      <c r="Z249" s="25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</row>
    <row r="250" spans="1:43" ht="7.5" customHeight="1" x14ac:dyDescent="0.15">
      <c r="B250" s="24" t="s">
        <v>287</v>
      </c>
      <c r="C250" s="28">
        <v>2005</v>
      </c>
      <c r="D250" s="39" t="s">
        <v>288</v>
      </c>
      <c r="E250" s="40" t="s">
        <v>223</v>
      </c>
      <c r="F250" s="40" t="s">
        <v>220</v>
      </c>
      <c r="G250" s="45">
        <v>497.66666666666669</v>
      </c>
      <c r="H250" s="45">
        <v>555</v>
      </c>
      <c r="I250" s="24" t="s">
        <v>289</v>
      </c>
      <c r="J250" s="42"/>
      <c r="K250" s="27"/>
      <c r="L250" s="27"/>
      <c r="M250" s="27"/>
      <c r="N250" s="27"/>
      <c r="O250" s="27"/>
      <c r="P250" s="27"/>
      <c r="Q250" s="27"/>
      <c r="R250" s="27"/>
      <c r="S250" s="27"/>
      <c r="T250" s="25"/>
      <c r="U250" s="27"/>
      <c r="V250" s="27"/>
      <c r="W250" s="27"/>
      <c r="X250" s="27"/>
      <c r="Y250" s="27"/>
      <c r="Z250" s="25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</row>
    <row r="251" spans="1:43" ht="7.5" customHeight="1" x14ac:dyDescent="0.15">
      <c r="B251" s="24" t="s">
        <v>287</v>
      </c>
      <c r="C251" s="28">
        <v>2006</v>
      </c>
      <c r="D251" s="39" t="s">
        <v>288</v>
      </c>
      <c r="E251" s="40" t="s">
        <v>223</v>
      </c>
      <c r="F251" s="40" t="s">
        <v>220</v>
      </c>
      <c r="G251" s="45">
        <v>447</v>
      </c>
      <c r="H251" s="45">
        <v>494.5</v>
      </c>
      <c r="I251" s="24" t="s">
        <v>289</v>
      </c>
      <c r="J251" s="42"/>
      <c r="K251" s="27"/>
      <c r="L251" s="27"/>
      <c r="M251" s="27"/>
      <c r="N251" s="27"/>
      <c r="O251" s="27"/>
      <c r="P251" s="27"/>
      <c r="Q251" s="27"/>
      <c r="R251" s="27"/>
      <c r="S251" s="27"/>
      <c r="T251" s="25"/>
      <c r="U251" s="27"/>
      <c r="V251" s="27"/>
      <c r="W251" s="27"/>
      <c r="X251" s="27"/>
      <c r="Y251" s="27"/>
      <c r="Z251" s="25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</row>
    <row r="252" spans="1:43" ht="7.5" customHeight="1" x14ac:dyDescent="0.15">
      <c r="B252" s="24" t="s">
        <v>287</v>
      </c>
      <c r="C252" s="28">
        <v>2007</v>
      </c>
      <c r="D252" s="39" t="s">
        <v>288</v>
      </c>
      <c r="E252" s="40" t="s">
        <v>223</v>
      </c>
      <c r="F252" s="40" t="s">
        <v>220</v>
      </c>
      <c r="G252" s="45">
        <v>447.66666666666669</v>
      </c>
      <c r="H252" s="45">
        <v>479.5</v>
      </c>
      <c r="I252" s="24" t="s">
        <v>289</v>
      </c>
      <c r="J252" s="42"/>
      <c r="K252" s="27"/>
      <c r="L252" s="27"/>
      <c r="M252" s="27"/>
      <c r="N252" s="27"/>
      <c r="O252" s="27"/>
      <c r="P252" s="27"/>
      <c r="Q252" s="27"/>
      <c r="R252" s="27"/>
      <c r="S252" s="27"/>
      <c r="T252" s="25"/>
      <c r="U252" s="27"/>
      <c r="V252" s="27"/>
      <c r="W252" s="27"/>
      <c r="X252" s="27"/>
      <c r="Y252" s="27"/>
      <c r="Z252" s="25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</row>
    <row r="253" spans="1:43" ht="7.5" customHeight="1" x14ac:dyDescent="0.15">
      <c r="B253" s="24" t="s">
        <v>287</v>
      </c>
      <c r="C253" s="28">
        <v>2008</v>
      </c>
      <c r="D253" s="39" t="s">
        <v>288</v>
      </c>
      <c r="E253" s="40" t="s">
        <v>223</v>
      </c>
      <c r="F253" s="40" t="s">
        <v>220</v>
      </c>
      <c r="G253" s="45">
        <v>419.66666666666669</v>
      </c>
      <c r="H253" s="45">
        <v>438</v>
      </c>
      <c r="I253" s="24" t="s">
        <v>289</v>
      </c>
      <c r="J253" s="42"/>
      <c r="K253" s="27"/>
      <c r="L253" s="27"/>
      <c r="M253" s="27"/>
      <c r="N253" s="27"/>
      <c r="O253" s="27"/>
      <c r="P253" s="27"/>
      <c r="Q253" s="27"/>
      <c r="R253" s="27"/>
      <c r="S253" s="27"/>
      <c r="T253" s="25"/>
      <c r="U253" s="27"/>
      <c r="V253" s="27"/>
      <c r="W253" s="27"/>
      <c r="X253" s="27"/>
      <c r="Y253" s="27"/>
      <c r="Z253" s="25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</row>
    <row r="254" spans="1:43" ht="7.5" customHeight="1" x14ac:dyDescent="0.15">
      <c r="D254" s="39"/>
      <c r="E254" s="39"/>
      <c r="F254" s="39"/>
      <c r="J254" s="44"/>
      <c r="U254" s="28"/>
      <c r="Z254" s="28"/>
    </row>
    <row r="255" spans="1:43" ht="7.5" customHeight="1" x14ac:dyDescent="0.15">
      <c r="A255" s="20" t="s">
        <v>40</v>
      </c>
      <c r="B255" s="24" t="s">
        <v>290</v>
      </c>
      <c r="C255" s="28" t="s">
        <v>87</v>
      </c>
      <c r="D255" s="28" t="s">
        <v>291</v>
      </c>
      <c r="E255" s="28" t="s">
        <v>292</v>
      </c>
      <c r="F255" s="28" t="s">
        <v>293</v>
      </c>
      <c r="G255" s="39">
        <v>0.8</v>
      </c>
      <c r="H255" s="39">
        <v>1.2</v>
      </c>
      <c r="I255" s="24" t="s">
        <v>7</v>
      </c>
      <c r="U255" s="28"/>
      <c r="Z255" s="25"/>
    </row>
    <row r="256" spans="1:43" ht="7.5" customHeight="1" x14ac:dyDescent="0.15">
      <c r="B256" s="24" t="s">
        <v>290</v>
      </c>
      <c r="C256" s="28" t="s">
        <v>294</v>
      </c>
      <c r="D256" s="28" t="s">
        <v>291</v>
      </c>
      <c r="E256" s="28" t="s">
        <v>292</v>
      </c>
      <c r="F256" s="28" t="s">
        <v>293</v>
      </c>
      <c r="G256" s="36">
        <v>49</v>
      </c>
      <c r="H256" s="36">
        <v>62</v>
      </c>
      <c r="I256" s="24" t="s">
        <v>7</v>
      </c>
      <c r="J256" s="44"/>
      <c r="U256" s="28"/>
      <c r="Z256" s="25"/>
    </row>
    <row r="257" spans="1:26" ht="7.5" customHeight="1" x14ac:dyDescent="0.15">
      <c r="B257" s="24" t="s">
        <v>290</v>
      </c>
      <c r="C257" s="28" t="s">
        <v>295</v>
      </c>
      <c r="D257" s="28" t="s">
        <v>291</v>
      </c>
      <c r="E257" s="28" t="s">
        <v>292</v>
      </c>
      <c r="F257" s="28" t="s">
        <v>293</v>
      </c>
      <c r="G257" s="36">
        <v>689</v>
      </c>
      <c r="H257" s="36">
        <v>1244</v>
      </c>
      <c r="I257" s="24" t="s">
        <v>7</v>
      </c>
      <c r="J257" s="44"/>
      <c r="U257" s="28"/>
      <c r="Z257" s="25"/>
    </row>
    <row r="258" spans="1:26" ht="7.5" customHeight="1" x14ac:dyDescent="0.15">
      <c r="B258" s="24" t="s">
        <v>296</v>
      </c>
      <c r="C258" s="28" t="s">
        <v>61</v>
      </c>
      <c r="D258" s="28" t="s">
        <v>291</v>
      </c>
      <c r="E258" s="28" t="s">
        <v>292</v>
      </c>
      <c r="F258" s="28" t="s">
        <v>220</v>
      </c>
      <c r="G258" s="36">
        <v>10973</v>
      </c>
      <c r="H258" s="36">
        <v>14584</v>
      </c>
      <c r="I258" s="24" t="s">
        <v>259</v>
      </c>
      <c r="J258" s="44"/>
      <c r="U258" s="28"/>
      <c r="Z258" s="25"/>
    </row>
    <row r="259" spans="1:26" ht="7.5" customHeight="1" x14ac:dyDescent="0.15">
      <c r="G259" s="36"/>
      <c r="H259" s="36"/>
      <c r="J259" s="44"/>
      <c r="U259" s="28"/>
      <c r="Z259" s="25"/>
    </row>
    <row r="260" spans="1:26" ht="7.5" customHeight="1" x14ac:dyDescent="0.15">
      <c r="A260" s="20" t="s">
        <v>41</v>
      </c>
      <c r="B260" s="24" t="s">
        <v>290</v>
      </c>
      <c r="C260" s="28" t="s">
        <v>87</v>
      </c>
      <c r="D260" s="28" t="s">
        <v>291</v>
      </c>
      <c r="E260" s="28" t="s">
        <v>292</v>
      </c>
      <c r="F260" s="28" t="s">
        <v>293</v>
      </c>
      <c r="G260" s="45">
        <v>1.5</v>
      </c>
      <c r="H260" s="45">
        <v>1.7</v>
      </c>
      <c r="I260" s="24" t="s">
        <v>7</v>
      </c>
      <c r="J260" s="44"/>
      <c r="U260" s="28"/>
      <c r="Z260" s="25"/>
    </row>
    <row r="261" spans="1:26" ht="7.5" customHeight="1" x14ac:dyDescent="0.15">
      <c r="A261" s="24"/>
      <c r="B261" s="24" t="s">
        <v>290</v>
      </c>
      <c r="C261" s="28" t="s">
        <v>294</v>
      </c>
      <c r="D261" s="28" t="s">
        <v>291</v>
      </c>
      <c r="E261" s="28" t="s">
        <v>292</v>
      </c>
      <c r="F261" s="28" t="s">
        <v>293</v>
      </c>
      <c r="G261" s="36">
        <v>80</v>
      </c>
      <c r="H261" s="36">
        <v>83</v>
      </c>
      <c r="I261" s="24" t="s">
        <v>7</v>
      </c>
      <c r="J261" s="44"/>
      <c r="U261" s="28"/>
      <c r="Z261" s="25"/>
    </row>
    <row r="262" spans="1:26" ht="7.5" customHeight="1" x14ac:dyDescent="0.15">
      <c r="B262" s="24" t="s">
        <v>290</v>
      </c>
      <c r="C262" s="28" t="s">
        <v>295</v>
      </c>
      <c r="D262" s="28" t="s">
        <v>291</v>
      </c>
      <c r="E262" s="28" t="s">
        <v>292</v>
      </c>
      <c r="F262" s="28" t="s">
        <v>293</v>
      </c>
      <c r="G262" s="36">
        <v>941</v>
      </c>
      <c r="H262" s="36">
        <v>1407</v>
      </c>
      <c r="I262" s="24" t="s">
        <v>7</v>
      </c>
      <c r="J262" s="44"/>
      <c r="U262" s="28"/>
      <c r="Z262" s="25"/>
    </row>
    <row r="263" spans="1:26" ht="7.5" customHeight="1" x14ac:dyDescent="0.15">
      <c r="G263" s="36"/>
      <c r="H263" s="36"/>
      <c r="J263" s="44"/>
      <c r="U263" s="28"/>
      <c r="Z263" s="25"/>
    </row>
    <row r="264" spans="1:26" ht="7.5" customHeight="1" x14ac:dyDescent="0.15">
      <c r="A264" s="20" t="s">
        <v>42</v>
      </c>
      <c r="B264" s="24" t="s">
        <v>290</v>
      </c>
      <c r="C264" s="28" t="s">
        <v>87</v>
      </c>
      <c r="D264" s="28" t="s">
        <v>291</v>
      </c>
      <c r="E264" s="28" t="s">
        <v>292</v>
      </c>
      <c r="F264" s="28" t="s">
        <v>293</v>
      </c>
      <c r="G264" s="36">
        <v>1.7</v>
      </c>
      <c r="H264" s="36">
        <v>2.2000000000000002</v>
      </c>
      <c r="I264" s="24" t="s">
        <v>7</v>
      </c>
      <c r="J264" s="44"/>
      <c r="U264" s="28"/>
      <c r="Z264" s="25"/>
    </row>
    <row r="265" spans="1:26" ht="7.5" customHeight="1" x14ac:dyDescent="0.15">
      <c r="B265" s="24" t="s">
        <v>290</v>
      </c>
      <c r="C265" s="28" t="s">
        <v>294</v>
      </c>
      <c r="D265" s="28" t="s">
        <v>291</v>
      </c>
      <c r="E265" s="28" t="s">
        <v>292</v>
      </c>
      <c r="F265" s="28" t="s">
        <v>293</v>
      </c>
      <c r="G265" s="36">
        <v>90</v>
      </c>
      <c r="H265" s="36">
        <v>114</v>
      </c>
      <c r="I265" s="24" t="s">
        <v>7</v>
      </c>
      <c r="J265" s="44"/>
      <c r="U265" s="28"/>
      <c r="Z265" s="25"/>
    </row>
    <row r="266" spans="1:26" ht="7.5" customHeight="1" x14ac:dyDescent="0.15">
      <c r="A266" s="24"/>
      <c r="B266" s="24" t="s">
        <v>290</v>
      </c>
      <c r="C266" s="28" t="s">
        <v>295</v>
      </c>
      <c r="D266" s="28" t="s">
        <v>291</v>
      </c>
      <c r="E266" s="28" t="s">
        <v>292</v>
      </c>
      <c r="F266" s="28" t="s">
        <v>293</v>
      </c>
      <c r="G266" s="36">
        <v>1386</v>
      </c>
      <c r="H266" s="36">
        <v>2363</v>
      </c>
      <c r="I266" s="24" t="s">
        <v>7</v>
      </c>
      <c r="J266" s="44"/>
      <c r="U266" s="28"/>
      <c r="Z266" s="28"/>
    </row>
    <row r="267" spans="1:26" ht="7.5" customHeight="1" x14ac:dyDescent="0.15">
      <c r="A267" s="24"/>
      <c r="B267" s="24" t="s">
        <v>296</v>
      </c>
      <c r="C267" s="28" t="s">
        <v>61</v>
      </c>
      <c r="D267" s="28" t="s">
        <v>291</v>
      </c>
      <c r="E267" s="28" t="s">
        <v>292</v>
      </c>
      <c r="F267" s="28" t="s">
        <v>220</v>
      </c>
      <c r="G267" s="36">
        <v>14516</v>
      </c>
      <c r="H267" s="36">
        <v>19522</v>
      </c>
      <c r="I267" s="24" t="s">
        <v>259</v>
      </c>
      <c r="J267" s="44"/>
      <c r="U267" s="28"/>
      <c r="Z267" s="28"/>
    </row>
    <row r="268" spans="1:26" ht="7.5" customHeight="1" x14ac:dyDescent="0.15">
      <c r="A268" s="24"/>
      <c r="G268" s="36"/>
      <c r="H268" s="36"/>
      <c r="J268" s="44"/>
      <c r="U268" s="28"/>
      <c r="Z268" s="28"/>
    </row>
    <row r="269" spans="1:26" s="27" customFormat="1" ht="7.5" customHeight="1" x14ac:dyDescent="0.15">
      <c r="A269" s="48" t="s">
        <v>18</v>
      </c>
      <c r="B269" s="27" t="s">
        <v>297</v>
      </c>
      <c r="C269" s="25" t="s">
        <v>298</v>
      </c>
      <c r="D269" s="39" t="s">
        <v>286</v>
      </c>
      <c r="E269" s="40" t="s">
        <v>299</v>
      </c>
      <c r="F269" s="40" t="s">
        <v>220</v>
      </c>
      <c r="G269" s="35">
        <v>123.8</v>
      </c>
      <c r="H269" s="35">
        <v>189.3</v>
      </c>
      <c r="I269" s="27" t="s">
        <v>300</v>
      </c>
      <c r="J269" s="42"/>
      <c r="U269" s="25"/>
      <c r="Z269" s="25"/>
    </row>
    <row r="270" spans="1:26" s="27" customFormat="1" ht="7.5" customHeight="1" x14ac:dyDescent="0.15">
      <c r="A270" s="48"/>
      <c r="B270" s="24" t="s">
        <v>252</v>
      </c>
      <c r="C270" s="25">
        <v>2000</v>
      </c>
      <c r="D270" s="39" t="s">
        <v>288</v>
      </c>
      <c r="E270" s="40" t="s">
        <v>223</v>
      </c>
      <c r="F270" s="40" t="s">
        <v>254</v>
      </c>
      <c r="G270" s="35">
        <v>208.1768291203704</v>
      </c>
      <c r="H270" s="35">
        <v>215.78706048611096</v>
      </c>
      <c r="I270" s="24" t="s">
        <v>301</v>
      </c>
      <c r="J270" s="42"/>
      <c r="U270" s="25"/>
      <c r="Z270" s="25"/>
    </row>
    <row r="271" spans="1:26" s="27" customFormat="1" ht="7.5" customHeight="1" x14ac:dyDescent="0.15">
      <c r="A271" s="48"/>
      <c r="B271" s="24" t="s">
        <v>252</v>
      </c>
      <c r="C271" s="25">
        <v>2001</v>
      </c>
      <c r="D271" s="39" t="s">
        <v>288</v>
      </c>
      <c r="E271" s="40" t="s">
        <v>223</v>
      </c>
      <c r="F271" s="40" t="s">
        <v>254</v>
      </c>
      <c r="G271" s="35">
        <v>233.86957635077638</v>
      </c>
      <c r="H271" s="35">
        <v>249.54604024968592</v>
      </c>
      <c r="I271" s="24" t="s">
        <v>301</v>
      </c>
      <c r="J271" s="42"/>
      <c r="U271" s="25"/>
      <c r="Z271" s="25"/>
    </row>
    <row r="272" spans="1:26" s="27" customFormat="1" ht="7.5" customHeight="1" x14ac:dyDescent="0.15">
      <c r="A272" s="48"/>
      <c r="B272" s="24"/>
      <c r="C272" s="25"/>
      <c r="D272" s="39"/>
      <c r="E272" s="40"/>
      <c r="F272" s="40"/>
      <c r="G272" s="35"/>
      <c r="H272" s="35"/>
      <c r="I272" s="24"/>
      <c r="J272" s="42"/>
      <c r="U272" s="25"/>
      <c r="Z272" s="25"/>
    </row>
    <row r="273" spans="1:26" s="27" customFormat="1" ht="7.5" customHeight="1" x14ac:dyDescent="0.15">
      <c r="A273" s="48" t="s">
        <v>19</v>
      </c>
      <c r="B273" s="27" t="s">
        <v>297</v>
      </c>
      <c r="C273" s="25" t="s">
        <v>298</v>
      </c>
      <c r="D273" s="39" t="s">
        <v>286</v>
      </c>
      <c r="E273" s="40" t="s">
        <v>299</v>
      </c>
      <c r="F273" s="40" t="s">
        <v>220</v>
      </c>
      <c r="G273" s="35">
        <v>127.7</v>
      </c>
      <c r="H273" s="35">
        <v>231.5</v>
      </c>
      <c r="I273" s="27" t="s">
        <v>300</v>
      </c>
      <c r="J273" s="42"/>
      <c r="U273" s="25"/>
      <c r="Z273" s="25"/>
    </row>
    <row r="274" spans="1:26" s="27" customFormat="1" ht="7.5" customHeight="1" x14ac:dyDescent="0.15">
      <c r="A274" s="48"/>
      <c r="B274" s="24" t="s">
        <v>252</v>
      </c>
      <c r="C274" s="25">
        <v>2000</v>
      </c>
      <c r="D274" s="39" t="s">
        <v>288</v>
      </c>
      <c r="E274" s="40" t="s">
        <v>223</v>
      </c>
      <c r="F274" s="40" t="s">
        <v>254</v>
      </c>
      <c r="G274" s="35">
        <v>237.7084663425926</v>
      </c>
      <c r="H274" s="35">
        <v>237.93380145833331</v>
      </c>
      <c r="I274" s="24" t="s">
        <v>301</v>
      </c>
      <c r="J274" s="42"/>
      <c r="U274" s="25"/>
      <c r="Z274" s="25"/>
    </row>
    <row r="275" spans="1:26" s="27" customFormat="1" ht="7.5" customHeight="1" x14ac:dyDescent="0.15">
      <c r="A275" s="48"/>
      <c r="B275" s="24" t="s">
        <v>252</v>
      </c>
      <c r="C275" s="25">
        <v>2001</v>
      </c>
      <c r="D275" s="39" t="s">
        <v>288</v>
      </c>
      <c r="E275" s="40" t="s">
        <v>223</v>
      </c>
      <c r="F275" s="40" t="s">
        <v>254</v>
      </c>
      <c r="G275" s="35">
        <v>282.72283286180544</v>
      </c>
      <c r="H275" s="35">
        <v>292.03715530984124</v>
      </c>
      <c r="I275" s="24" t="s">
        <v>301</v>
      </c>
      <c r="J275" s="42"/>
      <c r="U275" s="25"/>
      <c r="Z275" s="25"/>
    </row>
    <row r="276" spans="1:26" s="27" customFormat="1" ht="7.5" customHeight="1" x14ac:dyDescent="0.15">
      <c r="A276" s="48"/>
      <c r="B276" s="24"/>
      <c r="C276" s="25"/>
      <c r="D276" s="39"/>
      <c r="E276" s="40"/>
      <c r="F276" s="40"/>
      <c r="G276" s="35"/>
      <c r="H276" s="35"/>
      <c r="I276" s="24"/>
      <c r="J276" s="42"/>
      <c r="U276" s="25"/>
      <c r="Z276" s="25"/>
    </row>
    <row r="277" spans="1:26" s="27" customFormat="1" ht="7.5" customHeight="1" x14ac:dyDescent="0.15">
      <c r="A277" s="48" t="s">
        <v>20</v>
      </c>
      <c r="B277" s="27" t="s">
        <v>297</v>
      </c>
      <c r="C277" s="25" t="s">
        <v>298</v>
      </c>
      <c r="D277" s="39" t="s">
        <v>286</v>
      </c>
      <c r="E277" s="40" t="s">
        <v>299</v>
      </c>
      <c r="F277" s="40" t="s">
        <v>220</v>
      </c>
      <c r="G277" s="35">
        <v>170.4</v>
      </c>
      <c r="H277" s="35">
        <v>308.5</v>
      </c>
      <c r="I277" s="27" t="s">
        <v>300</v>
      </c>
      <c r="J277" s="42"/>
      <c r="U277" s="25"/>
      <c r="Z277" s="25"/>
    </row>
    <row r="278" spans="1:26" s="27" customFormat="1" ht="7.5" customHeight="1" x14ac:dyDescent="0.15">
      <c r="A278" s="48"/>
      <c r="B278" s="24" t="s">
        <v>252</v>
      </c>
      <c r="C278" s="25">
        <v>2000</v>
      </c>
      <c r="D278" s="39" t="s">
        <v>288</v>
      </c>
      <c r="E278" s="40" t="s">
        <v>223</v>
      </c>
      <c r="F278" s="40" t="s">
        <v>254</v>
      </c>
      <c r="G278" s="35">
        <v>223.59669534722227</v>
      </c>
      <c r="H278" s="35">
        <v>223.85033694444448</v>
      </c>
      <c r="I278" s="24" t="s">
        <v>301</v>
      </c>
      <c r="J278" s="42"/>
      <c r="U278" s="25"/>
      <c r="Z278" s="25"/>
    </row>
    <row r="279" spans="1:26" s="27" customFormat="1" ht="7.5" customHeight="1" x14ac:dyDescent="0.15">
      <c r="A279" s="48"/>
      <c r="B279" s="24" t="s">
        <v>252</v>
      </c>
      <c r="C279" s="25">
        <v>2001</v>
      </c>
      <c r="D279" s="39" t="s">
        <v>288</v>
      </c>
      <c r="E279" s="40" t="s">
        <v>223</v>
      </c>
      <c r="F279" s="40" t="s">
        <v>254</v>
      </c>
      <c r="G279" s="35">
        <v>300.34724808435993</v>
      </c>
      <c r="H279" s="35">
        <v>322.66275555811205</v>
      </c>
      <c r="I279" s="24" t="s">
        <v>301</v>
      </c>
      <c r="J279" s="42"/>
      <c r="U279" s="25"/>
      <c r="Z279" s="25"/>
    </row>
    <row r="280" spans="1:26" ht="7.5" customHeight="1" x14ac:dyDescent="0.15">
      <c r="A280" s="24"/>
      <c r="C280" s="33"/>
      <c r="G280" s="36"/>
      <c r="H280" s="36"/>
      <c r="J280" s="44"/>
      <c r="U280" s="28"/>
      <c r="Z280" s="28"/>
    </row>
    <row r="281" spans="1:26" s="27" customFormat="1" ht="7.5" customHeight="1" x14ac:dyDescent="0.15">
      <c r="A281" s="20" t="s">
        <v>32</v>
      </c>
      <c r="B281" s="27" t="s">
        <v>10</v>
      </c>
      <c r="C281" s="25" t="s">
        <v>302</v>
      </c>
      <c r="D281" s="39" t="s">
        <v>218</v>
      </c>
      <c r="E281" s="35" t="s">
        <v>22</v>
      </c>
      <c r="F281" s="35" t="s">
        <v>220</v>
      </c>
      <c r="G281" s="36">
        <v>275.1322751322752</v>
      </c>
      <c r="H281" s="36">
        <v>305.5555555555556</v>
      </c>
      <c r="I281" s="27" t="s">
        <v>31</v>
      </c>
      <c r="J281" s="42"/>
      <c r="T281" s="25"/>
      <c r="Z281" s="25"/>
    </row>
    <row r="282" spans="1:26" s="27" customFormat="1" ht="7.5" customHeight="1" x14ac:dyDescent="0.15">
      <c r="A282" s="20"/>
      <c r="B282" s="27" t="s">
        <v>303</v>
      </c>
      <c r="C282" s="25" t="s">
        <v>304</v>
      </c>
      <c r="D282" s="39" t="s">
        <v>305</v>
      </c>
      <c r="E282" s="35" t="s">
        <v>223</v>
      </c>
      <c r="F282" s="35" t="s">
        <v>220</v>
      </c>
      <c r="G282" s="36">
        <v>132.68998793727386</v>
      </c>
      <c r="H282" s="36">
        <v>186.97225572979494</v>
      </c>
      <c r="I282" s="27" t="s">
        <v>228</v>
      </c>
      <c r="J282" s="42"/>
      <c r="T282" s="25"/>
      <c r="Z282" s="25"/>
    </row>
    <row r="283" spans="1:26" ht="7.5" customHeight="1" x14ac:dyDescent="0.15">
      <c r="A283" s="24"/>
      <c r="C283" s="33"/>
      <c r="G283" s="55"/>
      <c r="H283" s="36"/>
      <c r="J283" s="44"/>
      <c r="U283" s="28"/>
      <c r="Z283" s="28"/>
    </row>
    <row r="284" spans="1:26" ht="7.5" customHeight="1" x14ac:dyDescent="0.15">
      <c r="A284" s="20" t="s">
        <v>171</v>
      </c>
      <c r="B284" s="27" t="s">
        <v>306</v>
      </c>
      <c r="C284" s="33">
        <v>2002</v>
      </c>
      <c r="D284" s="39" t="s">
        <v>307</v>
      </c>
      <c r="E284" s="35" t="s">
        <v>223</v>
      </c>
      <c r="F284" s="35" t="s">
        <v>220</v>
      </c>
      <c r="G284" s="36">
        <v>1187.1951219512198</v>
      </c>
      <c r="H284" s="36">
        <v>1365.2743902439026</v>
      </c>
      <c r="I284" s="24" t="s">
        <v>14</v>
      </c>
      <c r="J284" s="44"/>
      <c r="U284" s="28"/>
      <c r="Z284" s="28"/>
    </row>
    <row r="285" spans="1:26" ht="7.5" customHeight="1" x14ac:dyDescent="0.15">
      <c r="A285" s="24"/>
      <c r="B285" s="27" t="s">
        <v>306</v>
      </c>
      <c r="C285" s="33">
        <v>2003</v>
      </c>
      <c r="D285" s="39" t="s">
        <v>307</v>
      </c>
      <c r="E285" s="35" t="s">
        <v>223</v>
      </c>
      <c r="F285" s="35" t="s">
        <v>220</v>
      </c>
      <c r="G285" s="36">
        <v>793.90243902439033</v>
      </c>
      <c r="H285" s="36">
        <v>932.92682926829264</v>
      </c>
      <c r="I285" s="24" t="s">
        <v>14</v>
      </c>
      <c r="J285" s="44"/>
      <c r="U285" s="28"/>
      <c r="Z285" s="28"/>
    </row>
    <row r="286" spans="1:26" ht="7.5" customHeight="1" x14ac:dyDescent="0.15">
      <c r="A286" s="24"/>
      <c r="B286" s="27" t="s">
        <v>308</v>
      </c>
      <c r="C286" s="33"/>
      <c r="D286" s="39" t="s">
        <v>309</v>
      </c>
      <c r="E286" s="35" t="s">
        <v>223</v>
      </c>
      <c r="G286" s="55"/>
      <c r="H286" s="56" t="s">
        <v>310</v>
      </c>
      <c r="I286" s="24" t="s">
        <v>311</v>
      </c>
      <c r="J286" s="44"/>
      <c r="U286" s="28"/>
      <c r="Z286" s="28"/>
    </row>
    <row r="287" spans="1:26" ht="7.5" customHeight="1" x14ac:dyDescent="0.15">
      <c r="A287" s="24"/>
      <c r="B287" s="27" t="s">
        <v>312</v>
      </c>
      <c r="C287" s="33">
        <v>2004</v>
      </c>
      <c r="D287" s="39" t="s">
        <v>313</v>
      </c>
      <c r="E287" s="35" t="s">
        <v>223</v>
      </c>
      <c r="F287" s="35" t="s">
        <v>314</v>
      </c>
      <c r="G287" s="36">
        <v>274</v>
      </c>
      <c r="H287" s="36">
        <v>273</v>
      </c>
      <c r="I287" s="24" t="s">
        <v>259</v>
      </c>
      <c r="J287" s="44"/>
      <c r="U287" s="28"/>
      <c r="Z287" s="28"/>
    </row>
    <row r="289" spans="1:43" ht="7.5" customHeight="1" x14ac:dyDescent="0.15">
      <c r="A289" s="24"/>
      <c r="C289" s="33"/>
      <c r="G289" s="55"/>
      <c r="H289" s="36"/>
      <c r="J289" s="44"/>
      <c r="U289" s="28"/>
      <c r="Z289" s="28"/>
    </row>
    <row r="290" spans="1:43" ht="7.5" customHeight="1" x14ac:dyDescent="0.15">
      <c r="A290" s="20" t="s">
        <v>163</v>
      </c>
      <c r="B290" s="27" t="s">
        <v>315</v>
      </c>
      <c r="C290" s="33" t="s">
        <v>316</v>
      </c>
      <c r="D290" s="39" t="s">
        <v>218</v>
      </c>
      <c r="E290" s="40" t="s">
        <v>317</v>
      </c>
      <c r="F290" s="40" t="s">
        <v>220</v>
      </c>
      <c r="G290" s="36">
        <v>237.98076923076923</v>
      </c>
      <c r="H290" s="36">
        <v>377.40384615384608</v>
      </c>
      <c r="I290" s="24" t="s">
        <v>318</v>
      </c>
      <c r="J290" s="42"/>
      <c r="K290" s="27"/>
      <c r="L290" s="27"/>
      <c r="M290" s="27"/>
      <c r="N290" s="27"/>
      <c r="O290" s="27"/>
      <c r="P290" s="27"/>
      <c r="Q290" s="27"/>
      <c r="R290" s="27"/>
      <c r="S290" s="27"/>
      <c r="T290" s="25"/>
      <c r="U290" s="27"/>
      <c r="V290" s="27"/>
      <c r="W290" s="27"/>
      <c r="X290" s="27"/>
      <c r="Y290" s="27"/>
      <c r="Z290" s="25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</row>
    <row r="291" spans="1:43" ht="7.5" customHeight="1" x14ac:dyDescent="0.15">
      <c r="B291" s="27" t="s">
        <v>315</v>
      </c>
      <c r="C291" s="33" t="s">
        <v>319</v>
      </c>
      <c r="D291" s="39" t="s">
        <v>218</v>
      </c>
      <c r="E291" s="40" t="s">
        <v>317</v>
      </c>
      <c r="F291" s="40" t="s">
        <v>220</v>
      </c>
      <c r="G291" s="36">
        <v>334.13461538461536</v>
      </c>
      <c r="H291" s="35">
        <v>473.55769230769226</v>
      </c>
      <c r="I291" s="24" t="s">
        <v>318</v>
      </c>
      <c r="J291" s="42"/>
      <c r="K291" s="27"/>
      <c r="L291" s="27"/>
      <c r="M291" s="27"/>
      <c r="N291" s="27"/>
      <c r="O291" s="27"/>
      <c r="P291" s="27"/>
      <c r="Q291" s="27"/>
      <c r="R291" s="27"/>
      <c r="S291" s="27"/>
      <c r="T291" s="25"/>
      <c r="U291" s="27"/>
      <c r="V291" s="27"/>
      <c r="W291" s="27"/>
      <c r="X291" s="27"/>
      <c r="Y291" s="27"/>
      <c r="Z291" s="25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</row>
    <row r="292" spans="1:43" ht="7.5" customHeight="1" x14ac:dyDescent="0.15">
      <c r="B292" s="27" t="s">
        <v>315</v>
      </c>
      <c r="C292" s="33" t="s">
        <v>62</v>
      </c>
      <c r="D292" s="39" t="s">
        <v>218</v>
      </c>
      <c r="E292" s="40" t="s">
        <v>317</v>
      </c>
      <c r="F292" s="40" t="s">
        <v>220</v>
      </c>
      <c r="G292" s="36">
        <v>245.19230769230768</v>
      </c>
      <c r="H292" s="35">
        <v>358.17307692307691</v>
      </c>
      <c r="I292" s="24" t="s">
        <v>318</v>
      </c>
      <c r="J292" s="42"/>
      <c r="K292" s="27"/>
      <c r="L292" s="27"/>
      <c r="M292" s="27"/>
      <c r="N292" s="27"/>
      <c r="O292" s="27"/>
      <c r="P292" s="27"/>
      <c r="Q292" s="27"/>
      <c r="R292" s="27"/>
      <c r="S292" s="27"/>
      <c r="T292" s="25"/>
      <c r="U292" s="27"/>
      <c r="V292" s="27"/>
      <c r="W292" s="27"/>
      <c r="X292" s="27"/>
      <c r="Y292" s="27"/>
      <c r="Z292" s="25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</row>
    <row r="293" spans="1:43" ht="7.5" customHeight="1" x14ac:dyDescent="0.15">
      <c r="B293" s="27" t="s">
        <v>320</v>
      </c>
      <c r="C293" s="33">
        <v>1993</v>
      </c>
      <c r="D293" s="39" t="s">
        <v>222</v>
      </c>
      <c r="E293" s="35" t="s">
        <v>223</v>
      </c>
      <c r="F293" s="40" t="s">
        <v>220</v>
      </c>
      <c r="G293" s="36">
        <v>416.02465331278893</v>
      </c>
      <c r="H293" s="36">
        <v>439.13713405238832</v>
      </c>
      <c r="I293" s="24" t="s">
        <v>321</v>
      </c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</row>
    <row r="294" spans="1:43" ht="7.5" customHeight="1" x14ac:dyDescent="0.15">
      <c r="B294" s="27" t="s">
        <v>320</v>
      </c>
      <c r="C294" s="33">
        <v>1994</v>
      </c>
      <c r="D294" s="39" t="s">
        <v>222</v>
      </c>
      <c r="E294" s="35" t="s">
        <v>223</v>
      </c>
      <c r="F294" s="40" t="s">
        <v>220</v>
      </c>
      <c r="G294" s="36">
        <v>693.37442218798151</v>
      </c>
      <c r="H294" s="36">
        <v>616.33281972265024</v>
      </c>
      <c r="I294" s="24" t="s">
        <v>321</v>
      </c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</row>
    <row r="295" spans="1:43" ht="7.5" customHeight="1" x14ac:dyDescent="0.15">
      <c r="B295" s="27" t="s">
        <v>320</v>
      </c>
      <c r="C295" s="33">
        <v>1995</v>
      </c>
      <c r="D295" s="39" t="s">
        <v>222</v>
      </c>
      <c r="E295" s="35" t="s">
        <v>223</v>
      </c>
      <c r="F295" s="40" t="s">
        <v>220</v>
      </c>
      <c r="G295" s="36">
        <v>808.93682588597835</v>
      </c>
      <c r="H295" s="36">
        <v>832.04930662557786</v>
      </c>
      <c r="I295" s="24" t="s">
        <v>321</v>
      </c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</row>
    <row r="296" spans="1:43" ht="7.5" customHeight="1" x14ac:dyDescent="0.15">
      <c r="B296" s="27" t="s">
        <v>320</v>
      </c>
      <c r="C296" s="33">
        <v>1996</v>
      </c>
      <c r="D296" s="39" t="s">
        <v>222</v>
      </c>
      <c r="E296" s="35" t="s">
        <v>223</v>
      </c>
      <c r="F296" s="40" t="s">
        <v>220</v>
      </c>
      <c r="G296" s="36">
        <v>739.59938366718029</v>
      </c>
      <c r="H296" s="36">
        <v>670.261941448382</v>
      </c>
      <c r="I296" s="24" t="s">
        <v>321</v>
      </c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</row>
    <row r="297" spans="1:43" ht="7.5" customHeight="1" x14ac:dyDescent="0.15">
      <c r="B297" s="27" t="s">
        <v>320</v>
      </c>
      <c r="C297" s="33">
        <v>1997</v>
      </c>
      <c r="D297" s="39" t="s">
        <v>222</v>
      </c>
      <c r="E297" s="35" t="s">
        <v>223</v>
      </c>
      <c r="F297" s="40" t="s">
        <v>220</v>
      </c>
      <c r="G297" s="36">
        <v>909.09090909090901</v>
      </c>
      <c r="H297" s="36">
        <v>909.09090909090901</v>
      </c>
      <c r="I297" s="24" t="s">
        <v>321</v>
      </c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</row>
    <row r="298" spans="1:43" ht="7.5" customHeight="1" x14ac:dyDescent="0.15">
      <c r="B298" s="27" t="s">
        <v>320</v>
      </c>
      <c r="C298" s="33">
        <v>1998</v>
      </c>
      <c r="D298" s="39" t="s">
        <v>222</v>
      </c>
      <c r="E298" s="35" t="s">
        <v>223</v>
      </c>
      <c r="F298" s="40" t="s">
        <v>220</v>
      </c>
      <c r="G298" s="36">
        <v>697.99691833590134</v>
      </c>
      <c r="H298" s="36">
        <v>761.17103235747311</v>
      </c>
      <c r="I298" s="24" t="s">
        <v>321</v>
      </c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</row>
    <row r="299" spans="1:43" ht="7.5" customHeight="1" x14ac:dyDescent="0.15">
      <c r="B299" s="27"/>
      <c r="C299" s="33"/>
      <c r="D299" s="39"/>
      <c r="E299" s="35"/>
      <c r="F299" s="40"/>
      <c r="G299" s="36"/>
      <c r="H299" s="36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</row>
    <row r="300" spans="1:43" ht="7.5" customHeight="1" x14ac:dyDescent="0.15">
      <c r="A300" s="20" t="s">
        <v>164</v>
      </c>
      <c r="B300" s="27" t="s">
        <v>322</v>
      </c>
      <c r="C300" s="33" t="s">
        <v>316</v>
      </c>
      <c r="D300" s="39" t="s">
        <v>218</v>
      </c>
      <c r="E300" s="40" t="s">
        <v>317</v>
      </c>
      <c r="F300" s="40" t="s">
        <v>220</v>
      </c>
      <c r="G300" s="36">
        <v>205.76923076923077</v>
      </c>
      <c r="H300" s="36">
        <v>267.30769230769226</v>
      </c>
      <c r="I300" s="24" t="s">
        <v>318</v>
      </c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</row>
    <row r="301" spans="1:43" ht="7.5" customHeight="1" x14ac:dyDescent="0.15">
      <c r="B301" s="27" t="s">
        <v>322</v>
      </c>
      <c r="C301" s="33" t="s">
        <v>319</v>
      </c>
      <c r="D301" s="39" t="s">
        <v>218</v>
      </c>
      <c r="E301" s="40" t="s">
        <v>317</v>
      </c>
      <c r="F301" s="40" t="s">
        <v>220</v>
      </c>
      <c r="G301" s="36">
        <v>173.07692307692304</v>
      </c>
      <c r="H301" s="36">
        <v>375</v>
      </c>
      <c r="I301" s="24" t="s">
        <v>318</v>
      </c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</row>
    <row r="302" spans="1:43" ht="7.5" customHeight="1" x14ac:dyDescent="0.15">
      <c r="B302" s="27" t="s">
        <v>322</v>
      </c>
      <c r="C302" s="33" t="s">
        <v>62</v>
      </c>
      <c r="D302" s="39" t="s">
        <v>218</v>
      </c>
      <c r="E302" s="40" t="s">
        <v>317</v>
      </c>
      <c r="F302" s="40" t="s">
        <v>220</v>
      </c>
      <c r="G302" s="36">
        <v>96.153846153846132</v>
      </c>
      <c r="H302" s="36">
        <v>254.32692307692307</v>
      </c>
      <c r="I302" s="24" t="s">
        <v>318</v>
      </c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</row>
    <row r="303" spans="1:43" ht="7.5" customHeight="1" x14ac:dyDescent="0.15">
      <c r="B303" s="27" t="s">
        <v>320</v>
      </c>
      <c r="C303" s="33">
        <v>1993</v>
      </c>
      <c r="D303" s="39" t="s">
        <v>222</v>
      </c>
      <c r="E303" s="35" t="s">
        <v>223</v>
      </c>
      <c r="F303" s="40" t="s">
        <v>220</v>
      </c>
      <c r="G303" s="36">
        <v>1124.8073959938365</v>
      </c>
      <c r="H303" s="36">
        <v>1209.553158705701</v>
      </c>
      <c r="I303" s="24" t="s">
        <v>321</v>
      </c>
      <c r="J303" s="42"/>
      <c r="K303" s="27"/>
      <c r="L303" s="27"/>
      <c r="M303" s="27"/>
      <c r="N303" s="27"/>
      <c r="O303" s="27"/>
      <c r="P303" s="27"/>
      <c r="Q303" s="27"/>
      <c r="R303" s="27"/>
      <c r="S303" s="27"/>
      <c r="T303" s="25"/>
      <c r="U303" s="27"/>
      <c r="V303" s="27"/>
      <c r="W303" s="27"/>
      <c r="X303" s="27"/>
      <c r="Y303" s="27"/>
      <c r="Z303" s="25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</row>
    <row r="304" spans="1:43" ht="7.5" customHeight="1" x14ac:dyDescent="0.15">
      <c r="B304" s="27" t="s">
        <v>320</v>
      </c>
      <c r="C304" s="33">
        <v>1994</v>
      </c>
      <c r="D304" s="39" t="s">
        <v>222</v>
      </c>
      <c r="E304" s="35" t="s">
        <v>223</v>
      </c>
      <c r="F304" s="40" t="s">
        <v>220</v>
      </c>
      <c r="G304" s="36">
        <v>1302.0030816640983</v>
      </c>
      <c r="H304" s="36">
        <v>1510.0154083204932</v>
      </c>
      <c r="I304" s="24" t="s">
        <v>321</v>
      </c>
      <c r="J304" s="42"/>
      <c r="K304" s="27"/>
      <c r="L304" s="27"/>
      <c r="M304" s="27"/>
      <c r="N304" s="27"/>
      <c r="O304" s="27"/>
      <c r="P304" s="27"/>
      <c r="Q304" s="27"/>
      <c r="R304" s="27"/>
      <c r="S304" s="27"/>
      <c r="T304" s="25"/>
      <c r="U304" s="27"/>
      <c r="V304" s="27"/>
      <c r="W304" s="27"/>
      <c r="X304" s="27"/>
      <c r="Y304" s="27"/>
      <c r="Z304" s="25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</row>
    <row r="305" spans="1:43" ht="7.5" customHeight="1" x14ac:dyDescent="0.15">
      <c r="B305" s="27" t="s">
        <v>320</v>
      </c>
      <c r="C305" s="33">
        <v>1995</v>
      </c>
      <c r="D305" s="39" t="s">
        <v>222</v>
      </c>
      <c r="E305" s="35" t="s">
        <v>223</v>
      </c>
      <c r="F305" s="40" t="s">
        <v>220</v>
      </c>
      <c r="G305" s="36">
        <v>1540.8320493066253</v>
      </c>
      <c r="H305" s="36">
        <v>1756.5485362095533</v>
      </c>
      <c r="I305" s="24" t="s">
        <v>321</v>
      </c>
      <c r="J305" s="42"/>
      <c r="K305" s="27"/>
      <c r="L305" s="27"/>
      <c r="M305" s="27"/>
      <c r="N305" s="27"/>
      <c r="O305" s="27"/>
      <c r="P305" s="27"/>
      <c r="Q305" s="27"/>
      <c r="R305" s="27"/>
      <c r="S305" s="27"/>
      <c r="T305" s="25"/>
      <c r="U305" s="27"/>
      <c r="V305" s="27"/>
      <c r="W305" s="27"/>
      <c r="X305" s="27"/>
      <c r="Y305" s="27"/>
      <c r="Z305" s="25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</row>
    <row r="306" spans="1:43" ht="7.5" customHeight="1" x14ac:dyDescent="0.15">
      <c r="B306" s="27" t="s">
        <v>320</v>
      </c>
      <c r="C306" s="33">
        <v>1996</v>
      </c>
      <c r="D306" s="39" t="s">
        <v>222</v>
      </c>
      <c r="E306" s="35" t="s">
        <v>223</v>
      </c>
      <c r="F306" s="40" t="s">
        <v>220</v>
      </c>
      <c r="G306" s="36">
        <v>1302.0030816640983</v>
      </c>
      <c r="H306" s="36">
        <v>1610.1694915254236</v>
      </c>
      <c r="I306" s="24" t="s">
        <v>321</v>
      </c>
      <c r="J306" s="42"/>
      <c r="K306" s="27"/>
      <c r="L306" s="27"/>
      <c r="M306" s="27"/>
      <c r="N306" s="27"/>
      <c r="O306" s="27"/>
      <c r="P306" s="27"/>
      <c r="Q306" s="27"/>
      <c r="R306" s="27"/>
      <c r="S306" s="27"/>
      <c r="T306" s="25"/>
      <c r="U306" s="27"/>
      <c r="V306" s="27"/>
      <c r="W306" s="27"/>
      <c r="X306" s="27"/>
      <c r="Y306" s="27"/>
      <c r="Z306" s="25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</row>
    <row r="307" spans="1:43" ht="7.5" customHeight="1" x14ac:dyDescent="0.15">
      <c r="B307" s="27" t="s">
        <v>320</v>
      </c>
      <c r="C307" s="33">
        <v>1997</v>
      </c>
      <c r="D307" s="39" t="s">
        <v>222</v>
      </c>
      <c r="E307" s="35" t="s">
        <v>223</v>
      </c>
      <c r="F307" s="40" t="s">
        <v>220</v>
      </c>
      <c r="G307" s="36">
        <v>1802.7734976887518</v>
      </c>
      <c r="H307" s="36">
        <v>2041.6024653312791</v>
      </c>
      <c r="I307" s="24" t="s">
        <v>321</v>
      </c>
      <c r="J307" s="42"/>
      <c r="K307" s="27"/>
      <c r="L307" s="27"/>
      <c r="M307" s="27"/>
      <c r="N307" s="27"/>
      <c r="O307" s="27"/>
      <c r="P307" s="27"/>
      <c r="Q307" s="27"/>
      <c r="R307" s="27"/>
      <c r="S307" s="27"/>
      <c r="T307" s="25"/>
      <c r="U307" s="27"/>
      <c r="V307" s="27"/>
      <c r="W307" s="27"/>
      <c r="X307" s="27"/>
      <c r="Y307" s="27"/>
      <c r="Z307" s="25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</row>
    <row r="308" spans="1:43" ht="7.5" customHeight="1" x14ac:dyDescent="0.15">
      <c r="B308" s="27" t="s">
        <v>320</v>
      </c>
      <c r="C308" s="33">
        <v>1998</v>
      </c>
      <c r="D308" s="39" t="s">
        <v>222</v>
      </c>
      <c r="E308" s="35" t="s">
        <v>223</v>
      </c>
      <c r="F308" s="40" t="s">
        <v>220</v>
      </c>
      <c r="G308" s="36">
        <v>1294.2989214175655</v>
      </c>
      <c r="H308" s="36">
        <v>1625.57781201849</v>
      </c>
      <c r="I308" s="24" t="s">
        <v>321</v>
      </c>
      <c r="J308" s="42"/>
      <c r="K308" s="27"/>
      <c r="L308" s="27"/>
      <c r="M308" s="27"/>
      <c r="N308" s="27"/>
      <c r="O308" s="27"/>
      <c r="P308" s="27"/>
      <c r="Q308" s="27"/>
      <c r="R308" s="27"/>
      <c r="S308" s="27"/>
      <c r="T308" s="25"/>
      <c r="U308" s="27"/>
      <c r="V308" s="27"/>
      <c r="W308" s="27"/>
      <c r="X308" s="27"/>
      <c r="Y308" s="27"/>
      <c r="Z308" s="25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</row>
    <row r="309" spans="1:43" ht="7.5" customHeight="1" x14ac:dyDescent="0.15">
      <c r="B309" s="27"/>
      <c r="C309" s="33"/>
      <c r="D309" s="39"/>
      <c r="E309" s="35"/>
      <c r="F309" s="40"/>
      <c r="G309" s="36"/>
      <c r="H309" s="36"/>
      <c r="J309" s="42"/>
      <c r="K309" s="27"/>
      <c r="L309" s="27"/>
      <c r="M309" s="27"/>
      <c r="N309" s="27"/>
      <c r="O309" s="27"/>
      <c r="P309" s="27"/>
      <c r="Q309" s="27"/>
      <c r="R309" s="27"/>
      <c r="S309" s="27"/>
      <c r="T309" s="25"/>
      <c r="U309" s="27"/>
      <c r="V309" s="27"/>
      <c r="W309" s="27"/>
      <c r="X309" s="27"/>
      <c r="Y309" s="27"/>
      <c r="Z309" s="25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</row>
    <row r="310" spans="1:43" ht="7.5" customHeight="1" x14ac:dyDescent="0.15">
      <c r="A310" s="20" t="s">
        <v>165</v>
      </c>
      <c r="B310" s="27" t="s">
        <v>322</v>
      </c>
      <c r="C310" s="33" t="s">
        <v>316</v>
      </c>
      <c r="D310" s="39" t="s">
        <v>218</v>
      </c>
      <c r="E310" s="40" t="s">
        <v>317</v>
      </c>
      <c r="F310" s="40" t="s">
        <v>220</v>
      </c>
      <c r="G310" s="36">
        <v>47.52</v>
      </c>
      <c r="H310" s="36">
        <v>59.519999999999996</v>
      </c>
      <c r="I310" s="24" t="s">
        <v>318</v>
      </c>
      <c r="J310" s="42"/>
      <c r="K310" s="27"/>
      <c r="L310" s="27"/>
      <c r="M310" s="27"/>
      <c r="N310" s="27"/>
      <c r="O310" s="27"/>
      <c r="P310" s="27"/>
      <c r="Q310" s="27"/>
      <c r="R310" s="27"/>
      <c r="S310" s="27"/>
      <c r="T310" s="25"/>
      <c r="U310" s="27"/>
      <c r="V310" s="27"/>
      <c r="W310" s="27"/>
      <c r="X310" s="27"/>
      <c r="Y310" s="27"/>
      <c r="Z310" s="25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</row>
    <row r="311" spans="1:43" ht="7.5" customHeight="1" x14ac:dyDescent="0.15">
      <c r="B311" s="27" t="s">
        <v>322</v>
      </c>
      <c r="C311" s="33" t="s">
        <v>319</v>
      </c>
      <c r="D311" s="39" t="s">
        <v>218</v>
      </c>
      <c r="E311" s="40" t="s">
        <v>317</v>
      </c>
      <c r="F311" s="40" t="s">
        <v>220</v>
      </c>
      <c r="G311" s="36">
        <v>58.8</v>
      </c>
      <c r="H311" s="36">
        <v>88.32</v>
      </c>
      <c r="I311" s="24" t="s">
        <v>318</v>
      </c>
      <c r="J311" s="42"/>
      <c r="K311" s="27"/>
      <c r="L311" s="27"/>
      <c r="M311" s="27"/>
      <c r="N311" s="27"/>
      <c r="O311" s="27"/>
      <c r="P311" s="27"/>
      <c r="Q311" s="27"/>
      <c r="R311" s="27"/>
      <c r="S311" s="27"/>
      <c r="T311" s="25"/>
      <c r="U311" s="27"/>
      <c r="V311" s="27"/>
      <c r="W311" s="27"/>
      <c r="X311" s="27"/>
      <c r="Y311" s="27"/>
      <c r="Z311" s="25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</row>
    <row r="312" spans="1:43" ht="7.5" customHeight="1" x14ac:dyDescent="0.15">
      <c r="B312" s="27" t="s">
        <v>322</v>
      </c>
      <c r="C312" s="33" t="s">
        <v>62</v>
      </c>
      <c r="D312" s="39" t="s">
        <v>218</v>
      </c>
      <c r="E312" s="40" t="s">
        <v>317</v>
      </c>
      <c r="F312" s="40" t="s">
        <v>220</v>
      </c>
      <c r="G312" s="36">
        <v>66</v>
      </c>
      <c r="H312" s="36">
        <v>81.12</v>
      </c>
      <c r="I312" s="24" t="s">
        <v>318</v>
      </c>
      <c r="J312" s="42"/>
      <c r="K312" s="27"/>
      <c r="L312" s="27"/>
      <c r="M312" s="27"/>
      <c r="N312" s="27"/>
      <c r="O312" s="27"/>
      <c r="P312" s="27"/>
      <c r="Q312" s="27"/>
      <c r="R312" s="27"/>
      <c r="S312" s="27"/>
      <c r="T312" s="25"/>
      <c r="U312" s="27"/>
      <c r="V312" s="27"/>
      <c r="W312" s="27"/>
      <c r="X312" s="27"/>
      <c r="Y312" s="27"/>
      <c r="Z312" s="25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</row>
    <row r="313" spans="1:43" ht="7.5" customHeight="1" x14ac:dyDescent="0.15">
      <c r="B313" s="27" t="s">
        <v>322</v>
      </c>
      <c r="C313" s="33">
        <v>1993</v>
      </c>
      <c r="D313" s="39" t="s">
        <v>222</v>
      </c>
      <c r="E313" s="35" t="s">
        <v>223</v>
      </c>
      <c r="F313" s="40" t="s">
        <v>220</v>
      </c>
      <c r="G313" s="36">
        <v>831.00775193798449</v>
      </c>
      <c r="H313" s="36">
        <v>1017.8294573643411</v>
      </c>
      <c r="I313" s="24" t="s">
        <v>323</v>
      </c>
      <c r="J313" s="42"/>
      <c r="K313" s="27"/>
      <c r="L313" s="27"/>
      <c r="M313" s="27"/>
      <c r="N313" s="27"/>
      <c r="O313" s="27"/>
      <c r="P313" s="27"/>
      <c r="Q313" s="27"/>
      <c r="R313" s="27"/>
      <c r="S313" s="27"/>
      <c r="T313" s="25"/>
      <c r="U313" s="27"/>
      <c r="V313" s="27"/>
      <c r="W313" s="27"/>
      <c r="X313" s="27"/>
      <c r="Y313" s="27"/>
      <c r="Z313" s="25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</row>
    <row r="314" spans="1:43" ht="7.5" customHeight="1" x14ac:dyDescent="0.15">
      <c r="B314" s="27" t="s">
        <v>322</v>
      </c>
      <c r="C314" s="33">
        <v>1994</v>
      </c>
      <c r="D314" s="39" t="s">
        <v>222</v>
      </c>
      <c r="E314" s="35" t="s">
        <v>223</v>
      </c>
      <c r="F314" s="40" t="s">
        <v>220</v>
      </c>
      <c r="G314" s="36">
        <v>1038.7596899224807</v>
      </c>
      <c r="H314" s="36">
        <v>1282.9457364341085</v>
      </c>
      <c r="I314" s="24" t="s">
        <v>323</v>
      </c>
      <c r="J314" s="42"/>
      <c r="K314" s="27"/>
      <c r="L314" s="27"/>
      <c r="M314" s="27"/>
      <c r="N314" s="27"/>
      <c r="O314" s="27"/>
      <c r="P314" s="27"/>
      <c r="Q314" s="27"/>
      <c r="R314" s="27"/>
      <c r="S314" s="27"/>
      <c r="T314" s="25"/>
      <c r="U314" s="27"/>
      <c r="V314" s="27"/>
      <c r="W314" s="27"/>
      <c r="X314" s="27"/>
      <c r="Y314" s="27"/>
      <c r="Z314" s="25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</row>
    <row r="315" spans="1:43" ht="7.5" customHeight="1" x14ac:dyDescent="0.15">
      <c r="B315" s="27" t="s">
        <v>322</v>
      </c>
      <c r="C315" s="33">
        <v>1995</v>
      </c>
      <c r="D315" s="39" t="s">
        <v>222</v>
      </c>
      <c r="E315" s="35" t="s">
        <v>223</v>
      </c>
      <c r="F315" s="40" t="s">
        <v>220</v>
      </c>
      <c r="G315" s="36">
        <v>961.24031007751944</v>
      </c>
      <c r="H315" s="36">
        <v>1060.4651162790699</v>
      </c>
      <c r="I315" s="24" t="s">
        <v>323</v>
      </c>
      <c r="J315" s="42"/>
      <c r="K315" s="27"/>
      <c r="L315" s="27"/>
      <c r="M315" s="27"/>
      <c r="N315" s="27"/>
      <c r="O315" s="27"/>
      <c r="P315" s="27"/>
      <c r="Q315" s="27"/>
      <c r="R315" s="27"/>
      <c r="S315" s="27"/>
      <c r="T315" s="25"/>
      <c r="U315" s="27"/>
      <c r="V315" s="27"/>
      <c r="W315" s="27"/>
      <c r="X315" s="27"/>
      <c r="Y315" s="27"/>
      <c r="Z315" s="25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</row>
    <row r="316" spans="1:43" ht="7.5" customHeight="1" x14ac:dyDescent="0.15">
      <c r="B316" s="27"/>
      <c r="C316" s="33"/>
      <c r="D316" s="39"/>
      <c r="E316" s="35"/>
      <c r="F316" s="40"/>
      <c r="G316" s="36"/>
      <c r="H316" s="36"/>
      <c r="J316" s="42"/>
      <c r="K316" s="27"/>
      <c r="L316" s="27"/>
      <c r="M316" s="27"/>
      <c r="N316" s="27"/>
      <c r="O316" s="27"/>
      <c r="P316" s="27"/>
      <c r="Q316" s="27"/>
      <c r="R316" s="27"/>
      <c r="S316" s="27"/>
      <c r="T316" s="25"/>
      <c r="U316" s="27"/>
      <c r="V316" s="27"/>
      <c r="W316" s="27"/>
      <c r="X316" s="27"/>
      <c r="Y316" s="27"/>
      <c r="Z316" s="25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</row>
    <row r="317" spans="1:43" ht="7.5" customHeight="1" x14ac:dyDescent="0.15">
      <c r="A317" s="20" t="s">
        <v>166</v>
      </c>
      <c r="B317" s="27" t="s">
        <v>322</v>
      </c>
      <c r="C317" s="33" t="s">
        <v>316</v>
      </c>
      <c r="D317" s="39" t="s">
        <v>218</v>
      </c>
      <c r="E317" s="40" t="s">
        <v>317</v>
      </c>
      <c r="F317" s="40" t="s">
        <v>220</v>
      </c>
      <c r="G317" s="36">
        <v>58.8</v>
      </c>
      <c r="H317" s="36">
        <v>81.599999999999994</v>
      </c>
      <c r="I317" s="24" t="s">
        <v>318</v>
      </c>
      <c r="J317" s="42"/>
      <c r="K317" s="27"/>
      <c r="L317" s="27"/>
      <c r="M317" s="27"/>
      <c r="N317" s="27"/>
      <c r="O317" s="27"/>
      <c r="P317" s="27"/>
      <c r="Q317" s="27"/>
      <c r="R317" s="27"/>
      <c r="S317" s="27"/>
      <c r="T317" s="25"/>
      <c r="U317" s="27"/>
      <c r="V317" s="27"/>
      <c r="W317" s="27"/>
      <c r="X317" s="27"/>
      <c r="Y317" s="27"/>
      <c r="Z317" s="25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</row>
    <row r="318" spans="1:43" ht="7.5" customHeight="1" x14ac:dyDescent="0.15">
      <c r="B318" s="27" t="s">
        <v>322</v>
      </c>
      <c r="C318" s="33" t="s">
        <v>319</v>
      </c>
      <c r="D318" s="39" t="s">
        <v>218</v>
      </c>
      <c r="E318" s="40" t="s">
        <v>317</v>
      </c>
      <c r="F318" s="40" t="s">
        <v>220</v>
      </c>
      <c r="G318" s="35">
        <v>68.400000000000006</v>
      </c>
      <c r="H318" s="36">
        <v>81.12</v>
      </c>
      <c r="I318" s="24" t="s">
        <v>318</v>
      </c>
      <c r="J318" s="42"/>
      <c r="K318" s="27"/>
      <c r="L318" s="27"/>
      <c r="M318" s="27"/>
      <c r="N318" s="27"/>
      <c r="O318" s="27"/>
      <c r="P318" s="27"/>
      <c r="Q318" s="27"/>
      <c r="R318" s="27"/>
      <c r="S318" s="27"/>
      <c r="T318" s="25"/>
      <c r="U318" s="27"/>
      <c r="V318" s="27"/>
      <c r="W318" s="27"/>
      <c r="X318" s="27"/>
      <c r="Y318" s="27"/>
      <c r="Z318" s="25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</row>
    <row r="319" spans="1:43" ht="7.5" customHeight="1" x14ac:dyDescent="0.15">
      <c r="B319" s="27" t="s">
        <v>322</v>
      </c>
      <c r="C319" s="33" t="s">
        <v>62</v>
      </c>
      <c r="D319" s="39" t="s">
        <v>218</v>
      </c>
      <c r="E319" s="40" t="s">
        <v>317</v>
      </c>
      <c r="F319" s="40" t="s">
        <v>220</v>
      </c>
      <c r="G319" s="35">
        <v>60</v>
      </c>
      <c r="H319" s="36">
        <v>74.88000000000001</v>
      </c>
      <c r="I319" s="24" t="s">
        <v>318</v>
      </c>
      <c r="J319" s="42"/>
      <c r="K319" s="27"/>
      <c r="L319" s="27"/>
      <c r="M319" s="27"/>
      <c r="N319" s="27"/>
      <c r="O319" s="27"/>
      <c r="P319" s="27"/>
      <c r="Q319" s="27"/>
      <c r="R319" s="27"/>
      <c r="S319" s="27"/>
      <c r="T319" s="25"/>
      <c r="U319" s="27"/>
      <c r="V319" s="27"/>
      <c r="W319" s="27"/>
      <c r="X319" s="27"/>
      <c r="Y319" s="27"/>
      <c r="Z319" s="25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</row>
    <row r="320" spans="1:43" ht="7.5" customHeight="1" x14ac:dyDescent="0.15">
      <c r="B320" s="27" t="s">
        <v>322</v>
      </c>
      <c r="C320" s="33">
        <v>1993</v>
      </c>
      <c r="D320" s="39" t="s">
        <v>222</v>
      </c>
      <c r="E320" s="35" t="s">
        <v>223</v>
      </c>
      <c r="F320" s="40" t="s">
        <v>220</v>
      </c>
      <c r="G320" s="36">
        <v>860.46511627906978</v>
      </c>
      <c r="H320" s="36">
        <v>1003.1007751937984</v>
      </c>
      <c r="I320" s="24" t="s">
        <v>323</v>
      </c>
      <c r="J320" s="42"/>
      <c r="K320" s="27"/>
      <c r="L320" s="27"/>
      <c r="M320" s="27"/>
      <c r="N320" s="27"/>
      <c r="O320" s="27"/>
      <c r="P320" s="27"/>
      <c r="Q320" s="27"/>
      <c r="R320" s="27"/>
      <c r="S320" s="27"/>
      <c r="T320" s="25"/>
      <c r="U320" s="27"/>
      <c r="V320" s="27"/>
      <c r="W320" s="27"/>
      <c r="X320" s="27"/>
      <c r="Y320" s="27"/>
      <c r="Z320" s="25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</row>
    <row r="321" spans="1:43" ht="7.5" customHeight="1" x14ac:dyDescent="0.15">
      <c r="B321" s="27" t="s">
        <v>322</v>
      </c>
      <c r="C321" s="33">
        <v>1994</v>
      </c>
      <c r="D321" s="39" t="s">
        <v>222</v>
      </c>
      <c r="E321" s="35" t="s">
        <v>223</v>
      </c>
      <c r="F321" s="40" t="s">
        <v>220</v>
      </c>
      <c r="G321" s="36">
        <v>1031.0077519379845</v>
      </c>
      <c r="H321" s="36">
        <v>1224.8062015503876</v>
      </c>
      <c r="I321" s="24" t="s">
        <v>323</v>
      </c>
      <c r="J321" s="42"/>
      <c r="K321" s="27"/>
      <c r="L321" s="27"/>
      <c r="M321" s="27"/>
      <c r="N321" s="27"/>
      <c r="O321" s="27"/>
      <c r="P321" s="27"/>
      <c r="Q321" s="27"/>
      <c r="R321" s="27"/>
      <c r="S321" s="27"/>
      <c r="T321" s="25"/>
      <c r="U321" s="27"/>
      <c r="V321" s="27"/>
      <c r="W321" s="27"/>
      <c r="X321" s="27"/>
      <c r="Y321" s="27"/>
      <c r="Z321" s="25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</row>
    <row r="322" spans="1:43" ht="7.5" customHeight="1" x14ac:dyDescent="0.15">
      <c r="B322" s="27" t="s">
        <v>322</v>
      </c>
      <c r="C322" s="33">
        <v>1995</v>
      </c>
      <c r="D322" s="39" t="s">
        <v>222</v>
      </c>
      <c r="E322" s="35" t="s">
        <v>223</v>
      </c>
      <c r="F322" s="40" t="s">
        <v>220</v>
      </c>
      <c r="G322" s="36">
        <v>963.5658914728682</v>
      </c>
      <c r="H322" s="36">
        <v>1053.4883720930234</v>
      </c>
      <c r="I322" s="24" t="s">
        <v>323</v>
      </c>
      <c r="J322" s="42"/>
      <c r="K322" s="27"/>
      <c r="L322" s="27"/>
      <c r="M322" s="27"/>
      <c r="N322" s="27"/>
      <c r="O322" s="27"/>
      <c r="P322" s="27"/>
      <c r="Q322" s="27"/>
      <c r="R322" s="27"/>
      <c r="S322" s="27"/>
      <c r="T322" s="25"/>
      <c r="U322" s="27"/>
      <c r="V322" s="27"/>
      <c r="W322" s="27"/>
      <c r="X322" s="27"/>
      <c r="Y322" s="27"/>
      <c r="Z322" s="25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</row>
    <row r="323" spans="1:43" s="27" customFormat="1" ht="7.5" customHeight="1" x14ac:dyDescent="0.15">
      <c r="A323" s="20"/>
      <c r="C323" s="25"/>
      <c r="D323" s="40"/>
      <c r="E323" s="40"/>
      <c r="F323" s="40"/>
      <c r="G323" s="41"/>
      <c r="H323" s="41"/>
      <c r="J323" s="42"/>
      <c r="T323" s="25"/>
      <c r="Z323" s="25"/>
    </row>
    <row r="324" spans="1:43" s="27" customFormat="1" ht="7.5" customHeight="1" x14ac:dyDescent="0.15">
      <c r="A324" s="20" t="s">
        <v>54</v>
      </c>
      <c r="B324" s="24" t="s">
        <v>206</v>
      </c>
      <c r="C324" s="33" t="s">
        <v>121</v>
      </c>
      <c r="D324" s="40" t="s">
        <v>227</v>
      </c>
      <c r="E324" s="40" t="s">
        <v>13</v>
      </c>
      <c r="F324" s="40" t="s">
        <v>220</v>
      </c>
      <c r="G324" s="35">
        <v>135</v>
      </c>
      <c r="H324" s="35">
        <v>196</v>
      </c>
      <c r="I324" s="27" t="s">
        <v>6</v>
      </c>
      <c r="J324" s="42"/>
      <c r="T324" s="25"/>
      <c r="Z324" s="25"/>
    </row>
    <row r="325" spans="1:43" s="27" customFormat="1" ht="7.5" customHeight="1" x14ac:dyDescent="0.15">
      <c r="A325" s="20"/>
      <c r="B325" s="24" t="s">
        <v>206</v>
      </c>
      <c r="C325" s="33" t="s">
        <v>121</v>
      </c>
      <c r="D325" s="40" t="s">
        <v>277</v>
      </c>
      <c r="E325" s="35" t="s">
        <v>223</v>
      </c>
      <c r="F325" s="40" t="s">
        <v>220</v>
      </c>
      <c r="G325" s="34">
        <v>8.4</v>
      </c>
      <c r="H325" s="34">
        <v>11.6</v>
      </c>
      <c r="I325" s="27" t="s">
        <v>6</v>
      </c>
      <c r="J325" s="42"/>
      <c r="T325" s="25"/>
      <c r="Z325" s="25"/>
    </row>
    <row r="326" spans="1:43" s="27" customFormat="1" ht="7.5" customHeight="1" x14ac:dyDescent="0.15">
      <c r="A326" s="20"/>
      <c r="C326" s="25"/>
      <c r="D326" s="40"/>
      <c r="E326" s="35"/>
      <c r="F326" s="40"/>
      <c r="G326" s="41"/>
      <c r="H326" s="41"/>
      <c r="J326" s="42"/>
      <c r="T326" s="25"/>
      <c r="Z326" s="25"/>
    </row>
    <row r="327" spans="1:43" s="27" customFormat="1" ht="7.5" customHeight="1" x14ac:dyDescent="0.15">
      <c r="A327" s="20" t="s">
        <v>39</v>
      </c>
      <c r="B327" s="27" t="s">
        <v>324</v>
      </c>
      <c r="C327" s="25" t="s">
        <v>325</v>
      </c>
      <c r="D327" s="40" t="s">
        <v>227</v>
      </c>
      <c r="E327" s="40" t="s">
        <v>22</v>
      </c>
      <c r="F327" s="40" t="s">
        <v>220</v>
      </c>
      <c r="G327" s="35">
        <v>141</v>
      </c>
      <c r="H327" s="35">
        <v>210</v>
      </c>
      <c r="I327" s="27" t="s">
        <v>6</v>
      </c>
      <c r="J327" s="42"/>
      <c r="T327" s="25"/>
      <c r="Z327" s="25"/>
    </row>
    <row r="328" spans="1:43" s="27" customFormat="1" ht="7.5" customHeight="1" x14ac:dyDescent="0.15">
      <c r="A328" s="20"/>
      <c r="B328" s="27" t="s">
        <v>326</v>
      </c>
      <c r="C328" s="25" t="s">
        <v>327</v>
      </c>
      <c r="D328" s="39" t="s">
        <v>233</v>
      </c>
      <c r="E328" s="35" t="s">
        <v>223</v>
      </c>
      <c r="F328" s="40" t="s">
        <v>220</v>
      </c>
      <c r="G328" s="35">
        <v>181.11111111111109</v>
      </c>
      <c r="H328" s="35">
        <v>255.55555555555554</v>
      </c>
      <c r="I328" s="27" t="s">
        <v>14</v>
      </c>
      <c r="J328" s="42"/>
      <c r="T328" s="25"/>
      <c r="Z328" s="25"/>
    </row>
    <row r="329" spans="1:43" s="27" customFormat="1" ht="7.5" customHeight="1" x14ac:dyDescent="0.15">
      <c r="A329" s="20"/>
      <c r="B329" s="27" t="s">
        <v>326</v>
      </c>
      <c r="C329" s="25" t="s">
        <v>328</v>
      </c>
      <c r="D329" s="39" t="s">
        <v>233</v>
      </c>
      <c r="E329" s="35" t="s">
        <v>223</v>
      </c>
      <c r="F329" s="40" t="s">
        <v>220</v>
      </c>
      <c r="G329" s="35">
        <v>556.66666666666663</v>
      </c>
      <c r="H329" s="35">
        <v>556.66666666666663</v>
      </c>
      <c r="I329" s="27" t="s">
        <v>14</v>
      </c>
      <c r="J329" s="42"/>
      <c r="T329" s="25"/>
      <c r="Z329" s="25"/>
    </row>
    <row r="330" spans="1:43" s="27" customFormat="1" ht="7.5" customHeight="1" x14ac:dyDescent="0.15">
      <c r="A330" s="20"/>
      <c r="B330" s="27" t="s">
        <v>326</v>
      </c>
      <c r="C330" s="25" t="s">
        <v>329</v>
      </c>
      <c r="D330" s="39" t="s">
        <v>233</v>
      </c>
      <c r="E330" s="35" t="s">
        <v>223</v>
      </c>
      <c r="F330" s="40" t="s">
        <v>220</v>
      </c>
      <c r="G330" s="35">
        <v>555.55555555555554</v>
      </c>
      <c r="H330" s="35">
        <v>722.22222222222229</v>
      </c>
      <c r="I330" s="27" t="s">
        <v>14</v>
      </c>
      <c r="J330" s="42"/>
      <c r="T330" s="25"/>
      <c r="Z330" s="25"/>
    </row>
    <row r="331" spans="1:43" s="27" customFormat="1" ht="7.5" customHeight="1" x14ac:dyDescent="0.15">
      <c r="A331" s="20"/>
      <c r="B331" s="27" t="s">
        <v>326</v>
      </c>
      <c r="C331" s="25" t="s">
        <v>330</v>
      </c>
      <c r="D331" s="39" t="s">
        <v>233</v>
      </c>
      <c r="E331" s="35" t="s">
        <v>223</v>
      </c>
      <c r="F331" s="40" t="s">
        <v>220</v>
      </c>
      <c r="G331" s="35">
        <v>505.55555555555554</v>
      </c>
      <c r="H331" s="35">
        <v>500</v>
      </c>
      <c r="I331" s="27" t="s">
        <v>14</v>
      </c>
      <c r="J331" s="42"/>
      <c r="T331" s="25"/>
      <c r="Z331" s="25"/>
    </row>
    <row r="332" spans="1:43" s="27" customFormat="1" ht="7.5" customHeight="1" x14ac:dyDescent="0.15">
      <c r="A332" s="20"/>
      <c r="B332" s="27" t="s">
        <v>326</v>
      </c>
      <c r="C332" s="25" t="s">
        <v>331</v>
      </c>
      <c r="D332" s="39" t="s">
        <v>233</v>
      </c>
      <c r="E332" s="35" t="s">
        <v>223</v>
      </c>
      <c r="F332" s="40" t="s">
        <v>220</v>
      </c>
      <c r="G332" s="35">
        <v>793.33333333333326</v>
      </c>
      <c r="H332" s="35">
        <v>793.33333333333326</v>
      </c>
      <c r="I332" s="27" t="s">
        <v>14</v>
      </c>
      <c r="J332" s="42"/>
      <c r="T332" s="25"/>
      <c r="Z332" s="25"/>
    </row>
    <row r="333" spans="1:43" s="27" customFormat="1" ht="7.5" customHeight="1" x14ac:dyDescent="0.15">
      <c r="A333" s="20"/>
      <c r="B333" s="27" t="s">
        <v>326</v>
      </c>
      <c r="C333" s="25" t="s">
        <v>332</v>
      </c>
      <c r="D333" s="39" t="s">
        <v>233</v>
      </c>
      <c r="E333" s="35" t="s">
        <v>223</v>
      </c>
      <c r="F333" s="40" t="s">
        <v>220</v>
      </c>
      <c r="G333" s="35">
        <v>749.44444444444446</v>
      </c>
      <c r="H333" s="35">
        <v>905.55555555555554</v>
      </c>
      <c r="I333" s="27" t="s">
        <v>14</v>
      </c>
      <c r="J333" s="42"/>
      <c r="T333" s="25"/>
      <c r="Z333" s="25"/>
    </row>
    <row r="334" spans="1:43" s="27" customFormat="1" ht="7.5" customHeight="1" x14ac:dyDescent="0.15">
      <c r="A334" s="20"/>
      <c r="B334" s="27" t="s">
        <v>326</v>
      </c>
      <c r="C334" s="25" t="s">
        <v>333</v>
      </c>
      <c r="D334" s="39" t="s">
        <v>233</v>
      </c>
      <c r="E334" s="35" t="s">
        <v>223</v>
      </c>
      <c r="F334" s="40" t="s">
        <v>220</v>
      </c>
      <c r="G334" s="35">
        <v>605</v>
      </c>
      <c r="H334" s="35">
        <v>561.66666666666663</v>
      </c>
      <c r="I334" s="27" t="s">
        <v>14</v>
      </c>
      <c r="J334" s="42"/>
      <c r="T334" s="25"/>
      <c r="Z334" s="25"/>
    </row>
    <row r="335" spans="1:43" s="27" customFormat="1" ht="7.5" customHeight="1" x14ac:dyDescent="0.15">
      <c r="A335" s="20"/>
      <c r="B335" s="27" t="s">
        <v>326</v>
      </c>
      <c r="C335" s="25" t="s">
        <v>334</v>
      </c>
      <c r="D335" s="39" t="s">
        <v>233</v>
      </c>
      <c r="E335" s="35" t="s">
        <v>223</v>
      </c>
      <c r="F335" s="40" t="s">
        <v>220</v>
      </c>
      <c r="G335" s="35">
        <v>700</v>
      </c>
      <c r="H335" s="35">
        <v>950</v>
      </c>
      <c r="I335" s="27" t="s">
        <v>14</v>
      </c>
      <c r="J335" s="42"/>
      <c r="T335" s="25"/>
      <c r="Z335" s="25"/>
    </row>
    <row r="336" spans="1:43" s="27" customFormat="1" ht="7.5" customHeight="1" x14ac:dyDescent="0.15">
      <c r="A336" s="20"/>
      <c r="B336" s="24"/>
      <c r="C336" s="28"/>
      <c r="D336" s="40"/>
      <c r="E336" s="40"/>
      <c r="F336" s="40"/>
      <c r="G336" s="47"/>
      <c r="H336" s="47"/>
      <c r="I336" s="24"/>
      <c r="J336" s="44"/>
      <c r="K336" s="24"/>
      <c r="L336" s="24"/>
      <c r="M336" s="24"/>
      <c r="N336" s="24"/>
      <c r="P336" s="24"/>
      <c r="Q336" s="24"/>
      <c r="R336" s="24"/>
      <c r="T336" s="28"/>
      <c r="U336" s="24"/>
      <c r="V336" s="24"/>
      <c r="X336" s="24"/>
      <c r="Y336" s="24"/>
      <c r="Z336" s="28"/>
      <c r="AA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</row>
    <row r="337" spans="1:43" s="27" customFormat="1" ht="7.5" customHeight="1" x14ac:dyDescent="0.15">
      <c r="A337" s="48" t="s">
        <v>162</v>
      </c>
      <c r="B337" s="27" t="s">
        <v>1</v>
      </c>
      <c r="C337" s="28" t="s">
        <v>87</v>
      </c>
      <c r="D337" s="40" t="s">
        <v>218</v>
      </c>
      <c r="E337" s="40" t="s">
        <v>335</v>
      </c>
      <c r="F337" s="40" t="s">
        <v>336</v>
      </c>
      <c r="G337" s="34">
        <v>77.346938775510196</v>
      </c>
      <c r="H337" s="34">
        <v>124.08163265306122</v>
      </c>
      <c r="I337" s="27" t="s">
        <v>6</v>
      </c>
      <c r="J337" s="44"/>
      <c r="K337" s="24"/>
      <c r="L337" s="24"/>
      <c r="M337" s="24"/>
      <c r="N337" s="24"/>
      <c r="P337" s="24"/>
      <c r="Q337" s="24"/>
      <c r="R337" s="24"/>
      <c r="T337" s="28"/>
      <c r="U337" s="24"/>
      <c r="V337" s="24"/>
      <c r="X337" s="24"/>
      <c r="Y337" s="24"/>
      <c r="Z337" s="28"/>
      <c r="AA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</row>
    <row r="338" spans="1:43" ht="7.5" customHeight="1" x14ac:dyDescent="0.15">
      <c r="B338" s="27" t="s">
        <v>1</v>
      </c>
      <c r="C338" s="28" t="s">
        <v>87</v>
      </c>
      <c r="D338" s="40" t="s">
        <v>233</v>
      </c>
      <c r="E338" s="57" t="s">
        <v>121</v>
      </c>
      <c r="F338" s="40" t="s">
        <v>336</v>
      </c>
      <c r="G338" s="34">
        <v>68.571428571428569</v>
      </c>
      <c r="H338" s="34">
        <v>71.428571428571431</v>
      </c>
      <c r="I338" s="27" t="s">
        <v>6</v>
      </c>
      <c r="J338" s="42"/>
      <c r="K338" s="27"/>
      <c r="L338" s="27"/>
      <c r="M338" s="27"/>
      <c r="N338" s="27"/>
      <c r="O338" s="27"/>
      <c r="P338" s="27"/>
      <c r="Q338" s="27"/>
      <c r="R338" s="27"/>
      <c r="S338" s="27"/>
      <c r="T338" s="25"/>
      <c r="U338" s="27"/>
      <c r="V338" s="27"/>
      <c r="W338" s="27"/>
      <c r="X338" s="27"/>
      <c r="Y338" s="27"/>
      <c r="Z338" s="25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</row>
    <row r="339" spans="1:43" s="27" customFormat="1" ht="7.5" customHeight="1" x14ac:dyDescent="0.15">
      <c r="A339" s="21"/>
      <c r="C339" s="25"/>
      <c r="D339" s="40"/>
      <c r="E339" s="40"/>
      <c r="F339" s="40"/>
      <c r="G339" s="40"/>
      <c r="H339" s="40"/>
      <c r="J339" s="42"/>
      <c r="U339" s="25"/>
      <c r="Z339" s="25"/>
    </row>
    <row r="340" spans="1:43" s="27" customFormat="1" ht="7.5" customHeight="1" x14ac:dyDescent="0.15">
      <c r="A340" s="50" t="s">
        <v>197</v>
      </c>
      <c r="B340" s="27" t="s">
        <v>337</v>
      </c>
      <c r="C340" s="25" t="s">
        <v>62</v>
      </c>
      <c r="D340" s="40" t="s">
        <v>227</v>
      </c>
      <c r="E340" s="40" t="s">
        <v>338</v>
      </c>
      <c r="F340" s="34" t="s">
        <v>220</v>
      </c>
      <c r="G340" s="35">
        <v>48.75</v>
      </c>
      <c r="H340" s="35">
        <v>50.625</v>
      </c>
      <c r="I340" s="27" t="s">
        <v>339</v>
      </c>
      <c r="J340" s="42"/>
      <c r="T340" s="25"/>
      <c r="Z340" s="25"/>
    </row>
    <row r="341" spans="1:43" x14ac:dyDescent="0.15">
      <c r="A341" s="50"/>
      <c r="B341" s="27" t="s">
        <v>337</v>
      </c>
      <c r="C341" s="25" t="s">
        <v>340</v>
      </c>
      <c r="D341" s="40" t="s">
        <v>227</v>
      </c>
      <c r="E341" s="40" t="s">
        <v>338</v>
      </c>
      <c r="F341" s="34" t="s">
        <v>220</v>
      </c>
      <c r="G341" s="35">
        <v>333.75</v>
      </c>
      <c r="H341" s="35">
        <v>311.25</v>
      </c>
      <c r="I341" s="27" t="s">
        <v>339</v>
      </c>
    </row>
    <row r="342" spans="1:43" ht="7.5" customHeight="1" x14ac:dyDescent="0.15">
      <c r="A342" s="50"/>
      <c r="B342" s="27" t="s">
        <v>337</v>
      </c>
      <c r="C342" s="25" t="s">
        <v>64</v>
      </c>
      <c r="D342" s="40" t="s">
        <v>227</v>
      </c>
      <c r="E342" s="40" t="s">
        <v>338</v>
      </c>
      <c r="F342" s="34" t="s">
        <v>220</v>
      </c>
      <c r="G342" s="35">
        <v>307.5</v>
      </c>
      <c r="H342" s="35">
        <v>283.125</v>
      </c>
      <c r="I342" s="27" t="s">
        <v>339</v>
      </c>
    </row>
    <row r="343" spans="1:43" ht="7.5" customHeight="1" x14ac:dyDescent="0.15">
      <c r="A343" s="26"/>
      <c r="B343" s="27" t="s">
        <v>337</v>
      </c>
      <c r="C343" s="25" t="s">
        <v>64</v>
      </c>
      <c r="D343" s="40" t="s">
        <v>341</v>
      </c>
      <c r="E343" s="28" t="s">
        <v>223</v>
      </c>
      <c r="F343" s="34" t="s">
        <v>220</v>
      </c>
      <c r="G343" s="35">
        <v>2411.3924050632909</v>
      </c>
      <c r="H343" s="35">
        <v>2525.3164556962029</v>
      </c>
      <c r="I343" s="27" t="s">
        <v>342</v>
      </c>
    </row>
    <row r="344" spans="1:43" ht="7.5" customHeight="1" x14ac:dyDescent="0.15">
      <c r="A344" s="26"/>
      <c r="B344" s="27"/>
      <c r="C344" s="25"/>
      <c r="D344" s="40"/>
      <c r="F344" s="34"/>
      <c r="G344" s="35"/>
      <c r="H344" s="35"/>
      <c r="I344" s="27"/>
    </row>
    <row r="345" spans="1:43" ht="7.5" customHeight="1" x14ac:dyDescent="0.15">
      <c r="A345" s="20" t="s">
        <v>198</v>
      </c>
      <c r="B345" s="27" t="s">
        <v>337</v>
      </c>
      <c r="C345" s="25" t="s">
        <v>62</v>
      </c>
      <c r="D345" s="40" t="s">
        <v>227</v>
      </c>
      <c r="E345" s="40" t="s">
        <v>338</v>
      </c>
      <c r="F345" s="34" t="s">
        <v>220</v>
      </c>
      <c r="G345" s="35">
        <v>75</v>
      </c>
      <c r="H345" s="35">
        <v>75</v>
      </c>
      <c r="I345" s="27" t="s">
        <v>339</v>
      </c>
      <c r="J345" s="58"/>
      <c r="K345" s="58"/>
      <c r="L345" s="58"/>
      <c r="M345" s="58"/>
      <c r="N345" s="58"/>
      <c r="O345" s="58"/>
      <c r="P345" s="58"/>
      <c r="Q345" s="58"/>
    </row>
    <row r="346" spans="1:43" ht="7.5" customHeight="1" x14ac:dyDescent="0.15">
      <c r="A346" s="50"/>
      <c r="B346" s="27" t="s">
        <v>337</v>
      </c>
      <c r="C346" s="25" t="s">
        <v>340</v>
      </c>
      <c r="D346" s="40" t="s">
        <v>227</v>
      </c>
      <c r="E346" s="40" t="s">
        <v>338</v>
      </c>
      <c r="F346" s="34" t="s">
        <v>220</v>
      </c>
      <c r="G346" s="35">
        <v>299.625</v>
      </c>
      <c r="H346" s="35">
        <v>319.875</v>
      </c>
      <c r="I346" s="27" t="s">
        <v>339</v>
      </c>
      <c r="J346" s="58"/>
      <c r="K346" s="58"/>
      <c r="L346" s="58"/>
      <c r="M346" s="58"/>
      <c r="N346" s="58"/>
      <c r="O346" s="58"/>
      <c r="P346" s="58"/>
      <c r="Q346" s="58"/>
    </row>
    <row r="347" spans="1:43" ht="7.5" customHeight="1" x14ac:dyDescent="0.15">
      <c r="A347" s="50"/>
      <c r="B347" s="27" t="s">
        <v>337</v>
      </c>
      <c r="C347" s="25" t="s">
        <v>64</v>
      </c>
      <c r="D347" s="40" t="s">
        <v>227</v>
      </c>
      <c r="E347" s="40" t="s">
        <v>338</v>
      </c>
      <c r="F347" s="34" t="s">
        <v>220</v>
      </c>
      <c r="G347" s="35">
        <v>390</v>
      </c>
      <c r="H347" s="35">
        <v>378.75</v>
      </c>
      <c r="I347" s="27" t="s">
        <v>339</v>
      </c>
      <c r="J347" s="58"/>
      <c r="K347" s="58"/>
      <c r="L347" s="58"/>
      <c r="M347" s="58"/>
      <c r="N347" s="58"/>
      <c r="O347" s="58"/>
      <c r="P347" s="58"/>
      <c r="Q347" s="58"/>
    </row>
    <row r="348" spans="1:43" ht="7.5" customHeight="1" x14ac:dyDescent="0.15">
      <c r="A348" s="26"/>
      <c r="B348" s="27" t="s">
        <v>337</v>
      </c>
      <c r="C348" s="25" t="s">
        <v>64</v>
      </c>
      <c r="D348" s="40" t="s">
        <v>341</v>
      </c>
      <c r="E348" s="28" t="s">
        <v>223</v>
      </c>
      <c r="F348" s="34" t="s">
        <v>220</v>
      </c>
      <c r="G348" s="35">
        <v>3227.8481012658222</v>
      </c>
      <c r="H348" s="35">
        <v>3417.7215189873418</v>
      </c>
      <c r="I348" s="27" t="s">
        <v>342</v>
      </c>
      <c r="J348" s="58"/>
      <c r="K348" s="58"/>
      <c r="L348" s="58"/>
      <c r="M348" s="58"/>
      <c r="N348" s="58"/>
      <c r="O348" s="58"/>
      <c r="P348" s="58"/>
      <c r="Q348" s="58"/>
    </row>
    <row r="349" spans="1:43" s="27" customFormat="1" ht="7.5" customHeight="1" x14ac:dyDescent="0.15">
      <c r="A349" s="26"/>
      <c r="C349" s="25"/>
      <c r="D349" s="40"/>
      <c r="E349" s="28"/>
      <c r="F349" s="34"/>
      <c r="G349" s="35"/>
      <c r="H349" s="35"/>
      <c r="J349" s="58"/>
      <c r="K349" s="58"/>
      <c r="L349" s="58"/>
      <c r="M349" s="58"/>
      <c r="N349" s="58"/>
      <c r="O349" s="58"/>
      <c r="P349" s="58"/>
      <c r="Q349" s="58"/>
    </row>
    <row r="350" spans="1:43" s="59" customFormat="1" ht="7.5" customHeight="1" x14ac:dyDescent="0.15">
      <c r="A350" s="20" t="s">
        <v>199</v>
      </c>
      <c r="B350" s="27" t="s">
        <v>337</v>
      </c>
      <c r="C350" s="25" t="s">
        <v>62</v>
      </c>
      <c r="D350" s="40" t="s">
        <v>227</v>
      </c>
      <c r="E350" s="40" t="s">
        <v>338</v>
      </c>
      <c r="F350" s="34" t="s">
        <v>220</v>
      </c>
      <c r="G350" s="35">
        <v>94.5</v>
      </c>
      <c r="H350" s="35">
        <v>78.75</v>
      </c>
      <c r="I350" s="27" t="s">
        <v>339</v>
      </c>
      <c r="J350" s="58"/>
      <c r="K350" s="58"/>
      <c r="L350" s="58"/>
      <c r="M350" s="58"/>
      <c r="N350" s="58"/>
      <c r="O350" s="58"/>
      <c r="P350" s="58"/>
      <c r="Q350" s="58"/>
    </row>
    <row r="351" spans="1:43" s="59" customFormat="1" ht="7.5" customHeight="1" x14ac:dyDescent="0.15">
      <c r="A351" s="50"/>
      <c r="B351" s="27" t="s">
        <v>337</v>
      </c>
      <c r="C351" s="25" t="s">
        <v>340</v>
      </c>
      <c r="D351" s="40" t="s">
        <v>227</v>
      </c>
      <c r="E351" s="40" t="s">
        <v>338</v>
      </c>
      <c r="F351" s="34" t="s">
        <v>220</v>
      </c>
      <c r="G351" s="35">
        <v>168.75</v>
      </c>
      <c r="H351" s="35">
        <v>226.125</v>
      </c>
      <c r="I351" s="27" t="s">
        <v>339</v>
      </c>
      <c r="J351" s="58"/>
      <c r="K351" s="58"/>
      <c r="L351" s="58"/>
      <c r="M351" s="58"/>
      <c r="N351" s="58"/>
      <c r="O351" s="58"/>
      <c r="P351" s="58"/>
      <c r="Q351" s="58"/>
    </row>
    <row r="352" spans="1:43" s="59" customFormat="1" ht="7.5" customHeight="1" x14ac:dyDescent="0.15">
      <c r="A352" s="50"/>
      <c r="B352" s="27" t="s">
        <v>337</v>
      </c>
      <c r="C352" s="25" t="s">
        <v>64</v>
      </c>
      <c r="D352" s="40" t="s">
        <v>227</v>
      </c>
      <c r="E352" s="40" t="s">
        <v>338</v>
      </c>
      <c r="F352" s="34" t="s">
        <v>220</v>
      </c>
      <c r="G352" s="35">
        <v>178.125</v>
      </c>
      <c r="H352" s="35">
        <v>320.625</v>
      </c>
      <c r="I352" s="27" t="s">
        <v>339</v>
      </c>
      <c r="J352" s="58"/>
      <c r="K352" s="58"/>
      <c r="L352" s="58"/>
      <c r="M352" s="58"/>
      <c r="N352" s="58"/>
      <c r="O352" s="58"/>
      <c r="P352" s="58"/>
      <c r="Q352" s="58"/>
    </row>
    <row r="353" spans="1:17" ht="7.5" customHeight="1" x14ac:dyDescent="0.15">
      <c r="A353" s="26"/>
      <c r="B353" s="27" t="s">
        <v>337</v>
      </c>
      <c r="C353" s="25" t="s">
        <v>64</v>
      </c>
      <c r="D353" s="40" t="s">
        <v>341</v>
      </c>
      <c r="E353" s="28" t="s">
        <v>223</v>
      </c>
      <c r="F353" s="34" t="s">
        <v>220</v>
      </c>
      <c r="G353" s="35">
        <v>3860.7594936708856</v>
      </c>
      <c r="H353" s="35">
        <v>4889.2405063291135</v>
      </c>
      <c r="I353" s="27" t="s">
        <v>342</v>
      </c>
      <c r="J353" s="58"/>
      <c r="K353" s="58"/>
      <c r="L353" s="58"/>
      <c r="M353" s="58"/>
      <c r="N353" s="58"/>
      <c r="O353" s="58"/>
      <c r="P353" s="58"/>
      <c r="Q353" s="58"/>
    </row>
    <row r="354" spans="1:17" ht="7.5" customHeight="1" x14ac:dyDescent="0.15">
      <c r="A354" s="27"/>
      <c r="B354" s="27"/>
      <c r="C354" s="25"/>
      <c r="D354" s="40"/>
      <c r="F354" s="34"/>
      <c r="G354" s="35"/>
      <c r="H354" s="35"/>
      <c r="I354" s="27"/>
      <c r="J354" s="58"/>
      <c r="K354" s="58"/>
      <c r="L354" s="58"/>
      <c r="M354" s="58"/>
      <c r="N354" s="58"/>
      <c r="O354" s="58"/>
      <c r="P354" s="58"/>
      <c r="Q354" s="58"/>
    </row>
    <row r="355" spans="1:17" ht="7.5" customHeight="1" x14ac:dyDescent="0.15">
      <c r="A355" s="20" t="s">
        <v>200</v>
      </c>
      <c r="B355" s="27" t="s">
        <v>337</v>
      </c>
      <c r="C355" s="25" t="s">
        <v>62</v>
      </c>
      <c r="D355" s="40" t="s">
        <v>227</v>
      </c>
      <c r="E355" s="40" t="s">
        <v>338</v>
      </c>
      <c r="F355" s="34" t="s">
        <v>220</v>
      </c>
      <c r="G355" s="35">
        <v>82.5</v>
      </c>
      <c r="H355" s="35">
        <v>83.250000000000014</v>
      </c>
      <c r="I355" s="27" t="s">
        <v>339</v>
      </c>
      <c r="J355" s="58"/>
      <c r="K355" s="58"/>
      <c r="L355" s="58"/>
      <c r="M355" s="58"/>
      <c r="N355" s="58"/>
      <c r="O355" s="58"/>
      <c r="P355" s="58"/>
      <c r="Q355" s="58"/>
    </row>
    <row r="356" spans="1:17" ht="7.5" customHeight="1" x14ac:dyDescent="0.15">
      <c r="B356" s="27" t="s">
        <v>337</v>
      </c>
      <c r="C356" s="25" t="s">
        <v>340</v>
      </c>
      <c r="D356" s="40" t="s">
        <v>227</v>
      </c>
      <c r="E356" s="40" t="s">
        <v>338</v>
      </c>
      <c r="F356" s="34" t="s">
        <v>220</v>
      </c>
      <c r="G356" s="35">
        <v>256.875</v>
      </c>
      <c r="H356" s="35">
        <v>256.875</v>
      </c>
      <c r="I356" s="27" t="s">
        <v>339</v>
      </c>
      <c r="J356" s="58"/>
      <c r="K356" s="58"/>
      <c r="L356" s="58"/>
      <c r="M356" s="58"/>
      <c r="N356" s="58"/>
      <c r="O356" s="58"/>
      <c r="P356" s="58"/>
      <c r="Q356" s="58"/>
    </row>
    <row r="357" spans="1:17" ht="7.5" customHeight="1" x14ac:dyDescent="0.15">
      <c r="B357" s="27" t="s">
        <v>337</v>
      </c>
      <c r="C357" s="25" t="s">
        <v>64</v>
      </c>
      <c r="D357" s="40" t="s">
        <v>227</v>
      </c>
      <c r="E357" s="40" t="s">
        <v>338</v>
      </c>
      <c r="F357" s="34" t="s">
        <v>220</v>
      </c>
      <c r="G357" s="35">
        <v>178.125</v>
      </c>
      <c r="H357" s="35">
        <v>251.25</v>
      </c>
      <c r="I357" s="27" t="s">
        <v>339</v>
      </c>
      <c r="J357" s="58"/>
      <c r="K357" s="58"/>
      <c r="L357" s="58"/>
      <c r="M357" s="58"/>
      <c r="N357" s="58"/>
      <c r="O357" s="58"/>
      <c r="P357" s="58"/>
      <c r="Q357" s="58"/>
    </row>
    <row r="358" spans="1:17" ht="7.5" customHeight="1" x14ac:dyDescent="0.15">
      <c r="B358" s="27" t="s">
        <v>337</v>
      </c>
      <c r="C358" s="25" t="s">
        <v>64</v>
      </c>
      <c r="D358" s="40" t="s">
        <v>341</v>
      </c>
      <c r="E358" s="28" t="s">
        <v>223</v>
      </c>
      <c r="F358" s="34" t="s">
        <v>220</v>
      </c>
      <c r="G358" s="35">
        <v>3702.5316455696202</v>
      </c>
      <c r="H358" s="35">
        <v>4683.5443037974683</v>
      </c>
      <c r="I358" s="27" t="s">
        <v>342</v>
      </c>
      <c r="J358" s="58"/>
      <c r="K358" s="58"/>
      <c r="L358" s="58"/>
      <c r="M358" s="58"/>
      <c r="N358" s="58"/>
      <c r="O358" s="58"/>
      <c r="P358" s="58"/>
      <c r="Q358" s="58"/>
    </row>
    <row r="359" spans="1:17" ht="7.5" customHeight="1" x14ac:dyDescent="0.15">
      <c r="A359" s="60"/>
      <c r="B359" s="60"/>
      <c r="C359" s="60"/>
      <c r="D359" s="60"/>
      <c r="E359" s="60"/>
      <c r="F359" s="61"/>
      <c r="G359" s="60"/>
      <c r="H359" s="62"/>
      <c r="I359" s="58"/>
      <c r="J359" s="58"/>
      <c r="K359" s="58"/>
      <c r="L359" s="58"/>
      <c r="M359" s="58"/>
      <c r="N359" s="58"/>
      <c r="O359" s="58"/>
      <c r="P359" s="58"/>
      <c r="Q359" s="58"/>
    </row>
    <row r="360" spans="1:17" ht="7.5" customHeight="1" x14ac:dyDescent="0.15">
      <c r="A360" s="60"/>
      <c r="B360" s="60"/>
      <c r="C360" s="60"/>
      <c r="D360" s="60"/>
      <c r="E360" s="60"/>
      <c r="F360" s="61"/>
      <c r="G360" s="60"/>
      <c r="H360" s="62"/>
      <c r="I360" s="58"/>
      <c r="J360" s="58"/>
      <c r="K360" s="58"/>
      <c r="L360" s="58"/>
      <c r="M360" s="58"/>
      <c r="N360" s="58"/>
      <c r="O360" s="58"/>
      <c r="P360" s="58"/>
      <c r="Q360" s="58"/>
    </row>
    <row r="361" spans="1:17" ht="7.5" customHeight="1" x14ac:dyDescent="0.15">
      <c r="A361" s="60"/>
      <c r="B361" s="60"/>
      <c r="C361" s="60"/>
      <c r="D361" s="60"/>
      <c r="E361" s="60"/>
      <c r="F361" s="61"/>
      <c r="G361" s="60"/>
      <c r="H361" s="62"/>
      <c r="I361" s="58"/>
      <c r="J361" s="58"/>
      <c r="K361" s="58"/>
      <c r="L361" s="58"/>
      <c r="M361" s="58"/>
      <c r="N361" s="58"/>
      <c r="O361" s="58"/>
      <c r="P361" s="58"/>
      <c r="Q361" s="58"/>
    </row>
    <row r="362" spans="1:17" ht="7.5" customHeight="1" x14ac:dyDescent="0.15">
      <c r="A362" s="60"/>
      <c r="B362" s="60"/>
      <c r="C362" s="60"/>
      <c r="D362" s="60"/>
      <c r="E362" s="60"/>
      <c r="F362" s="61"/>
      <c r="G362" s="60"/>
      <c r="H362" s="62"/>
      <c r="I362" s="58"/>
      <c r="J362" s="58"/>
      <c r="K362" s="58"/>
      <c r="L362" s="58"/>
      <c r="M362" s="58"/>
      <c r="N362" s="58"/>
      <c r="O362" s="58"/>
      <c r="P362" s="58"/>
      <c r="Q362" s="58"/>
    </row>
    <row r="363" spans="1:17" ht="7.5" customHeight="1" x14ac:dyDescent="0.15">
      <c r="A363" s="60"/>
      <c r="B363" s="60"/>
      <c r="C363" s="60"/>
      <c r="D363" s="60"/>
      <c r="E363" s="60"/>
      <c r="F363" s="61"/>
      <c r="G363" s="60"/>
      <c r="H363" s="62"/>
      <c r="I363" s="58"/>
      <c r="J363" s="58"/>
      <c r="K363" s="58"/>
      <c r="L363" s="58"/>
      <c r="M363" s="58"/>
      <c r="N363" s="58"/>
      <c r="O363" s="58"/>
      <c r="P363" s="58"/>
      <c r="Q363" s="58"/>
    </row>
    <row r="364" spans="1:17" ht="7.5" customHeight="1" x14ac:dyDescent="0.15">
      <c r="A364" s="60"/>
      <c r="B364" s="60"/>
      <c r="C364" s="60"/>
      <c r="D364" s="60"/>
      <c r="E364" s="60"/>
      <c r="F364" s="61"/>
      <c r="G364" s="60"/>
      <c r="H364" s="62"/>
      <c r="I364" s="58"/>
      <c r="J364" s="58"/>
      <c r="K364" s="58"/>
      <c r="L364" s="58"/>
      <c r="M364" s="58"/>
      <c r="N364" s="58"/>
      <c r="O364" s="58"/>
      <c r="P364" s="58"/>
      <c r="Q364" s="58"/>
    </row>
    <row r="365" spans="1:17" ht="7.5" customHeight="1" x14ac:dyDescent="0.15">
      <c r="A365" s="60"/>
      <c r="B365" s="60"/>
      <c r="C365" s="60"/>
      <c r="D365" s="60"/>
      <c r="E365" s="60"/>
      <c r="F365" s="61"/>
      <c r="G365" s="60"/>
      <c r="H365" s="62"/>
      <c r="I365" s="58"/>
      <c r="J365" s="58"/>
      <c r="K365" s="58"/>
      <c r="L365" s="58"/>
      <c r="M365" s="58"/>
      <c r="N365" s="58"/>
      <c r="O365" s="58"/>
      <c r="P365" s="58"/>
      <c r="Q365" s="58"/>
    </row>
    <row r="366" spans="1:17" ht="7.5" customHeight="1" x14ac:dyDescent="0.15">
      <c r="A366" s="60"/>
      <c r="B366" s="60"/>
      <c r="C366" s="60"/>
      <c r="D366" s="60"/>
      <c r="E366" s="60"/>
      <c r="F366" s="61"/>
      <c r="G366" s="60"/>
      <c r="H366" s="62"/>
      <c r="I366" s="58"/>
      <c r="J366" s="58"/>
      <c r="K366" s="58"/>
      <c r="L366" s="58"/>
      <c r="M366" s="58"/>
      <c r="N366" s="58"/>
      <c r="O366" s="58"/>
      <c r="P366" s="58"/>
      <c r="Q366" s="58"/>
    </row>
    <row r="367" spans="1:17" ht="7.5" customHeight="1" x14ac:dyDescent="0.15">
      <c r="A367" s="60"/>
      <c r="B367" s="60"/>
      <c r="C367" s="60"/>
      <c r="D367" s="60"/>
      <c r="E367" s="60"/>
      <c r="F367" s="61"/>
      <c r="G367" s="60"/>
      <c r="H367" s="62"/>
      <c r="I367" s="58"/>
      <c r="J367" s="58"/>
      <c r="K367" s="58"/>
      <c r="L367" s="58"/>
      <c r="M367" s="58"/>
      <c r="N367" s="58"/>
      <c r="O367" s="58"/>
      <c r="P367" s="58"/>
      <c r="Q367" s="58"/>
    </row>
    <row r="368" spans="1:17" ht="7.5" customHeight="1" x14ac:dyDescent="0.15">
      <c r="A368" s="60"/>
      <c r="B368" s="60"/>
      <c r="C368" s="60"/>
      <c r="D368" s="60"/>
      <c r="E368" s="60"/>
      <c r="F368" s="61"/>
      <c r="G368" s="60"/>
      <c r="H368" s="62"/>
      <c r="I368" s="58"/>
      <c r="J368" s="58"/>
      <c r="K368" s="58"/>
      <c r="L368" s="58"/>
      <c r="M368" s="58"/>
      <c r="N368" s="58"/>
      <c r="O368" s="58"/>
      <c r="P368" s="58"/>
      <c r="Q368" s="58"/>
    </row>
    <row r="369" spans="1:17" ht="7.5" customHeight="1" x14ac:dyDescent="0.15">
      <c r="A369" s="60"/>
      <c r="B369" s="60"/>
      <c r="C369" s="60"/>
      <c r="D369" s="60"/>
      <c r="E369" s="60"/>
      <c r="F369" s="61"/>
      <c r="G369" s="60"/>
      <c r="H369" s="62"/>
      <c r="I369" s="58"/>
      <c r="J369" s="58"/>
      <c r="K369" s="58"/>
      <c r="L369" s="58"/>
      <c r="M369" s="58"/>
      <c r="N369" s="58"/>
      <c r="O369" s="58"/>
      <c r="P369" s="58"/>
      <c r="Q369" s="58"/>
    </row>
    <row r="370" spans="1:17" ht="7.5" customHeight="1" x14ac:dyDescent="0.15">
      <c r="A370" s="60"/>
      <c r="B370" s="60"/>
      <c r="C370" s="60"/>
      <c r="D370" s="60"/>
      <c r="E370" s="60"/>
      <c r="F370" s="61"/>
      <c r="G370" s="60"/>
      <c r="H370" s="62"/>
      <c r="I370" s="58"/>
      <c r="J370" s="58"/>
      <c r="K370" s="58"/>
      <c r="L370" s="58"/>
      <c r="M370" s="58"/>
      <c r="N370" s="58"/>
      <c r="O370" s="58"/>
      <c r="P370" s="58"/>
      <c r="Q370" s="58"/>
    </row>
    <row r="371" spans="1:17" ht="7.5" customHeight="1" x14ac:dyDescent="0.15">
      <c r="A371" s="60"/>
      <c r="B371" s="60"/>
      <c r="C371" s="60"/>
      <c r="D371" s="60"/>
      <c r="E371" s="60"/>
      <c r="F371" s="61"/>
      <c r="G371" s="60"/>
      <c r="H371" s="62"/>
      <c r="I371" s="58"/>
      <c r="J371" s="58"/>
      <c r="K371" s="58"/>
      <c r="L371" s="58"/>
      <c r="M371" s="58"/>
      <c r="N371" s="58"/>
      <c r="O371" s="58"/>
      <c r="P371" s="58"/>
      <c r="Q371" s="58"/>
    </row>
    <row r="372" spans="1:17" ht="7.5" customHeight="1" x14ac:dyDescent="0.15">
      <c r="A372" s="60"/>
      <c r="B372" s="60"/>
      <c r="C372" s="60"/>
      <c r="D372" s="60"/>
      <c r="E372" s="60"/>
      <c r="F372" s="61"/>
      <c r="G372" s="60"/>
      <c r="H372" s="62"/>
      <c r="I372" s="58"/>
      <c r="J372" s="58"/>
      <c r="K372" s="58"/>
      <c r="L372" s="58"/>
      <c r="M372" s="58"/>
      <c r="N372" s="58"/>
      <c r="O372" s="58"/>
      <c r="P372" s="58"/>
      <c r="Q372" s="58"/>
    </row>
    <row r="373" spans="1:17" ht="7.5" customHeight="1" x14ac:dyDescent="0.15">
      <c r="A373" s="60"/>
      <c r="B373" s="60"/>
      <c r="C373" s="60"/>
      <c r="D373" s="60"/>
      <c r="E373" s="60"/>
      <c r="F373" s="61"/>
      <c r="G373" s="60"/>
      <c r="H373" s="62"/>
      <c r="I373" s="58"/>
      <c r="J373" s="58"/>
      <c r="K373" s="58"/>
      <c r="L373" s="58"/>
      <c r="M373" s="58"/>
      <c r="N373" s="58"/>
      <c r="O373" s="58"/>
      <c r="P373" s="58"/>
      <c r="Q373" s="58"/>
    </row>
    <row r="374" spans="1:17" ht="7.5" customHeight="1" x14ac:dyDescent="0.15">
      <c r="A374" s="60"/>
      <c r="B374" s="60"/>
      <c r="C374" s="60"/>
      <c r="D374" s="60"/>
      <c r="E374" s="60"/>
      <c r="F374" s="61"/>
      <c r="G374" s="60"/>
      <c r="H374" s="62"/>
      <c r="I374" s="58"/>
      <c r="J374" s="58"/>
      <c r="K374" s="58"/>
      <c r="L374" s="58"/>
      <c r="M374" s="58"/>
      <c r="N374" s="58"/>
      <c r="O374" s="58"/>
      <c r="P374" s="58"/>
      <c r="Q374" s="58"/>
    </row>
    <row r="375" spans="1:17" ht="7.5" customHeight="1" x14ac:dyDescent="0.15">
      <c r="A375" s="60"/>
      <c r="B375" s="60"/>
      <c r="C375" s="60"/>
      <c r="D375" s="60"/>
      <c r="E375" s="60"/>
      <c r="F375" s="61"/>
      <c r="G375" s="60"/>
      <c r="H375" s="62"/>
      <c r="I375" s="58"/>
      <c r="J375" s="58"/>
      <c r="K375" s="58"/>
      <c r="L375" s="58"/>
      <c r="M375" s="58"/>
      <c r="N375" s="58"/>
      <c r="O375" s="58"/>
      <c r="P375" s="58"/>
      <c r="Q375" s="58"/>
    </row>
    <row r="376" spans="1:17" ht="7.5" customHeight="1" x14ac:dyDescent="0.15">
      <c r="A376" s="60"/>
      <c r="B376" s="60"/>
      <c r="C376" s="60"/>
      <c r="D376" s="60"/>
      <c r="E376" s="60"/>
      <c r="F376" s="61"/>
      <c r="G376" s="60"/>
      <c r="H376" s="62"/>
      <c r="I376" s="58"/>
      <c r="J376" s="58"/>
      <c r="K376" s="58"/>
      <c r="L376" s="58"/>
      <c r="M376" s="58"/>
      <c r="N376" s="58"/>
      <c r="O376" s="58"/>
      <c r="P376" s="58"/>
      <c r="Q376" s="58"/>
    </row>
    <row r="377" spans="1:17" ht="7.5" customHeight="1" x14ac:dyDescent="0.15">
      <c r="A377" s="60"/>
      <c r="B377" s="60"/>
      <c r="C377" s="60"/>
      <c r="D377" s="60"/>
      <c r="E377" s="60"/>
      <c r="F377" s="61"/>
      <c r="G377" s="60"/>
      <c r="H377" s="62"/>
      <c r="I377" s="58"/>
      <c r="J377" s="58"/>
      <c r="K377" s="58"/>
      <c r="L377" s="58"/>
      <c r="M377" s="58"/>
      <c r="N377" s="58"/>
      <c r="O377" s="58"/>
      <c r="P377" s="58"/>
      <c r="Q377" s="58"/>
    </row>
    <row r="378" spans="1:17" ht="7.5" customHeight="1" x14ac:dyDescent="0.15">
      <c r="A378" s="60"/>
      <c r="B378" s="60"/>
      <c r="C378" s="60"/>
      <c r="D378" s="60"/>
      <c r="E378" s="60"/>
      <c r="F378" s="61"/>
      <c r="G378" s="60"/>
      <c r="H378" s="62"/>
      <c r="I378" s="58"/>
      <c r="J378" s="58"/>
      <c r="K378" s="58"/>
      <c r="L378" s="58"/>
      <c r="M378" s="58"/>
      <c r="N378" s="58"/>
      <c r="O378" s="58"/>
      <c r="P378" s="58"/>
      <c r="Q378" s="58"/>
    </row>
    <row r="379" spans="1:17" ht="7.5" customHeight="1" x14ac:dyDescent="0.15">
      <c r="A379" s="60"/>
      <c r="B379" s="60"/>
      <c r="C379" s="60"/>
      <c r="D379" s="60"/>
      <c r="E379" s="60"/>
      <c r="F379" s="61"/>
      <c r="G379" s="60"/>
      <c r="H379" s="62"/>
      <c r="I379" s="58"/>
      <c r="J379" s="58"/>
      <c r="K379" s="58"/>
      <c r="L379" s="58"/>
      <c r="M379" s="58"/>
      <c r="N379" s="58"/>
      <c r="O379" s="58"/>
      <c r="P379" s="58"/>
      <c r="Q379" s="58"/>
    </row>
    <row r="380" spans="1:17" ht="7.5" customHeight="1" x14ac:dyDescent="0.15">
      <c r="A380" s="60"/>
      <c r="B380" s="60"/>
      <c r="C380" s="60"/>
      <c r="D380" s="60"/>
      <c r="E380" s="60"/>
      <c r="F380" s="61"/>
      <c r="G380" s="60"/>
      <c r="H380" s="62"/>
      <c r="I380" s="58"/>
      <c r="J380" s="58"/>
      <c r="K380" s="58"/>
      <c r="L380" s="58"/>
      <c r="M380" s="58"/>
      <c r="N380" s="58"/>
      <c r="O380" s="58"/>
      <c r="P380" s="58"/>
      <c r="Q380" s="58"/>
    </row>
    <row r="381" spans="1:17" ht="7.5" customHeight="1" x14ac:dyDescent="0.15">
      <c r="A381" s="60"/>
      <c r="B381" s="60"/>
      <c r="C381" s="60"/>
      <c r="D381" s="60"/>
      <c r="E381" s="60"/>
      <c r="F381" s="61"/>
      <c r="G381" s="60"/>
      <c r="H381" s="62"/>
      <c r="I381" s="58"/>
      <c r="J381" s="58"/>
      <c r="K381" s="58"/>
      <c r="L381" s="58"/>
      <c r="M381" s="58"/>
      <c r="N381" s="58"/>
      <c r="O381" s="58"/>
      <c r="P381" s="58"/>
      <c r="Q381" s="58"/>
    </row>
    <row r="382" spans="1:17" ht="7.5" customHeight="1" x14ac:dyDescent="0.15">
      <c r="A382" s="60"/>
      <c r="B382" s="60"/>
      <c r="C382" s="60"/>
      <c r="D382" s="60"/>
      <c r="E382" s="60"/>
      <c r="F382" s="61"/>
      <c r="G382" s="60"/>
      <c r="H382" s="63"/>
      <c r="I382" s="58"/>
      <c r="J382" s="58"/>
      <c r="K382" s="58"/>
      <c r="L382" s="58"/>
      <c r="M382" s="58"/>
      <c r="N382" s="58"/>
      <c r="O382" s="58"/>
      <c r="P382" s="58"/>
      <c r="Q382" s="58"/>
    </row>
    <row r="383" spans="1:17" ht="7.5" customHeight="1" x14ac:dyDescent="0.15">
      <c r="A383" s="60"/>
      <c r="B383" s="60"/>
      <c r="C383" s="60"/>
      <c r="D383" s="60"/>
      <c r="E383" s="60"/>
      <c r="F383" s="61"/>
      <c r="G383" s="60"/>
      <c r="H383" s="62"/>
      <c r="I383" s="58"/>
      <c r="J383" s="58"/>
      <c r="K383" s="58"/>
      <c r="L383" s="58"/>
      <c r="M383" s="58"/>
      <c r="N383" s="58"/>
      <c r="O383" s="58"/>
      <c r="P383" s="58"/>
      <c r="Q383" s="58"/>
    </row>
    <row r="384" spans="1:17" ht="7.5" customHeight="1" x14ac:dyDescent="0.15">
      <c r="A384" s="60"/>
      <c r="B384" s="60"/>
      <c r="C384" s="60"/>
      <c r="D384" s="60"/>
      <c r="E384" s="60"/>
      <c r="F384" s="61"/>
      <c r="G384" s="60"/>
      <c r="H384" s="62"/>
      <c r="I384" s="58"/>
      <c r="J384" s="58"/>
      <c r="K384" s="58"/>
      <c r="L384" s="58"/>
      <c r="M384" s="58"/>
      <c r="N384" s="58"/>
      <c r="O384" s="58"/>
      <c r="P384" s="58"/>
      <c r="Q384" s="58"/>
    </row>
    <row r="385" spans="1:43" ht="7.5" customHeight="1" x14ac:dyDescent="0.15">
      <c r="A385" s="60"/>
      <c r="B385" s="60"/>
      <c r="C385" s="60"/>
      <c r="D385" s="60"/>
      <c r="E385" s="60"/>
      <c r="F385" s="61"/>
      <c r="G385" s="60"/>
      <c r="H385" s="62"/>
      <c r="I385" s="58"/>
      <c r="J385" s="58"/>
      <c r="K385" s="58"/>
      <c r="L385" s="58"/>
      <c r="M385" s="58"/>
      <c r="N385" s="58"/>
      <c r="O385" s="58"/>
      <c r="P385" s="58"/>
      <c r="Q385" s="58"/>
    </row>
    <row r="386" spans="1:43" ht="7.5" customHeight="1" x14ac:dyDescent="0.15">
      <c r="A386" s="60"/>
      <c r="B386" s="60"/>
      <c r="C386" s="60"/>
      <c r="D386" s="60"/>
      <c r="E386" s="60"/>
      <c r="F386" s="61"/>
      <c r="G386" s="60"/>
      <c r="H386" s="62"/>
      <c r="I386" s="58"/>
      <c r="J386" s="58"/>
      <c r="K386" s="58"/>
      <c r="L386" s="58"/>
      <c r="M386" s="58"/>
      <c r="N386" s="58"/>
      <c r="O386" s="58"/>
      <c r="P386" s="58"/>
      <c r="Q386" s="58"/>
    </row>
    <row r="387" spans="1:43" ht="7.5" customHeight="1" x14ac:dyDescent="0.15">
      <c r="A387" s="60"/>
      <c r="B387" s="60"/>
      <c r="C387" s="60"/>
      <c r="D387" s="60"/>
      <c r="E387" s="60"/>
      <c r="F387" s="61"/>
      <c r="G387" s="60"/>
      <c r="H387" s="62"/>
      <c r="I387" s="58"/>
      <c r="J387" s="58"/>
      <c r="K387" s="58"/>
      <c r="L387" s="58"/>
      <c r="M387" s="58"/>
      <c r="N387" s="58"/>
      <c r="O387" s="58"/>
      <c r="P387" s="58"/>
      <c r="Q387" s="58"/>
    </row>
    <row r="388" spans="1:43" ht="7.5" customHeight="1" x14ac:dyDescent="0.15">
      <c r="A388" s="60"/>
      <c r="B388" s="60"/>
      <c r="C388" s="60"/>
      <c r="D388" s="60"/>
      <c r="E388" s="60"/>
      <c r="F388" s="61"/>
      <c r="G388" s="60"/>
      <c r="H388" s="62"/>
      <c r="I388" s="58"/>
      <c r="J388" s="58"/>
      <c r="K388" s="58"/>
      <c r="L388" s="58"/>
      <c r="M388" s="58"/>
      <c r="N388" s="58"/>
      <c r="O388" s="58"/>
      <c r="P388" s="58"/>
      <c r="Q388" s="58"/>
    </row>
    <row r="389" spans="1:43" s="28" customFormat="1" ht="7.5" customHeight="1" x14ac:dyDescent="0.15">
      <c r="A389" s="60"/>
      <c r="B389" s="60"/>
      <c r="C389" s="60"/>
      <c r="D389" s="60"/>
      <c r="E389" s="60"/>
      <c r="F389" s="61"/>
      <c r="G389" s="60"/>
      <c r="H389" s="62"/>
      <c r="I389" s="58"/>
      <c r="J389" s="58"/>
      <c r="K389" s="58"/>
      <c r="L389" s="58"/>
      <c r="M389" s="58"/>
      <c r="N389" s="58"/>
      <c r="O389" s="58"/>
      <c r="P389" s="58"/>
      <c r="Q389" s="58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</row>
    <row r="390" spans="1:43" s="28" customFormat="1" ht="7.5" customHeight="1" x14ac:dyDescent="0.15">
      <c r="A390" s="60"/>
      <c r="B390" s="60"/>
      <c r="C390" s="60"/>
      <c r="D390" s="60"/>
      <c r="E390" s="60"/>
      <c r="F390" s="60"/>
      <c r="G390" s="60"/>
      <c r="H390" s="62"/>
      <c r="I390" s="58"/>
      <c r="J390" s="58"/>
      <c r="K390" s="58"/>
      <c r="L390" s="58"/>
      <c r="M390" s="58"/>
      <c r="N390" s="58"/>
      <c r="O390" s="58"/>
      <c r="P390" s="58"/>
      <c r="Q390" s="58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</row>
    <row r="391" spans="1:43" s="28" customFormat="1" ht="7.5" customHeight="1" x14ac:dyDescent="0.15">
      <c r="A391" s="60"/>
      <c r="B391" s="60"/>
      <c r="C391" s="60"/>
      <c r="D391" s="60"/>
      <c r="E391" s="60"/>
      <c r="F391" s="60"/>
      <c r="G391" s="60"/>
      <c r="H391" s="62"/>
      <c r="I391" s="58"/>
      <c r="J391" s="58"/>
      <c r="K391" s="58"/>
      <c r="L391" s="58"/>
      <c r="M391" s="58"/>
      <c r="N391" s="58"/>
      <c r="O391" s="58"/>
      <c r="P391" s="58"/>
      <c r="Q391" s="58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</row>
    <row r="392" spans="1:43" s="28" customFormat="1" ht="7.5" customHeight="1" x14ac:dyDescent="0.15">
      <c r="A392" s="60"/>
      <c r="B392" s="60"/>
      <c r="C392" s="60"/>
      <c r="D392" s="60"/>
      <c r="E392" s="60"/>
      <c r="F392" s="60"/>
      <c r="G392" s="60"/>
      <c r="H392" s="62"/>
      <c r="I392" s="58"/>
      <c r="J392" s="58"/>
      <c r="K392" s="58"/>
      <c r="L392" s="58"/>
      <c r="M392" s="58"/>
      <c r="N392" s="58"/>
      <c r="O392" s="58"/>
      <c r="P392" s="58"/>
      <c r="Q392" s="58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</row>
    <row r="393" spans="1:43" s="28" customFormat="1" ht="7.5" customHeight="1" x14ac:dyDescent="0.15">
      <c r="A393" s="60"/>
      <c r="B393" s="60"/>
      <c r="C393" s="60"/>
      <c r="D393" s="60"/>
      <c r="E393" s="60"/>
      <c r="F393" s="60"/>
      <c r="G393" s="60"/>
      <c r="H393" s="62"/>
      <c r="I393" s="58"/>
      <c r="J393" s="58"/>
      <c r="K393" s="58"/>
      <c r="L393" s="58"/>
      <c r="M393" s="58"/>
      <c r="N393" s="58"/>
      <c r="O393" s="58"/>
      <c r="P393" s="58"/>
      <c r="Q393" s="58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</row>
    <row r="394" spans="1:43" s="28" customFormat="1" ht="7.5" customHeight="1" x14ac:dyDescent="0.15">
      <c r="A394" s="60"/>
      <c r="B394" s="60"/>
      <c r="C394" s="60"/>
      <c r="D394" s="60"/>
      <c r="E394" s="60"/>
      <c r="F394" s="60"/>
      <c r="G394" s="60"/>
      <c r="H394" s="62"/>
      <c r="I394" s="58"/>
      <c r="J394" s="58"/>
      <c r="K394" s="58"/>
      <c r="L394" s="58"/>
      <c r="M394" s="58"/>
      <c r="N394" s="58"/>
      <c r="O394" s="58"/>
      <c r="P394" s="58"/>
      <c r="Q394" s="58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</row>
    <row r="395" spans="1:43" s="28" customFormat="1" ht="7.5" customHeight="1" x14ac:dyDescent="0.15">
      <c r="A395" s="60"/>
      <c r="B395" s="60"/>
      <c r="C395" s="60"/>
      <c r="D395" s="60"/>
      <c r="E395" s="60"/>
      <c r="F395" s="60"/>
      <c r="G395" s="60"/>
      <c r="H395" s="62"/>
      <c r="I395" s="58"/>
      <c r="J395" s="58"/>
      <c r="K395" s="58"/>
      <c r="L395" s="58"/>
      <c r="M395" s="58"/>
      <c r="N395" s="58"/>
      <c r="O395" s="58"/>
      <c r="P395" s="58"/>
      <c r="Q395" s="58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</row>
    <row r="396" spans="1:43" s="28" customFormat="1" ht="7.5" customHeight="1" x14ac:dyDescent="0.15">
      <c r="A396" s="60"/>
      <c r="B396" s="60"/>
      <c r="C396" s="60"/>
      <c r="D396" s="60"/>
      <c r="E396" s="60"/>
      <c r="F396" s="60"/>
      <c r="G396" s="60"/>
      <c r="H396" s="62"/>
      <c r="I396" s="58"/>
      <c r="J396" s="58"/>
      <c r="K396" s="58"/>
      <c r="L396" s="58"/>
      <c r="M396" s="58"/>
      <c r="N396" s="58"/>
      <c r="O396" s="58"/>
      <c r="P396" s="58"/>
      <c r="Q396" s="58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</row>
    <row r="397" spans="1:43" s="28" customFormat="1" ht="7.5" customHeight="1" x14ac:dyDescent="0.15">
      <c r="A397" s="60"/>
      <c r="B397" s="60"/>
      <c r="C397" s="60"/>
      <c r="D397" s="60"/>
      <c r="E397" s="60"/>
      <c r="F397" s="60"/>
      <c r="G397" s="60"/>
      <c r="H397" s="62"/>
      <c r="I397" s="58"/>
      <c r="J397" s="58"/>
      <c r="K397" s="58"/>
      <c r="L397" s="58"/>
      <c r="M397" s="58"/>
      <c r="N397" s="58"/>
      <c r="O397" s="58"/>
      <c r="P397" s="58"/>
      <c r="Q397" s="58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</row>
    <row r="398" spans="1:43" s="28" customFormat="1" ht="7.5" customHeight="1" x14ac:dyDescent="0.15">
      <c r="A398" s="60"/>
      <c r="B398" s="60"/>
      <c r="C398" s="60"/>
      <c r="D398" s="60"/>
      <c r="E398" s="60"/>
      <c r="F398" s="60"/>
      <c r="G398" s="60"/>
      <c r="H398" s="62"/>
      <c r="I398" s="58"/>
      <c r="J398" s="58"/>
      <c r="K398" s="58"/>
      <c r="L398" s="58"/>
      <c r="M398" s="58"/>
      <c r="N398" s="58"/>
      <c r="O398" s="58"/>
      <c r="P398" s="58"/>
      <c r="Q398" s="58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</row>
    <row r="399" spans="1:43" s="28" customFormat="1" ht="7.5" customHeight="1" x14ac:dyDescent="0.15">
      <c r="A399" s="60"/>
      <c r="B399" s="60"/>
      <c r="C399" s="60"/>
      <c r="D399" s="60"/>
      <c r="E399" s="60"/>
      <c r="F399" s="60"/>
      <c r="G399" s="60"/>
      <c r="H399" s="62"/>
      <c r="I399" s="58"/>
      <c r="J399" s="58"/>
      <c r="K399" s="58"/>
      <c r="L399" s="58"/>
      <c r="M399" s="58"/>
      <c r="N399" s="58"/>
      <c r="O399" s="58"/>
      <c r="P399" s="58"/>
      <c r="Q399" s="58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</row>
    <row r="400" spans="1:43" s="28" customFormat="1" ht="7.5" customHeight="1" x14ac:dyDescent="0.15">
      <c r="A400" s="20"/>
      <c r="B400" s="24"/>
      <c r="D400" s="47"/>
      <c r="E400" s="64"/>
      <c r="F400" s="64"/>
      <c r="H400" s="36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</row>
    <row r="401" spans="1:43" s="28" customFormat="1" ht="7.5" customHeight="1" x14ac:dyDescent="0.15">
      <c r="A401" s="20"/>
      <c r="B401" s="24"/>
      <c r="D401" s="47"/>
      <c r="E401" s="64"/>
      <c r="F401" s="6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</row>
    <row r="402" spans="1:43" s="28" customFormat="1" ht="7.5" customHeight="1" x14ac:dyDescent="0.15">
      <c r="A402" s="20"/>
      <c r="B402" s="24"/>
      <c r="D402" s="47"/>
      <c r="E402" s="64"/>
      <c r="F402" s="6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</row>
    <row r="403" spans="1:43" s="28" customFormat="1" ht="7.5" customHeight="1" x14ac:dyDescent="0.15">
      <c r="A403" s="20"/>
      <c r="B403" s="24"/>
      <c r="D403" s="47"/>
      <c r="E403" s="64"/>
      <c r="F403" s="6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</row>
    <row r="404" spans="1:43" s="28" customFormat="1" ht="7.5" customHeight="1" x14ac:dyDescent="0.15">
      <c r="A404" s="20"/>
      <c r="B404" s="24"/>
      <c r="D404" s="47"/>
      <c r="E404" s="64"/>
      <c r="F404" s="6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</row>
    <row r="405" spans="1:43" ht="7.5" customHeight="1" x14ac:dyDescent="0.15">
      <c r="D405" s="47"/>
      <c r="E405" s="64"/>
      <c r="F405" s="64"/>
    </row>
    <row r="406" spans="1:43" ht="7.5" customHeight="1" x14ac:dyDescent="0.15">
      <c r="D406" s="47"/>
      <c r="E406" s="64"/>
      <c r="F406" s="64"/>
    </row>
    <row r="407" spans="1:43" ht="7.5" customHeight="1" x14ac:dyDescent="0.15">
      <c r="D407" s="47"/>
      <c r="E407" s="64"/>
      <c r="F407" s="64"/>
    </row>
    <row r="408" spans="1:43" ht="7.5" customHeight="1" x14ac:dyDescent="0.15">
      <c r="D408" s="47"/>
      <c r="E408" s="64"/>
      <c r="F408" s="64"/>
    </row>
    <row r="409" spans="1:43" ht="7.5" customHeight="1" x14ac:dyDescent="0.15">
      <c r="D409" s="47"/>
      <c r="E409" s="64"/>
      <c r="F409" s="64"/>
      <c r="I409" s="28"/>
    </row>
    <row r="410" spans="1:43" ht="7.5" customHeight="1" x14ac:dyDescent="0.15">
      <c r="I410" s="28"/>
    </row>
    <row r="411" spans="1:43" ht="7.5" customHeight="1" x14ac:dyDescent="0.15">
      <c r="D411" s="47"/>
      <c r="E411" s="64"/>
      <c r="F411" s="64"/>
      <c r="I411" s="28"/>
    </row>
    <row r="412" spans="1:43" ht="7.5" customHeight="1" x14ac:dyDescent="0.15">
      <c r="D412" s="47"/>
      <c r="E412" s="64"/>
      <c r="F412" s="64"/>
      <c r="I412" s="28"/>
    </row>
    <row r="413" spans="1:43" ht="7.5" customHeight="1" x14ac:dyDescent="0.15">
      <c r="D413" s="47"/>
      <c r="E413" s="64"/>
      <c r="F413" s="64"/>
      <c r="I413" s="28"/>
    </row>
    <row r="414" spans="1:43" ht="7.5" customHeight="1" x14ac:dyDescent="0.15">
      <c r="D414" s="47"/>
      <c r="E414" s="64"/>
      <c r="F414" s="64"/>
      <c r="I414" s="28"/>
    </row>
    <row r="415" spans="1:43" ht="7.5" customHeight="1" x14ac:dyDescent="0.15">
      <c r="D415" s="47"/>
      <c r="E415" s="64"/>
      <c r="F415" s="64"/>
    </row>
    <row r="416" spans="1:43" ht="7.5" customHeight="1" x14ac:dyDescent="0.15">
      <c r="D416" s="47"/>
      <c r="E416" s="64"/>
      <c r="F416" s="64"/>
    </row>
    <row r="417" spans="4:6" ht="7.5" customHeight="1" x14ac:dyDescent="0.15">
      <c r="D417" s="47"/>
      <c r="E417" s="64"/>
      <c r="F417" s="64"/>
    </row>
    <row r="418" spans="4:6" ht="7.5" customHeight="1" x14ac:dyDescent="0.15">
      <c r="D418" s="47"/>
      <c r="E418" s="64"/>
      <c r="F418" s="64"/>
    </row>
    <row r="419" spans="4:6" ht="7.5" customHeight="1" x14ac:dyDescent="0.15">
      <c r="D419" s="47"/>
      <c r="E419" s="64"/>
      <c r="F419" s="64"/>
    </row>
    <row r="420" spans="4:6" ht="7.5" customHeight="1" x14ac:dyDescent="0.15">
      <c r="D420" s="47"/>
      <c r="E420" s="64"/>
      <c r="F420" s="64"/>
    </row>
    <row r="421" spans="4:6" ht="7.5" customHeight="1" x14ac:dyDescent="0.15"/>
    <row r="422" spans="4:6" ht="7.5" customHeight="1" x14ac:dyDescent="0.15"/>
    <row r="423" spans="4:6" ht="7.5" customHeight="1" x14ac:dyDescent="0.15"/>
    <row r="424" spans="4:6" ht="7.5" customHeight="1" x14ac:dyDescent="0.15"/>
    <row r="425" spans="4:6" ht="7.5" customHeight="1" x14ac:dyDescent="0.15"/>
    <row r="426" spans="4:6" ht="7.5" customHeight="1" x14ac:dyDescent="0.15"/>
    <row r="427" spans="4:6" ht="7.5" customHeight="1" x14ac:dyDescent="0.15"/>
    <row r="428" spans="4:6" ht="7.5" customHeight="1" x14ac:dyDescent="0.15"/>
    <row r="429" spans="4:6" ht="7.5" customHeight="1" x14ac:dyDescent="0.15"/>
    <row r="430" spans="4:6" ht="7.5" customHeight="1" x14ac:dyDescent="0.15"/>
    <row r="431" spans="4:6" ht="7.5" customHeight="1" x14ac:dyDescent="0.15"/>
    <row r="432" spans="4:6" ht="7.5" customHeight="1" x14ac:dyDescent="0.15"/>
    <row r="433" spans="2:8" ht="7.5" customHeight="1" x14ac:dyDescent="0.15"/>
    <row r="434" spans="2:8" ht="7.5" customHeight="1" x14ac:dyDescent="0.15"/>
    <row r="435" spans="2:8" ht="7.5" customHeight="1" x14ac:dyDescent="0.15"/>
    <row r="436" spans="2:8" ht="7.5" customHeight="1" x14ac:dyDescent="0.15"/>
    <row r="437" spans="2:8" ht="7.5" customHeight="1" x14ac:dyDescent="0.15"/>
    <row r="438" spans="2:8" ht="7.5" customHeight="1" x14ac:dyDescent="0.15"/>
    <row r="439" spans="2:8" ht="7.5" customHeight="1" x14ac:dyDescent="0.15"/>
    <row r="440" spans="2:8" ht="7.5" customHeight="1" x14ac:dyDescent="0.15">
      <c r="B440" s="65"/>
      <c r="C440" s="65"/>
      <c r="D440" s="36"/>
      <c r="E440" s="65"/>
      <c r="F440" s="65"/>
      <c r="G440" s="65"/>
      <c r="H440" s="65"/>
    </row>
    <row r="441" spans="2:8" ht="7.5" customHeight="1" x14ac:dyDescent="0.15">
      <c r="B441" s="65"/>
      <c r="C441" s="65"/>
      <c r="D441" s="36"/>
      <c r="E441" s="65"/>
      <c r="F441" s="65"/>
      <c r="G441" s="65"/>
      <c r="H441" s="65"/>
    </row>
    <row r="442" spans="2:8" ht="7.5" customHeight="1" x14ac:dyDescent="0.15">
      <c r="B442" s="65"/>
      <c r="C442" s="36"/>
      <c r="D442" s="36"/>
      <c r="E442" s="36"/>
      <c r="F442" s="36"/>
      <c r="G442" s="36"/>
      <c r="H442" s="36"/>
    </row>
    <row r="443" spans="2:8" ht="7.5" customHeight="1" x14ac:dyDescent="0.15">
      <c r="B443" s="65"/>
      <c r="C443" s="65"/>
      <c r="D443" s="36"/>
      <c r="E443" s="65"/>
      <c r="F443" s="65"/>
      <c r="G443" s="65"/>
      <c r="H443" s="65"/>
    </row>
    <row r="444" spans="2:8" ht="7.5" customHeight="1" x14ac:dyDescent="0.15">
      <c r="B444" s="65"/>
      <c r="C444" s="65"/>
      <c r="D444" s="36"/>
      <c r="E444" s="65"/>
      <c r="F444" s="65"/>
      <c r="G444" s="65"/>
      <c r="H444" s="65"/>
    </row>
    <row r="445" spans="2:8" ht="7.5" customHeight="1" x14ac:dyDescent="0.15">
      <c r="B445" s="65"/>
      <c r="C445" s="36"/>
      <c r="D445" s="36"/>
      <c r="E445" s="36"/>
      <c r="F445" s="36"/>
      <c r="G445" s="36"/>
      <c r="H445" s="36"/>
    </row>
    <row r="446" spans="2:8" ht="7.5" customHeight="1" x14ac:dyDescent="0.15">
      <c r="B446" s="65"/>
      <c r="C446" s="65"/>
      <c r="D446" s="36"/>
      <c r="E446" s="65"/>
      <c r="F446" s="65"/>
      <c r="G446" s="65"/>
      <c r="H446" s="65"/>
    </row>
    <row r="447" spans="2:8" ht="7.5" customHeight="1" x14ac:dyDescent="0.15">
      <c r="B447" s="65"/>
      <c r="C447" s="65"/>
      <c r="D447" s="36"/>
      <c r="E447" s="65"/>
      <c r="F447" s="65"/>
      <c r="G447" s="65"/>
      <c r="H447" s="65"/>
    </row>
    <row r="448" spans="2:8" ht="7.5" customHeight="1" x14ac:dyDescent="0.15"/>
    <row r="449" ht="7.5" customHeight="1" x14ac:dyDescent="0.15"/>
    <row r="450" ht="7.5" customHeight="1" x14ac:dyDescent="0.15"/>
    <row r="451" ht="7.5" customHeight="1" x14ac:dyDescent="0.15"/>
    <row r="452" ht="7.5" customHeight="1" x14ac:dyDescent="0.15"/>
    <row r="453" ht="7.5" customHeight="1" x14ac:dyDescent="0.15"/>
    <row r="454" ht="7.5" customHeight="1" x14ac:dyDescent="0.15"/>
    <row r="455" ht="7.5" customHeight="1" x14ac:dyDescent="0.15"/>
    <row r="456" ht="7.5" customHeight="1" x14ac:dyDescent="0.15"/>
    <row r="457" ht="7.5" customHeight="1" x14ac:dyDescent="0.15"/>
    <row r="458" ht="7.5" customHeight="1" x14ac:dyDescent="0.15"/>
    <row r="459" ht="7.5" customHeight="1" x14ac:dyDescent="0.15"/>
    <row r="460" ht="7.5" customHeight="1" x14ac:dyDescent="0.15"/>
    <row r="461" ht="7.5" customHeight="1" x14ac:dyDescent="0.15"/>
    <row r="462" ht="7.5" customHeight="1" x14ac:dyDescent="0.15"/>
    <row r="463" ht="7.5" customHeight="1" x14ac:dyDescent="0.15"/>
    <row r="464" ht="7.5" customHeight="1" x14ac:dyDescent="0.15"/>
    <row r="465" ht="7.5" customHeight="1" x14ac:dyDescent="0.15"/>
    <row r="466" ht="7.5" customHeight="1" x14ac:dyDescent="0.15"/>
    <row r="467" ht="7.5" customHeight="1" x14ac:dyDescent="0.15"/>
    <row r="468" ht="7.5" customHeight="1" x14ac:dyDescent="0.15"/>
    <row r="469" ht="7.5" customHeight="1" x14ac:dyDescent="0.15"/>
    <row r="470" ht="7.5" customHeight="1" x14ac:dyDescent="0.15"/>
    <row r="471" ht="7.5" customHeight="1" x14ac:dyDescent="0.15"/>
    <row r="472" ht="7.5" customHeight="1" x14ac:dyDescent="0.15"/>
    <row r="473" ht="7.5" customHeight="1" x14ac:dyDescent="0.15"/>
    <row r="474" ht="7.5" customHeight="1" x14ac:dyDescent="0.15"/>
    <row r="475" ht="7.5" customHeight="1" x14ac:dyDescent="0.15"/>
    <row r="476" ht="7.5" customHeight="1" x14ac:dyDescent="0.15"/>
    <row r="477" ht="7.5" customHeight="1" x14ac:dyDescent="0.15"/>
    <row r="478" ht="7.5" customHeight="1" x14ac:dyDescent="0.15"/>
    <row r="479" ht="7.5" customHeight="1" x14ac:dyDescent="0.15"/>
    <row r="480" ht="7.5" customHeight="1" x14ac:dyDescent="0.15"/>
    <row r="481" ht="7.5" customHeight="1" x14ac:dyDescent="0.15"/>
    <row r="482" ht="7.5" customHeight="1" x14ac:dyDescent="0.15"/>
    <row r="483" ht="7.5" customHeight="1" x14ac:dyDescent="0.15"/>
    <row r="484" ht="7.5" customHeight="1" x14ac:dyDescent="0.15"/>
    <row r="485" ht="7.5" customHeight="1" x14ac:dyDescent="0.15"/>
    <row r="486" ht="7.5" customHeight="1" x14ac:dyDescent="0.15"/>
    <row r="487" ht="7.5" customHeight="1" x14ac:dyDescent="0.15"/>
    <row r="488" ht="7.5" customHeight="1" x14ac:dyDescent="0.15"/>
    <row r="489" ht="7.5" customHeight="1" x14ac:dyDescent="0.15"/>
    <row r="490" ht="7.5" customHeight="1" x14ac:dyDescent="0.15"/>
    <row r="491" ht="7.5" customHeight="1" x14ac:dyDescent="0.15"/>
    <row r="492" ht="7.5" customHeight="1" x14ac:dyDescent="0.15"/>
    <row r="493" ht="7.5" customHeight="1" x14ac:dyDescent="0.15"/>
    <row r="494" ht="7.5" customHeight="1" x14ac:dyDescent="0.15"/>
    <row r="495" ht="7.5" customHeight="1" x14ac:dyDescent="0.15"/>
    <row r="496" ht="7.5" customHeight="1" x14ac:dyDescent="0.15"/>
    <row r="497" spans="2:43" ht="7.5" customHeight="1" x14ac:dyDescent="0.15"/>
    <row r="498" spans="2:43" ht="7.5" customHeight="1" x14ac:dyDescent="0.15"/>
    <row r="499" spans="2:43" ht="7.5" customHeight="1" x14ac:dyDescent="0.15"/>
    <row r="500" spans="2:43" ht="7.5" customHeight="1" x14ac:dyDescent="0.15"/>
    <row r="501" spans="2:43" s="20" customFormat="1" ht="7.5" customHeight="1" x14ac:dyDescent="0.15">
      <c r="B501" s="24"/>
      <c r="C501" s="28"/>
      <c r="D501" s="28"/>
      <c r="E501" s="28"/>
      <c r="F501" s="28"/>
      <c r="G501" s="28"/>
      <c r="H501" s="28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</row>
    <row r="502" spans="2:43" s="20" customFormat="1" ht="7.5" customHeight="1" x14ac:dyDescent="0.15">
      <c r="B502" s="24"/>
      <c r="C502" s="28"/>
      <c r="D502" s="28"/>
      <c r="E502" s="28"/>
      <c r="F502" s="28"/>
      <c r="G502" s="28"/>
      <c r="H502" s="28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</row>
    <row r="503" spans="2:43" s="20" customFormat="1" ht="7.5" customHeight="1" x14ac:dyDescent="0.15">
      <c r="B503" s="24"/>
      <c r="C503" s="28"/>
      <c r="D503" s="28"/>
      <c r="E503" s="28"/>
      <c r="F503" s="28"/>
      <c r="G503" s="28"/>
      <c r="H503" s="28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</row>
    <row r="504" spans="2:43" s="20" customFormat="1" ht="7.5" customHeight="1" x14ac:dyDescent="0.15">
      <c r="B504" s="24"/>
      <c r="C504" s="28"/>
      <c r="D504" s="28"/>
      <c r="E504" s="28"/>
      <c r="F504" s="28"/>
      <c r="G504" s="28"/>
      <c r="H504" s="28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</row>
    <row r="505" spans="2:43" s="20" customFormat="1" ht="7.5" customHeight="1" x14ac:dyDescent="0.15">
      <c r="B505" s="24"/>
      <c r="C505" s="28"/>
      <c r="D505" s="28"/>
      <c r="E505" s="28"/>
      <c r="F505" s="28"/>
      <c r="G505" s="28"/>
      <c r="H505" s="28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</row>
    <row r="506" spans="2:43" s="20" customFormat="1" ht="7.5" customHeight="1" x14ac:dyDescent="0.15">
      <c r="B506" s="24"/>
      <c r="C506" s="28"/>
      <c r="D506" s="28"/>
      <c r="E506" s="28"/>
      <c r="F506" s="28"/>
      <c r="G506" s="28"/>
      <c r="H506" s="28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</row>
    <row r="507" spans="2:43" s="20" customFormat="1" ht="7.5" customHeight="1" x14ac:dyDescent="0.15">
      <c r="B507" s="24"/>
      <c r="C507" s="28"/>
      <c r="D507" s="28"/>
      <c r="E507" s="28"/>
      <c r="F507" s="28"/>
      <c r="G507" s="28"/>
      <c r="H507" s="28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</row>
    <row r="508" spans="2:43" s="20" customFormat="1" ht="7.5" customHeight="1" x14ac:dyDescent="0.15">
      <c r="B508" s="24"/>
      <c r="C508" s="28"/>
      <c r="D508" s="28"/>
      <c r="E508" s="28"/>
      <c r="F508" s="28"/>
      <c r="G508" s="28"/>
      <c r="H508" s="28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</row>
    <row r="509" spans="2:43" s="20" customFormat="1" ht="7.5" customHeight="1" x14ac:dyDescent="0.15">
      <c r="B509" s="24"/>
      <c r="C509" s="28"/>
      <c r="D509" s="28"/>
      <c r="E509" s="28"/>
      <c r="F509" s="28"/>
      <c r="G509" s="28"/>
      <c r="H509" s="28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</row>
    <row r="510" spans="2:43" s="20" customFormat="1" ht="7.5" customHeight="1" x14ac:dyDescent="0.15">
      <c r="B510" s="24"/>
      <c r="C510" s="28"/>
      <c r="D510" s="28"/>
      <c r="E510" s="28"/>
      <c r="F510" s="28"/>
      <c r="G510" s="28"/>
      <c r="H510" s="28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</row>
    <row r="511" spans="2:43" s="20" customFormat="1" ht="7.5" customHeight="1" x14ac:dyDescent="0.15">
      <c r="B511" s="24"/>
      <c r="C511" s="28"/>
      <c r="D511" s="28"/>
      <c r="E511" s="28"/>
      <c r="F511" s="28"/>
      <c r="G511" s="28"/>
      <c r="H511" s="28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</row>
    <row r="512" spans="2:43" s="20" customFormat="1" ht="7.5" customHeight="1" x14ac:dyDescent="0.15">
      <c r="B512" s="24"/>
      <c r="C512" s="28"/>
      <c r="D512" s="28"/>
      <c r="E512" s="28"/>
      <c r="F512" s="28"/>
      <c r="G512" s="28"/>
      <c r="H512" s="28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</row>
    <row r="513" spans="2:43" s="20" customFormat="1" ht="7.5" customHeight="1" x14ac:dyDescent="0.15">
      <c r="B513" s="24"/>
      <c r="C513" s="28"/>
      <c r="D513" s="28"/>
      <c r="E513" s="28"/>
      <c r="F513" s="28"/>
      <c r="G513" s="28"/>
      <c r="H513" s="28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</row>
    <row r="514" spans="2:43" s="20" customFormat="1" ht="7.5" customHeight="1" x14ac:dyDescent="0.15">
      <c r="B514" s="24"/>
      <c r="C514" s="28"/>
      <c r="D514" s="28"/>
      <c r="E514" s="28"/>
      <c r="F514" s="28"/>
      <c r="G514" s="28"/>
      <c r="H514" s="28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</row>
    <row r="515" spans="2:43" s="20" customFormat="1" ht="7.5" customHeight="1" x14ac:dyDescent="0.15">
      <c r="B515" s="24"/>
      <c r="C515" s="28"/>
      <c r="D515" s="28"/>
      <c r="E515" s="28"/>
      <c r="F515" s="28"/>
      <c r="G515" s="28"/>
      <c r="H515" s="28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</row>
    <row r="516" spans="2:43" s="20" customFormat="1" ht="7.5" customHeight="1" x14ac:dyDescent="0.15">
      <c r="B516" s="24"/>
      <c r="C516" s="28"/>
      <c r="D516" s="28"/>
      <c r="E516" s="28"/>
      <c r="F516" s="28"/>
      <c r="G516" s="28"/>
      <c r="H516" s="28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</row>
    <row r="517" spans="2:43" s="20" customFormat="1" ht="7.5" customHeight="1" x14ac:dyDescent="0.15">
      <c r="B517" s="24"/>
      <c r="C517" s="28"/>
      <c r="D517" s="28"/>
      <c r="E517" s="28"/>
      <c r="F517" s="28"/>
      <c r="G517" s="28"/>
      <c r="H517" s="28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</row>
    <row r="518" spans="2:43" s="20" customFormat="1" ht="7.5" customHeight="1" x14ac:dyDescent="0.15">
      <c r="B518" s="24"/>
      <c r="C518" s="28"/>
      <c r="D518" s="28"/>
      <c r="E518" s="28"/>
      <c r="F518" s="28"/>
      <c r="G518" s="28"/>
      <c r="H518" s="28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</row>
    <row r="519" spans="2:43" s="20" customFormat="1" ht="7.5" customHeight="1" x14ac:dyDescent="0.15">
      <c r="B519" s="24"/>
      <c r="C519" s="28"/>
      <c r="D519" s="28"/>
      <c r="E519" s="28"/>
      <c r="F519" s="28"/>
      <c r="G519" s="28"/>
      <c r="H519" s="28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</row>
    <row r="520" spans="2:43" s="20" customFormat="1" ht="7.5" customHeight="1" x14ac:dyDescent="0.15">
      <c r="B520" s="24"/>
      <c r="C520" s="28"/>
      <c r="D520" s="28"/>
      <c r="E520" s="28"/>
      <c r="F520" s="28"/>
      <c r="G520" s="28"/>
      <c r="H520" s="28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</row>
    <row r="521" spans="2:43" s="20" customFormat="1" ht="7.5" customHeight="1" x14ac:dyDescent="0.15">
      <c r="B521" s="24"/>
      <c r="C521" s="28"/>
      <c r="D521" s="28"/>
      <c r="E521" s="28"/>
      <c r="F521" s="28"/>
      <c r="G521" s="28"/>
      <c r="H521" s="28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</row>
    <row r="522" spans="2:43" s="20" customFormat="1" ht="7.5" customHeight="1" x14ac:dyDescent="0.15">
      <c r="B522" s="24"/>
      <c r="C522" s="28"/>
      <c r="D522" s="28"/>
      <c r="E522" s="28"/>
      <c r="F522" s="28"/>
      <c r="G522" s="28"/>
      <c r="H522" s="28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</row>
    <row r="523" spans="2:43" s="20" customFormat="1" ht="7.5" customHeight="1" x14ac:dyDescent="0.15">
      <c r="B523" s="24"/>
      <c r="C523" s="28"/>
      <c r="D523" s="28"/>
      <c r="E523" s="28"/>
      <c r="F523" s="28"/>
      <c r="G523" s="28"/>
      <c r="H523" s="28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</row>
    <row r="524" spans="2:43" s="20" customFormat="1" ht="7.5" customHeight="1" x14ac:dyDescent="0.15">
      <c r="B524" s="24"/>
      <c r="C524" s="28"/>
      <c r="D524" s="28"/>
      <c r="E524" s="28"/>
      <c r="F524" s="28"/>
      <c r="G524" s="28"/>
      <c r="H524" s="28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</row>
    <row r="525" spans="2:43" s="20" customFormat="1" ht="7.5" customHeight="1" x14ac:dyDescent="0.15">
      <c r="B525" s="24"/>
      <c r="C525" s="28"/>
      <c r="D525" s="28"/>
      <c r="E525" s="28"/>
      <c r="F525" s="28"/>
      <c r="G525" s="28"/>
      <c r="H525" s="28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</row>
    <row r="526" spans="2:43" s="20" customFormat="1" ht="7.5" customHeight="1" x14ac:dyDescent="0.15">
      <c r="B526" s="24"/>
      <c r="C526" s="28"/>
      <c r="D526" s="28"/>
      <c r="E526" s="28"/>
      <c r="F526" s="28"/>
      <c r="G526" s="28"/>
      <c r="H526" s="28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</row>
    <row r="527" spans="2:43" s="20" customFormat="1" ht="7.5" customHeight="1" x14ac:dyDescent="0.15">
      <c r="B527" s="24"/>
      <c r="C527" s="28"/>
      <c r="D527" s="28"/>
      <c r="E527" s="28"/>
      <c r="F527" s="28"/>
      <c r="G527" s="28"/>
      <c r="H527" s="28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</row>
    <row r="528" spans="2:43" s="20" customFormat="1" ht="7.5" customHeight="1" x14ac:dyDescent="0.15">
      <c r="B528" s="24"/>
      <c r="C528" s="28"/>
      <c r="D528" s="28"/>
      <c r="E528" s="28"/>
      <c r="F528" s="28"/>
      <c r="G528" s="28"/>
      <c r="H528" s="28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</row>
    <row r="529" spans="2:43" s="20" customFormat="1" ht="7.5" customHeight="1" x14ac:dyDescent="0.15">
      <c r="B529" s="24"/>
      <c r="C529" s="28"/>
      <c r="D529" s="28"/>
      <c r="E529" s="28"/>
      <c r="F529" s="28"/>
      <c r="G529" s="28"/>
      <c r="H529" s="28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</row>
    <row r="530" spans="2:43" s="20" customFormat="1" ht="7.5" customHeight="1" x14ac:dyDescent="0.15">
      <c r="B530" s="24"/>
      <c r="C530" s="28"/>
      <c r="D530" s="28"/>
      <c r="E530" s="28"/>
      <c r="F530" s="28"/>
      <c r="G530" s="28"/>
      <c r="H530" s="28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</row>
    <row r="531" spans="2:43" s="20" customFormat="1" ht="7.5" customHeight="1" x14ac:dyDescent="0.15">
      <c r="B531" s="24"/>
      <c r="C531" s="28"/>
      <c r="D531" s="28"/>
      <c r="E531" s="28"/>
      <c r="F531" s="28"/>
      <c r="G531" s="28"/>
      <c r="H531" s="28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</row>
    <row r="532" spans="2:43" s="20" customFormat="1" ht="7.5" customHeight="1" x14ac:dyDescent="0.15">
      <c r="B532" s="24"/>
      <c r="C532" s="28"/>
      <c r="D532" s="28"/>
      <c r="E532" s="28"/>
      <c r="F532" s="28"/>
      <c r="G532" s="28"/>
      <c r="H532" s="28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</row>
    <row r="533" spans="2:43" s="20" customFormat="1" ht="7.5" customHeight="1" x14ac:dyDescent="0.15">
      <c r="B533" s="24"/>
      <c r="C533" s="28"/>
      <c r="D533" s="28"/>
      <c r="E533" s="28"/>
      <c r="F533" s="28"/>
      <c r="G533" s="28"/>
      <c r="H533" s="28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</row>
    <row r="534" spans="2:43" s="20" customFormat="1" ht="7.5" customHeight="1" x14ac:dyDescent="0.15">
      <c r="B534" s="24"/>
      <c r="C534" s="28"/>
      <c r="D534" s="28"/>
      <c r="E534" s="28"/>
      <c r="F534" s="28"/>
      <c r="G534" s="28"/>
      <c r="H534" s="28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</row>
    <row r="535" spans="2:43" s="20" customFormat="1" ht="7.5" customHeight="1" x14ac:dyDescent="0.15">
      <c r="B535" s="24"/>
      <c r="C535" s="28"/>
      <c r="D535" s="28"/>
      <c r="E535" s="28"/>
      <c r="F535" s="28"/>
      <c r="G535" s="28"/>
      <c r="H535" s="28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</row>
    <row r="536" spans="2:43" s="20" customFormat="1" ht="7.5" customHeight="1" x14ac:dyDescent="0.15">
      <c r="B536" s="24"/>
      <c r="C536" s="28"/>
      <c r="D536" s="28"/>
      <c r="E536" s="28"/>
      <c r="F536" s="28"/>
      <c r="G536" s="28"/>
      <c r="H536" s="28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</row>
    <row r="537" spans="2:43" s="20" customFormat="1" ht="7.5" customHeight="1" x14ac:dyDescent="0.15">
      <c r="B537" s="24"/>
      <c r="C537" s="28"/>
      <c r="D537" s="28"/>
      <c r="E537" s="28"/>
      <c r="F537" s="28"/>
      <c r="G537" s="28"/>
      <c r="H537" s="28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</row>
    <row r="538" spans="2:43" s="20" customFormat="1" ht="7.5" customHeight="1" x14ac:dyDescent="0.15">
      <c r="B538" s="24"/>
      <c r="C538" s="28"/>
      <c r="D538" s="28"/>
      <c r="E538" s="28"/>
      <c r="F538" s="28"/>
      <c r="G538" s="28"/>
      <c r="H538" s="28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</row>
    <row r="539" spans="2:43" s="20" customFormat="1" ht="7.5" customHeight="1" x14ac:dyDescent="0.15">
      <c r="B539" s="24"/>
      <c r="C539" s="28"/>
      <c r="D539" s="28"/>
      <c r="E539" s="28"/>
      <c r="F539" s="28"/>
      <c r="G539" s="28"/>
      <c r="H539" s="28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</row>
    <row r="540" spans="2:43" s="20" customFormat="1" ht="7.5" customHeight="1" x14ac:dyDescent="0.15">
      <c r="B540" s="24"/>
      <c r="C540" s="28"/>
      <c r="D540" s="28"/>
      <c r="E540" s="28"/>
      <c r="F540" s="28"/>
      <c r="G540" s="28"/>
      <c r="H540" s="28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</row>
    <row r="541" spans="2:43" s="20" customFormat="1" ht="7.5" customHeight="1" x14ac:dyDescent="0.15">
      <c r="B541" s="24"/>
      <c r="C541" s="28"/>
      <c r="D541" s="28"/>
      <c r="E541" s="28"/>
      <c r="F541" s="28"/>
      <c r="G541" s="28"/>
      <c r="H541" s="28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</row>
    <row r="542" spans="2:43" s="20" customFormat="1" ht="7.5" customHeight="1" x14ac:dyDescent="0.15">
      <c r="B542" s="24"/>
      <c r="C542" s="28"/>
      <c r="D542" s="28"/>
      <c r="E542" s="28"/>
      <c r="F542" s="28"/>
      <c r="G542" s="28"/>
      <c r="H542" s="28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</row>
    <row r="543" spans="2:43" s="20" customFormat="1" ht="7.5" customHeight="1" x14ac:dyDescent="0.15">
      <c r="B543" s="24"/>
      <c r="C543" s="28"/>
      <c r="D543" s="28"/>
      <c r="E543" s="28"/>
      <c r="F543" s="28"/>
      <c r="G543" s="28"/>
      <c r="H543" s="28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</row>
    <row r="544" spans="2:43" s="20" customFormat="1" ht="7.5" customHeight="1" x14ac:dyDescent="0.15">
      <c r="B544" s="24"/>
      <c r="C544" s="28"/>
      <c r="D544" s="28"/>
      <c r="E544" s="28"/>
      <c r="F544" s="28"/>
      <c r="G544" s="28"/>
      <c r="H544" s="28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</row>
    <row r="545" spans="2:43" s="20" customFormat="1" ht="7.5" customHeight="1" x14ac:dyDescent="0.15">
      <c r="B545" s="24"/>
      <c r="C545" s="28"/>
      <c r="D545" s="28"/>
      <c r="E545" s="28"/>
      <c r="F545" s="28"/>
      <c r="G545" s="28"/>
      <c r="H545" s="28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</row>
    <row r="546" spans="2:43" s="20" customFormat="1" ht="7.5" customHeight="1" x14ac:dyDescent="0.15">
      <c r="B546" s="24"/>
      <c r="C546" s="28"/>
      <c r="D546" s="28"/>
      <c r="E546" s="28"/>
      <c r="F546" s="28"/>
      <c r="G546" s="28"/>
      <c r="H546" s="28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</row>
    <row r="547" spans="2:43" s="20" customFormat="1" ht="7.5" customHeight="1" x14ac:dyDescent="0.15">
      <c r="B547" s="24"/>
      <c r="C547" s="28"/>
      <c r="D547" s="28"/>
      <c r="E547" s="28"/>
      <c r="F547" s="28"/>
      <c r="G547" s="28"/>
      <c r="H547" s="28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</row>
    <row r="548" spans="2:43" s="20" customFormat="1" ht="7.5" customHeight="1" x14ac:dyDescent="0.15">
      <c r="B548" s="24"/>
      <c r="C548" s="28"/>
      <c r="D548" s="28"/>
      <c r="E548" s="28"/>
      <c r="F548" s="28"/>
      <c r="G548" s="28"/>
      <c r="H548" s="28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</row>
    <row r="549" spans="2:43" s="20" customFormat="1" ht="7.5" customHeight="1" x14ac:dyDescent="0.15">
      <c r="B549" s="24"/>
      <c r="C549" s="28"/>
      <c r="D549" s="28"/>
      <c r="E549" s="28"/>
      <c r="F549" s="28"/>
      <c r="G549" s="28"/>
      <c r="H549" s="28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</row>
    <row r="550" spans="2:43" s="20" customFormat="1" ht="7.5" customHeight="1" x14ac:dyDescent="0.15">
      <c r="B550" s="24"/>
      <c r="C550" s="28"/>
      <c r="D550" s="28"/>
      <c r="E550" s="28"/>
      <c r="F550" s="28"/>
      <c r="G550" s="28"/>
      <c r="H550" s="28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</row>
    <row r="551" spans="2:43" s="20" customFormat="1" ht="7.5" customHeight="1" x14ac:dyDescent="0.15">
      <c r="B551" s="24"/>
      <c r="C551" s="28"/>
      <c r="D551" s="28"/>
      <c r="E551" s="28"/>
      <c r="F551" s="28"/>
      <c r="G551" s="28"/>
      <c r="H551" s="28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</row>
    <row r="552" spans="2:43" s="20" customFormat="1" ht="7.5" customHeight="1" x14ac:dyDescent="0.15">
      <c r="B552" s="24"/>
      <c r="C552" s="28"/>
      <c r="D552" s="28"/>
      <c r="E552" s="28"/>
      <c r="F552" s="28"/>
      <c r="G552" s="28"/>
      <c r="H552" s="28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</row>
    <row r="553" spans="2:43" s="20" customFormat="1" ht="7.5" customHeight="1" x14ac:dyDescent="0.15">
      <c r="B553" s="24"/>
      <c r="C553" s="28"/>
      <c r="D553" s="28"/>
      <c r="E553" s="28"/>
      <c r="F553" s="28"/>
      <c r="G553" s="28"/>
      <c r="H553" s="28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</row>
    <row r="554" spans="2:43" s="20" customFormat="1" ht="7.5" customHeight="1" x14ac:dyDescent="0.15">
      <c r="B554" s="24"/>
      <c r="C554" s="28"/>
      <c r="D554" s="28"/>
      <c r="E554" s="28"/>
      <c r="F554" s="28"/>
      <c r="G554" s="28"/>
      <c r="H554" s="28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</row>
    <row r="555" spans="2:43" s="20" customFormat="1" ht="7.5" customHeight="1" x14ac:dyDescent="0.15">
      <c r="B555" s="24"/>
      <c r="C555" s="28"/>
      <c r="D555" s="28"/>
      <c r="E555" s="28"/>
      <c r="F555" s="28"/>
      <c r="G555" s="28"/>
      <c r="H555" s="28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</row>
    <row r="556" spans="2:43" s="20" customFormat="1" ht="7.5" customHeight="1" x14ac:dyDescent="0.15">
      <c r="B556" s="24"/>
      <c r="C556" s="28"/>
      <c r="D556" s="28"/>
      <c r="E556" s="28"/>
      <c r="F556" s="28"/>
      <c r="G556" s="28"/>
      <c r="H556" s="28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</row>
    <row r="557" spans="2:43" s="20" customFormat="1" ht="7.5" customHeight="1" x14ac:dyDescent="0.15">
      <c r="B557" s="24"/>
      <c r="C557" s="28"/>
      <c r="D557" s="28"/>
      <c r="E557" s="28"/>
      <c r="F557" s="28"/>
      <c r="G557" s="28"/>
      <c r="H557" s="28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</row>
    <row r="558" spans="2:43" s="20" customFormat="1" ht="7.5" customHeight="1" x14ac:dyDescent="0.15">
      <c r="B558" s="24"/>
      <c r="C558" s="28"/>
      <c r="D558" s="28"/>
      <c r="E558" s="28"/>
      <c r="F558" s="28"/>
      <c r="G558" s="28"/>
      <c r="H558" s="28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</row>
    <row r="559" spans="2:43" s="20" customFormat="1" ht="7.5" customHeight="1" x14ac:dyDescent="0.15">
      <c r="B559" s="24"/>
      <c r="C559" s="28"/>
      <c r="D559" s="28"/>
      <c r="E559" s="28"/>
      <c r="F559" s="28"/>
      <c r="G559" s="28"/>
      <c r="H559" s="28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</row>
    <row r="560" spans="2:43" s="20" customFormat="1" ht="7.5" customHeight="1" x14ac:dyDescent="0.15">
      <c r="B560" s="24"/>
      <c r="C560" s="28"/>
      <c r="D560" s="28"/>
      <c r="E560" s="28"/>
      <c r="F560" s="28"/>
      <c r="G560" s="28"/>
      <c r="H560" s="28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</row>
    <row r="561" spans="2:43" s="20" customFormat="1" ht="7.5" customHeight="1" x14ac:dyDescent="0.15">
      <c r="B561" s="24"/>
      <c r="C561" s="28"/>
      <c r="D561" s="28"/>
      <c r="E561" s="28"/>
      <c r="F561" s="28"/>
      <c r="G561" s="28"/>
      <c r="H561" s="28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</row>
    <row r="562" spans="2:43" s="20" customFormat="1" ht="7.5" customHeight="1" x14ac:dyDescent="0.15">
      <c r="B562" s="24"/>
      <c r="C562" s="28"/>
      <c r="D562" s="28"/>
      <c r="E562" s="28"/>
      <c r="F562" s="28"/>
      <c r="G562" s="28"/>
      <c r="H562" s="28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</row>
    <row r="563" spans="2:43" s="20" customFormat="1" ht="7.5" customHeight="1" x14ac:dyDescent="0.15">
      <c r="B563" s="24"/>
      <c r="C563" s="28"/>
      <c r="D563" s="28"/>
      <c r="E563" s="28"/>
      <c r="F563" s="28"/>
      <c r="G563" s="28"/>
      <c r="H563" s="28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</row>
    <row r="564" spans="2:43" s="20" customFormat="1" ht="7.5" customHeight="1" x14ac:dyDescent="0.15">
      <c r="B564" s="24"/>
      <c r="C564" s="28"/>
      <c r="D564" s="28"/>
      <c r="E564" s="28"/>
      <c r="F564" s="28"/>
      <c r="G564" s="28"/>
      <c r="H564" s="28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</row>
    <row r="565" spans="2:43" s="20" customFormat="1" ht="7.5" customHeight="1" x14ac:dyDescent="0.15">
      <c r="B565" s="24"/>
      <c r="C565" s="28"/>
      <c r="D565" s="28"/>
      <c r="E565" s="28"/>
      <c r="F565" s="28"/>
      <c r="G565" s="28"/>
      <c r="H565" s="28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</row>
    <row r="566" spans="2:43" s="20" customFormat="1" ht="7.5" customHeight="1" x14ac:dyDescent="0.15">
      <c r="B566" s="24"/>
      <c r="C566" s="28"/>
      <c r="D566" s="28"/>
      <c r="E566" s="28"/>
      <c r="F566" s="28"/>
      <c r="G566" s="28"/>
      <c r="H566" s="28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</row>
    <row r="567" spans="2:43" s="20" customFormat="1" ht="7.5" customHeight="1" x14ac:dyDescent="0.15">
      <c r="B567" s="24"/>
      <c r="C567" s="28"/>
      <c r="D567" s="28"/>
      <c r="E567" s="28"/>
      <c r="F567" s="28"/>
      <c r="G567" s="28"/>
      <c r="H567" s="28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</row>
    <row r="568" spans="2:43" s="20" customFormat="1" ht="7.5" customHeight="1" x14ac:dyDescent="0.15">
      <c r="B568" s="24"/>
      <c r="C568" s="28"/>
      <c r="D568" s="28"/>
      <c r="E568" s="28"/>
      <c r="F568" s="28"/>
      <c r="G568" s="28"/>
      <c r="H568" s="28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</row>
    <row r="569" spans="2:43" s="20" customFormat="1" ht="7.5" customHeight="1" x14ac:dyDescent="0.15">
      <c r="B569" s="24"/>
      <c r="C569" s="28"/>
      <c r="D569" s="28"/>
      <c r="E569" s="28"/>
      <c r="F569" s="28"/>
      <c r="G569" s="28"/>
      <c r="H569" s="28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</row>
    <row r="570" spans="2:43" s="20" customFormat="1" ht="7.5" customHeight="1" x14ac:dyDescent="0.15">
      <c r="B570" s="24"/>
      <c r="C570" s="28"/>
      <c r="D570" s="28"/>
      <c r="E570" s="28"/>
      <c r="F570" s="28"/>
      <c r="G570" s="28"/>
      <c r="H570" s="28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</row>
    <row r="571" spans="2:43" s="20" customFormat="1" ht="7.5" customHeight="1" x14ac:dyDescent="0.15">
      <c r="B571" s="24"/>
      <c r="C571" s="28"/>
      <c r="D571" s="28"/>
      <c r="E571" s="28"/>
      <c r="F571" s="28"/>
      <c r="G571" s="28"/>
      <c r="H571" s="28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</row>
    <row r="572" spans="2:43" s="20" customFormat="1" ht="7.5" customHeight="1" x14ac:dyDescent="0.15">
      <c r="B572" s="24"/>
      <c r="C572" s="28"/>
      <c r="D572" s="28"/>
      <c r="E572" s="28"/>
      <c r="F572" s="28"/>
      <c r="G572" s="28"/>
      <c r="H572" s="28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</row>
    <row r="573" spans="2:43" s="20" customFormat="1" ht="7.5" customHeight="1" x14ac:dyDescent="0.15">
      <c r="B573" s="24"/>
      <c r="C573" s="28"/>
      <c r="D573" s="28"/>
      <c r="E573" s="28"/>
      <c r="F573" s="28"/>
      <c r="G573" s="28"/>
      <c r="H573" s="28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</row>
    <row r="574" spans="2:43" s="20" customFormat="1" ht="7.5" customHeight="1" x14ac:dyDescent="0.15">
      <c r="B574" s="24"/>
      <c r="C574" s="28"/>
      <c r="D574" s="28"/>
      <c r="E574" s="28"/>
      <c r="F574" s="28"/>
      <c r="G574" s="28"/>
      <c r="H574" s="28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</row>
    <row r="575" spans="2:43" s="20" customFormat="1" ht="7.5" customHeight="1" x14ac:dyDescent="0.15">
      <c r="B575" s="24"/>
      <c r="C575" s="28"/>
      <c r="D575" s="28"/>
      <c r="E575" s="28"/>
      <c r="F575" s="28"/>
      <c r="G575" s="28"/>
      <c r="H575" s="28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</row>
    <row r="576" spans="2:43" s="20" customFormat="1" ht="7.5" customHeight="1" x14ac:dyDescent="0.15">
      <c r="B576" s="24"/>
      <c r="C576" s="28"/>
      <c r="D576" s="28"/>
      <c r="E576" s="28"/>
      <c r="F576" s="28"/>
      <c r="G576" s="28"/>
      <c r="H576" s="28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</row>
    <row r="577" spans="2:43" s="20" customFormat="1" ht="7.5" customHeight="1" x14ac:dyDescent="0.15">
      <c r="B577" s="24"/>
      <c r="C577" s="28"/>
      <c r="D577" s="28"/>
      <c r="E577" s="28"/>
      <c r="F577" s="28"/>
      <c r="G577" s="28"/>
      <c r="H577" s="28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</row>
    <row r="578" spans="2:43" s="20" customFormat="1" ht="7.5" customHeight="1" x14ac:dyDescent="0.15">
      <c r="B578" s="24"/>
      <c r="C578" s="28"/>
      <c r="D578" s="28"/>
      <c r="E578" s="28"/>
      <c r="F578" s="28"/>
      <c r="G578" s="28"/>
      <c r="H578" s="28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</row>
    <row r="579" spans="2:43" s="20" customFormat="1" ht="8" customHeight="1" x14ac:dyDescent="0.15">
      <c r="B579" s="24"/>
      <c r="C579" s="28"/>
      <c r="D579" s="28"/>
      <c r="E579" s="28"/>
      <c r="F579" s="28"/>
      <c r="G579" s="28"/>
      <c r="H579" s="28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</row>
    <row r="580" spans="2:43" s="20" customFormat="1" ht="8" customHeight="1" x14ac:dyDescent="0.15">
      <c r="B580" s="24"/>
      <c r="C580" s="28"/>
      <c r="D580" s="28"/>
      <c r="E580" s="28"/>
      <c r="F580" s="28"/>
      <c r="G580" s="28"/>
      <c r="H580" s="28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</row>
    <row r="581" spans="2:43" s="20" customFormat="1" ht="8" customHeight="1" x14ac:dyDescent="0.15">
      <c r="B581" s="24"/>
      <c r="C581" s="28"/>
      <c r="D581" s="28"/>
      <c r="E581" s="28"/>
      <c r="F581" s="28"/>
      <c r="G581" s="28"/>
      <c r="H581" s="28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</row>
    <row r="582" spans="2:43" s="20" customFormat="1" ht="8" customHeight="1" x14ac:dyDescent="0.15">
      <c r="B582" s="24"/>
      <c r="C582" s="28"/>
      <c r="D582" s="28"/>
      <c r="E582" s="28"/>
      <c r="F582" s="28"/>
      <c r="G582" s="28"/>
      <c r="H582" s="28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</row>
    <row r="583" spans="2:43" s="20" customFormat="1" ht="8" customHeight="1" x14ac:dyDescent="0.15">
      <c r="B583" s="24"/>
      <c r="C583" s="28"/>
      <c r="D583" s="28"/>
      <c r="E583" s="28"/>
      <c r="F583" s="28"/>
      <c r="G583" s="28"/>
      <c r="H583" s="28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</row>
    <row r="584" spans="2:43" s="20" customFormat="1" ht="8" customHeight="1" x14ac:dyDescent="0.15">
      <c r="B584" s="24"/>
      <c r="C584" s="28"/>
      <c r="D584" s="28"/>
      <c r="E584" s="28"/>
      <c r="F584" s="28"/>
      <c r="G584" s="28"/>
      <c r="H584" s="28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</row>
    <row r="585" spans="2:43" s="20" customFormat="1" ht="8" customHeight="1" x14ac:dyDescent="0.15">
      <c r="B585" s="24"/>
      <c r="C585" s="28"/>
      <c r="D585" s="28"/>
      <c r="E585" s="28"/>
      <c r="F585" s="28"/>
      <c r="G585" s="28"/>
      <c r="H585" s="28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</row>
    <row r="586" spans="2:43" s="20" customFormat="1" ht="8" customHeight="1" x14ac:dyDescent="0.15">
      <c r="B586" s="24"/>
      <c r="C586" s="28"/>
      <c r="D586" s="28"/>
      <c r="E586" s="28"/>
      <c r="F586" s="28"/>
      <c r="G586" s="28"/>
      <c r="H586" s="28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</row>
    <row r="587" spans="2:43" s="20" customFormat="1" ht="8" customHeight="1" x14ac:dyDescent="0.15">
      <c r="B587" s="24"/>
      <c r="C587" s="28"/>
      <c r="D587" s="28"/>
      <c r="E587" s="28"/>
      <c r="F587" s="28"/>
      <c r="G587" s="28"/>
      <c r="H587" s="28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</row>
    <row r="588" spans="2:43" s="20" customFormat="1" ht="8" customHeight="1" x14ac:dyDescent="0.15">
      <c r="B588" s="24"/>
      <c r="C588" s="28"/>
      <c r="D588" s="28"/>
      <c r="E588" s="28"/>
      <c r="F588" s="28"/>
      <c r="G588" s="28"/>
      <c r="H588" s="28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</row>
    <row r="589" spans="2:43" s="20" customFormat="1" ht="8" customHeight="1" x14ac:dyDescent="0.15">
      <c r="B589" s="24"/>
      <c r="C589" s="28"/>
      <c r="D589" s="28"/>
      <c r="E589" s="28"/>
      <c r="F589" s="28"/>
      <c r="G589" s="28"/>
      <c r="H589" s="28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</row>
    <row r="590" spans="2:43" s="20" customFormat="1" ht="8" customHeight="1" x14ac:dyDescent="0.15">
      <c r="B590" s="24"/>
      <c r="C590" s="28"/>
      <c r="D590" s="28"/>
      <c r="E590" s="28"/>
      <c r="F590" s="28"/>
      <c r="G590" s="28"/>
      <c r="H590" s="28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</row>
    <row r="591" spans="2:43" s="20" customFormat="1" ht="8" customHeight="1" x14ac:dyDescent="0.15">
      <c r="B591" s="24"/>
      <c r="C591" s="28"/>
      <c r="D591" s="28"/>
      <c r="E591" s="28"/>
      <c r="F591" s="28"/>
      <c r="G591" s="28"/>
      <c r="H591" s="28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</row>
    <row r="592" spans="2:43" s="20" customFormat="1" ht="8" customHeight="1" x14ac:dyDescent="0.15">
      <c r="B592" s="24"/>
      <c r="C592" s="28"/>
      <c r="D592" s="28"/>
      <c r="E592" s="28"/>
      <c r="F592" s="28"/>
      <c r="G592" s="28"/>
      <c r="H592" s="28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</row>
    <row r="593" spans="2:43" s="20" customFormat="1" ht="8" customHeight="1" x14ac:dyDescent="0.15">
      <c r="B593" s="24"/>
      <c r="C593" s="28"/>
      <c r="D593" s="28"/>
      <c r="E593" s="28"/>
      <c r="F593" s="28"/>
      <c r="G593" s="28"/>
      <c r="H593" s="28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</row>
    <row r="594" spans="2:43" s="20" customFormat="1" ht="8" customHeight="1" x14ac:dyDescent="0.15">
      <c r="B594" s="24"/>
      <c r="C594" s="28"/>
      <c r="D594" s="28"/>
      <c r="E594" s="28"/>
      <c r="F594" s="28"/>
      <c r="G594" s="28"/>
      <c r="H594" s="28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</row>
    <row r="595" spans="2:43" s="20" customFormat="1" ht="8" customHeight="1" x14ac:dyDescent="0.15">
      <c r="B595" s="24"/>
      <c r="C595" s="28"/>
      <c r="D595" s="28"/>
      <c r="E595" s="28"/>
      <c r="F595" s="28"/>
      <c r="G595" s="28"/>
      <c r="H595" s="28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</row>
    <row r="596" spans="2:43" s="20" customFormat="1" ht="8" customHeight="1" x14ac:dyDescent="0.15">
      <c r="B596" s="24"/>
      <c r="C596" s="28"/>
      <c r="D596" s="28"/>
      <c r="E596" s="28"/>
      <c r="F596" s="28"/>
      <c r="G596" s="28"/>
      <c r="H596" s="28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</row>
    <row r="597" spans="2:43" s="20" customFormat="1" ht="8" customHeight="1" x14ac:dyDescent="0.15">
      <c r="B597" s="24"/>
      <c r="C597" s="28"/>
      <c r="D597" s="28"/>
      <c r="E597" s="28"/>
      <c r="F597" s="28"/>
      <c r="G597" s="28"/>
      <c r="H597" s="28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</row>
    <row r="598" spans="2:43" s="20" customFormat="1" ht="8" customHeight="1" x14ac:dyDescent="0.15">
      <c r="B598" s="24"/>
      <c r="C598" s="28"/>
      <c r="D598" s="28"/>
      <c r="E598" s="28"/>
      <c r="F598" s="28"/>
      <c r="G598" s="28"/>
      <c r="H598" s="28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</row>
    <row r="599" spans="2:43" s="20" customFormat="1" ht="8" customHeight="1" x14ac:dyDescent="0.15">
      <c r="B599" s="24"/>
      <c r="C599" s="28"/>
      <c r="D599" s="28"/>
      <c r="E599" s="28"/>
      <c r="F599" s="28"/>
      <c r="G599" s="28"/>
      <c r="H599" s="28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</row>
    <row r="600" spans="2:43" s="20" customFormat="1" ht="8" customHeight="1" x14ac:dyDescent="0.15">
      <c r="B600" s="24"/>
      <c r="C600" s="28"/>
      <c r="D600" s="28"/>
      <c r="E600" s="28"/>
      <c r="F600" s="28"/>
      <c r="G600" s="28"/>
      <c r="H600" s="28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</row>
    <row r="601" spans="2:43" s="20" customFormat="1" ht="8" customHeight="1" x14ac:dyDescent="0.15">
      <c r="B601" s="24"/>
      <c r="C601" s="28"/>
      <c r="D601" s="28"/>
      <c r="E601" s="28"/>
      <c r="F601" s="28"/>
      <c r="G601" s="28"/>
      <c r="H601" s="28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</row>
    <row r="602" spans="2:43" s="20" customFormat="1" ht="8" customHeight="1" x14ac:dyDescent="0.15">
      <c r="B602" s="24"/>
      <c r="C602" s="28"/>
      <c r="D602" s="28"/>
      <c r="E602" s="28"/>
      <c r="F602" s="28"/>
      <c r="G602" s="28"/>
      <c r="H602" s="28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</row>
    <row r="603" spans="2:43" s="20" customFormat="1" ht="8" customHeight="1" x14ac:dyDescent="0.15">
      <c r="B603" s="24"/>
      <c r="C603" s="28"/>
      <c r="D603" s="28"/>
      <c r="E603" s="28"/>
      <c r="F603" s="28"/>
      <c r="G603" s="28"/>
      <c r="H603" s="28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</row>
    <row r="604" spans="2:43" s="20" customFormat="1" ht="8" customHeight="1" x14ac:dyDescent="0.15">
      <c r="B604" s="24"/>
      <c r="C604" s="28"/>
      <c r="D604" s="28"/>
      <c r="E604" s="28"/>
      <c r="F604" s="28"/>
      <c r="G604" s="28"/>
      <c r="H604" s="28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</row>
    <row r="605" spans="2:43" s="20" customFormat="1" ht="8" customHeight="1" x14ac:dyDescent="0.15">
      <c r="B605" s="24"/>
      <c r="C605" s="28"/>
      <c r="D605" s="28"/>
      <c r="E605" s="28"/>
      <c r="F605" s="28"/>
      <c r="G605" s="28"/>
      <c r="H605" s="28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</row>
    <row r="606" spans="2:43" s="20" customFormat="1" ht="8" customHeight="1" x14ac:dyDescent="0.15">
      <c r="B606" s="24"/>
      <c r="C606" s="28"/>
      <c r="D606" s="28"/>
      <c r="E606" s="28"/>
      <c r="F606" s="28"/>
      <c r="G606" s="28"/>
      <c r="H606" s="28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</row>
    <row r="607" spans="2:43" s="20" customFormat="1" ht="8" customHeight="1" x14ac:dyDescent="0.15">
      <c r="B607" s="24"/>
      <c r="C607" s="28"/>
      <c r="D607" s="28"/>
      <c r="E607" s="28"/>
      <c r="F607" s="28"/>
      <c r="G607" s="28"/>
      <c r="H607" s="28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</row>
    <row r="608" spans="2:43" s="20" customFormat="1" ht="8" customHeight="1" x14ac:dyDescent="0.15">
      <c r="B608" s="24"/>
      <c r="C608" s="28"/>
      <c r="D608" s="28"/>
      <c r="E608" s="28"/>
      <c r="F608" s="28"/>
      <c r="G608" s="28"/>
      <c r="H608" s="28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</row>
    <row r="609" spans="2:43" s="20" customFormat="1" ht="8" customHeight="1" x14ac:dyDescent="0.15">
      <c r="B609" s="24"/>
      <c r="C609" s="28"/>
      <c r="D609" s="28"/>
      <c r="E609" s="28"/>
      <c r="F609" s="28"/>
      <c r="G609" s="28"/>
      <c r="H609" s="28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597"/>
  <sheetViews>
    <sheetView workbookViewId="0">
      <selection activeCell="K21" sqref="K21"/>
    </sheetView>
  </sheetViews>
  <sheetFormatPr baseColWidth="10" defaultColWidth="9.1640625" defaultRowHeight="10" x14ac:dyDescent="0.15"/>
  <cols>
    <col min="1" max="1" width="21.5" style="20" customWidth="1"/>
    <col min="2" max="2" width="25.33203125" style="24" customWidth="1"/>
    <col min="3" max="3" width="13.5" style="28" customWidth="1"/>
    <col min="4" max="4" width="8.6640625" style="28" customWidth="1"/>
    <col min="5" max="5" width="7" style="28" customWidth="1"/>
    <col min="6" max="6" width="11.6640625" style="28" customWidth="1"/>
    <col min="7" max="7" width="9.33203125" style="28" customWidth="1"/>
    <col min="8" max="8" width="15.1640625" style="28" customWidth="1"/>
    <col min="9" max="9" width="7.83203125" style="28" customWidth="1"/>
    <col min="10" max="10" width="9" style="28" customWidth="1"/>
    <col min="11" max="11" width="14.83203125" style="24" customWidth="1"/>
    <col min="12" max="12" width="19.83203125" style="28" customWidth="1"/>
    <col min="13" max="16384" width="9.1640625" style="24"/>
  </cols>
  <sheetData>
    <row r="1" spans="1:13" s="20" customFormat="1" ht="7.5" customHeight="1" x14ac:dyDescent="0.15">
      <c r="A1" s="20" t="s">
        <v>343</v>
      </c>
      <c r="C1" s="21"/>
      <c r="D1" s="21"/>
      <c r="E1" s="21"/>
      <c r="F1" s="22"/>
      <c r="G1" s="22"/>
      <c r="H1" s="22"/>
      <c r="I1" s="21"/>
      <c r="J1" s="21"/>
    </row>
    <row r="2" spans="1:13" s="20" customFormat="1" ht="7.5" customHeight="1" x14ac:dyDescent="0.15">
      <c r="C2" s="21"/>
      <c r="D2" s="21"/>
      <c r="E2" s="21"/>
      <c r="F2" s="22"/>
      <c r="G2" s="22"/>
      <c r="H2" s="108"/>
      <c r="I2" s="108"/>
      <c r="J2" s="108"/>
    </row>
    <row r="3" spans="1:13" s="26" customFormat="1" ht="7.5" customHeight="1" x14ac:dyDescent="0.15">
      <c r="A3" s="23"/>
      <c r="B3" s="24"/>
      <c r="C3" s="28"/>
      <c r="D3" s="28"/>
      <c r="E3" s="25"/>
      <c r="F3" s="25"/>
      <c r="G3" s="28"/>
      <c r="H3" s="25"/>
      <c r="I3" s="25" t="s">
        <v>3</v>
      </c>
      <c r="J3" s="25" t="s">
        <v>3</v>
      </c>
      <c r="K3" s="24"/>
      <c r="L3" s="28"/>
    </row>
    <row r="4" spans="1:13" s="26" customFormat="1" ht="7.5" customHeight="1" x14ac:dyDescent="0.15">
      <c r="A4" s="20" t="s">
        <v>184</v>
      </c>
      <c r="B4" s="27" t="s">
        <v>2</v>
      </c>
      <c r="C4" s="25" t="s">
        <v>77</v>
      </c>
      <c r="D4" s="25" t="s">
        <v>213</v>
      </c>
      <c r="E4" s="28" t="s">
        <v>21</v>
      </c>
      <c r="F4" s="25" t="s">
        <v>344</v>
      </c>
      <c r="G4" s="28" t="s">
        <v>345</v>
      </c>
      <c r="H4" s="25" t="s">
        <v>215</v>
      </c>
      <c r="I4" s="29" t="s">
        <v>178</v>
      </c>
      <c r="J4" s="29" t="s">
        <v>179</v>
      </c>
      <c r="K4" s="27" t="s">
        <v>4</v>
      </c>
      <c r="L4" s="66" t="s">
        <v>5</v>
      </c>
    </row>
    <row r="5" spans="1:13" s="26" customFormat="1" ht="7.5" customHeight="1" x14ac:dyDescent="0.15">
      <c r="A5" s="23"/>
      <c r="B5" s="30"/>
      <c r="C5" s="32"/>
      <c r="D5" s="32"/>
      <c r="E5" s="31"/>
      <c r="F5" s="32"/>
      <c r="G5" s="31"/>
      <c r="H5" s="32"/>
      <c r="I5" s="32"/>
      <c r="J5" s="32"/>
      <c r="K5" s="30"/>
      <c r="L5" s="67"/>
    </row>
    <row r="6" spans="1:13" s="26" customFormat="1" ht="7.5" customHeight="1" x14ac:dyDescent="0.15">
      <c r="A6" s="20" t="s">
        <v>204</v>
      </c>
      <c r="B6" s="24" t="s">
        <v>216</v>
      </c>
      <c r="C6" s="34" t="s">
        <v>346</v>
      </c>
      <c r="D6" s="25" t="s">
        <v>347</v>
      </c>
      <c r="E6" s="28" t="s">
        <v>223</v>
      </c>
      <c r="F6" s="34" t="s">
        <v>348</v>
      </c>
      <c r="G6" s="28" t="s">
        <v>223</v>
      </c>
      <c r="H6" s="25" t="s">
        <v>349</v>
      </c>
      <c r="I6" s="40">
        <v>4.3545600000000002</v>
      </c>
      <c r="J6" s="40">
        <v>7.4649599999999996</v>
      </c>
      <c r="K6" s="27" t="s">
        <v>6</v>
      </c>
      <c r="L6" s="67"/>
    </row>
    <row r="7" spans="1:13" s="26" customFormat="1" ht="7.5" customHeight="1" x14ac:dyDescent="0.15">
      <c r="A7" s="20"/>
      <c r="B7" s="24" t="s">
        <v>216</v>
      </c>
      <c r="C7" s="34" t="s">
        <v>350</v>
      </c>
      <c r="D7" s="25" t="s">
        <v>347</v>
      </c>
      <c r="E7" s="28" t="s">
        <v>223</v>
      </c>
      <c r="F7" s="34" t="s">
        <v>348</v>
      </c>
      <c r="G7" s="28" t="s">
        <v>223</v>
      </c>
      <c r="H7" s="25" t="s">
        <v>349</v>
      </c>
      <c r="I7" s="40">
        <v>3.42144</v>
      </c>
      <c r="J7" s="40">
        <v>4.7692800000000002</v>
      </c>
      <c r="K7" s="27" t="s">
        <v>6</v>
      </c>
      <c r="L7" s="67"/>
    </row>
    <row r="8" spans="1:13" s="26" customFormat="1" ht="7.5" customHeight="1" x14ac:dyDescent="0.15">
      <c r="A8" s="20"/>
      <c r="B8" s="30"/>
      <c r="C8" s="32"/>
      <c r="D8" s="25"/>
      <c r="E8" s="28"/>
      <c r="F8" s="32"/>
      <c r="G8" s="28"/>
      <c r="H8" s="32"/>
      <c r="I8" s="32"/>
      <c r="J8" s="32"/>
      <c r="K8" s="30"/>
      <c r="L8" s="67"/>
    </row>
    <row r="9" spans="1:13" s="26" customFormat="1" ht="7.5" customHeight="1" x14ac:dyDescent="0.15">
      <c r="A9" s="20" t="s">
        <v>134</v>
      </c>
      <c r="B9" s="24" t="s">
        <v>232</v>
      </c>
      <c r="C9" s="25" t="s">
        <v>351</v>
      </c>
      <c r="D9" s="25" t="s">
        <v>347</v>
      </c>
      <c r="E9" s="28" t="s">
        <v>223</v>
      </c>
      <c r="F9" s="25" t="s">
        <v>352</v>
      </c>
      <c r="G9" s="28" t="s">
        <v>223</v>
      </c>
      <c r="H9" s="25" t="s">
        <v>349</v>
      </c>
      <c r="I9" s="39">
        <v>8.6867027027027035</v>
      </c>
      <c r="J9" s="39">
        <v>12.259459459459459</v>
      </c>
      <c r="K9" s="24" t="s">
        <v>353</v>
      </c>
      <c r="L9" s="66" t="s">
        <v>354</v>
      </c>
    </row>
    <row r="10" spans="1:13" s="26" customFormat="1" ht="7.5" customHeight="1" x14ac:dyDescent="0.15">
      <c r="B10" s="24" t="s">
        <v>225</v>
      </c>
      <c r="C10" s="25" t="s">
        <v>355</v>
      </c>
      <c r="D10" s="25" t="s">
        <v>347</v>
      </c>
      <c r="E10" s="28" t="s">
        <v>223</v>
      </c>
      <c r="F10" s="25" t="s">
        <v>352</v>
      </c>
      <c r="G10" s="28" t="s">
        <v>223</v>
      </c>
      <c r="H10" s="25" t="s">
        <v>349</v>
      </c>
      <c r="I10" s="40">
        <v>6.0652799999999987</v>
      </c>
      <c r="J10" s="40">
        <v>9.7459200000000017</v>
      </c>
      <c r="K10" s="27" t="s">
        <v>259</v>
      </c>
      <c r="L10" s="66" t="s">
        <v>354</v>
      </c>
    </row>
    <row r="11" spans="1:13" s="26" customFormat="1" ht="7.5" customHeight="1" x14ac:dyDescent="0.15">
      <c r="A11" s="20"/>
      <c r="B11" s="24" t="s">
        <v>225</v>
      </c>
      <c r="C11" s="25" t="s">
        <v>356</v>
      </c>
      <c r="D11" s="25" t="s">
        <v>347</v>
      </c>
      <c r="E11" s="28" t="s">
        <v>223</v>
      </c>
      <c r="F11" s="25" t="s">
        <v>348</v>
      </c>
      <c r="G11" s="28" t="s">
        <v>223</v>
      </c>
      <c r="H11" s="25" t="s">
        <v>349</v>
      </c>
      <c r="I11" s="40">
        <v>8.1596159999999998</v>
      </c>
      <c r="J11" s="40">
        <v>11.477376</v>
      </c>
      <c r="K11" s="27" t="s">
        <v>259</v>
      </c>
      <c r="L11" s="66" t="s">
        <v>354</v>
      </c>
    </row>
    <row r="12" spans="1:13" s="26" customFormat="1" ht="7.5" customHeight="1" x14ac:dyDescent="0.15">
      <c r="A12" s="20"/>
      <c r="B12" s="24"/>
      <c r="C12" s="32"/>
      <c r="D12" s="25"/>
      <c r="E12" s="28"/>
      <c r="F12" s="32"/>
      <c r="G12" s="28"/>
      <c r="H12" s="32"/>
      <c r="I12" s="32"/>
      <c r="J12" s="32"/>
      <c r="K12" s="30"/>
      <c r="L12" s="67"/>
    </row>
    <row r="13" spans="1:13" s="27" customFormat="1" ht="7.5" customHeight="1" x14ac:dyDescent="0.15">
      <c r="A13" s="20" t="s">
        <v>59</v>
      </c>
      <c r="B13" s="27" t="s">
        <v>58</v>
      </c>
      <c r="C13" s="40" t="s">
        <v>124</v>
      </c>
      <c r="D13" s="25" t="s">
        <v>357</v>
      </c>
      <c r="E13" s="25" t="s">
        <v>12</v>
      </c>
      <c r="F13" s="40" t="s">
        <v>358</v>
      </c>
      <c r="G13" s="35">
        <v>10</v>
      </c>
      <c r="H13" s="28" t="s">
        <v>359</v>
      </c>
      <c r="I13" s="40">
        <v>1.4454545454545453</v>
      </c>
      <c r="J13" s="40">
        <v>1.791818181818182</v>
      </c>
      <c r="K13" s="27" t="s">
        <v>6</v>
      </c>
      <c r="M13" s="25"/>
    </row>
    <row r="14" spans="1:13" s="27" customFormat="1" ht="7.5" customHeight="1" x14ac:dyDescent="0.15">
      <c r="A14" s="20"/>
      <c r="B14" s="27" t="s">
        <v>58</v>
      </c>
      <c r="C14" s="40" t="s">
        <v>111</v>
      </c>
      <c r="D14" s="25" t="s">
        <v>357</v>
      </c>
      <c r="E14" s="25" t="s">
        <v>12</v>
      </c>
      <c r="F14" s="40" t="s">
        <v>358</v>
      </c>
      <c r="G14" s="35">
        <v>10</v>
      </c>
      <c r="H14" s="28" t="s">
        <v>359</v>
      </c>
      <c r="I14" s="40">
        <v>4.53</v>
      </c>
      <c r="J14" s="40">
        <v>4.4972727272727271</v>
      </c>
      <c r="K14" s="27" t="s">
        <v>6</v>
      </c>
      <c r="M14" s="25"/>
    </row>
    <row r="15" spans="1:13" s="27" customFormat="1" ht="7.5" customHeight="1" x14ac:dyDescent="0.15">
      <c r="A15" s="20"/>
      <c r="C15" s="40"/>
      <c r="D15" s="25"/>
      <c r="E15" s="25"/>
      <c r="F15" s="40"/>
      <c r="G15" s="35"/>
      <c r="H15" s="28"/>
      <c r="I15" s="40"/>
      <c r="J15" s="40"/>
      <c r="M15" s="25"/>
    </row>
    <row r="16" spans="1:13" s="27" customFormat="1" ht="7.5" customHeight="1" x14ac:dyDescent="0.15">
      <c r="A16" s="20" t="s">
        <v>60</v>
      </c>
      <c r="B16" s="27" t="s">
        <v>58</v>
      </c>
      <c r="C16" s="40" t="s">
        <v>124</v>
      </c>
      <c r="D16" s="25" t="s">
        <v>357</v>
      </c>
      <c r="E16" s="25" t="s">
        <v>12</v>
      </c>
      <c r="F16" s="40" t="s">
        <v>358</v>
      </c>
      <c r="G16" s="35">
        <v>10</v>
      </c>
      <c r="H16" s="28" t="s">
        <v>359</v>
      </c>
      <c r="I16" s="40">
        <v>1.4181818181818182</v>
      </c>
      <c r="J16" s="40">
        <v>1.7890909090909091</v>
      </c>
      <c r="K16" s="27" t="s">
        <v>6</v>
      </c>
      <c r="M16" s="25"/>
    </row>
    <row r="17" spans="1:30" s="27" customFormat="1" ht="7.5" customHeight="1" x14ac:dyDescent="0.15">
      <c r="A17" s="20"/>
      <c r="B17" s="27" t="s">
        <v>58</v>
      </c>
      <c r="C17" s="40" t="s">
        <v>111</v>
      </c>
      <c r="D17" s="25" t="s">
        <v>357</v>
      </c>
      <c r="E17" s="25" t="s">
        <v>12</v>
      </c>
      <c r="F17" s="40" t="s">
        <v>358</v>
      </c>
      <c r="G17" s="35">
        <v>10</v>
      </c>
      <c r="H17" s="28" t="s">
        <v>359</v>
      </c>
      <c r="I17" s="40">
        <v>4.5327272727272732</v>
      </c>
      <c r="J17" s="40">
        <v>4.5354545454545452</v>
      </c>
      <c r="K17" s="27" t="s">
        <v>6</v>
      </c>
    </row>
    <row r="18" spans="1:30" s="27" customFormat="1" ht="7.5" customHeight="1" x14ac:dyDescent="0.15">
      <c r="A18" s="20"/>
      <c r="C18" s="25"/>
      <c r="D18" s="25"/>
      <c r="E18" s="25"/>
      <c r="F18" s="25"/>
      <c r="G18" s="25"/>
      <c r="H18" s="25"/>
      <c r="I18" s="41"/>
      <c r="J18" s="41"/>
      <c r="K18" s="28"/>
    </row>
    <row r="19" spans="1:30" s="27" customFormat="1" ht="7.5" customHeight="1" x14ac:dyDescent="0.15">
      <c r="A19" s="20" t="s">
        <v>139</v>
      </c>
      <c r="B19" s="27" t="s">
        <v>360</v>
      </c>
      <c r="C19" s="25" t="s">
        <v>361</v>
      </c>
      <c r="D19" s="25" t="s">
        <v>347</v>
      </c>
      <c r="E19" s="28" t="s">
        <v>223</v>
      </c>
      <c r="F19" s="25" t="s">
        <v>362</v>
      </c>
      <c r="G19" s="28" t="s">
        <v>223</v>
      </c>
      <c r="H19" s="25" t="s">
        <v>363</v>
      </c>
      <c r="I19" s="41">
        <v>0.49909090909090914</v>
      </c>
      <c r="J19" s="41">
        <v>0.60545454545454547</v>
      </c>
      <c r="K19" s="27" t="s">
        <v>224</v>
      </c>
    </row>
    <row r="20" spans="1:30" s="27" customFormat="1" ht="7.5" customHeight="1" x14ac:dyDescent="0.15">
      <c r="A20" s="20"/>
      <c r="B20" s="27" t="s">
        <v>360</v>
      </c>
      <c r="C20" s="28">
        <v>2007</v>
      </c>
      <c r="D20" s="25" t="s">
        <v>347</v>
      </c>
      <c r="E20" s="28" t="s">
        <v>223</v>
      </c>
      <c r="F20" s="25" t="s">
        <v>362</v>
      </c>
      <c r="G20" s="28" t="s">
        <v>223</v>
      </c>
      <c r="H20" s="25" t="s">
        <v>364</v>
      </c>
      <c r="I20" s="47">
        <v>0.94090909090909092</v>
      </c>
      <c r="J20" s="47">
        <v>1.208181818181818</v>
      </c>
      <c r="K20" s="27" t="s">
        <v>224</v>
      </c>
    </row>
    <row r="21" spans="1:30" s="27" customFormat="1" ht="7.5" customHeight="1" x14ac:dyDescent="0.15">
      <c r="A21" s="20"/>
      <c r="B21" s="27" t="s">
        <v>360</v>
      </c>
      <c r="C21" s="28">
        <v>2008</v>
      </c>
      <c r="D21" s="25" t="s">
        <v>347</v>
      </c>
      <c r="E21" s="28" t="s">
        <v>223</v>
      </c>
      <c r="F21" s="25" t="s">
        <v>362</v>
      </c>
      <c r="G21" s="28" t="s">
        <v>223</v>
      </c>
      <c r="H21" s="25" t="s">
        <v>364</v>
      </c>
      <c r="I21" s="41">
        <v>0.9872727272727273</v>
      </c>
      <c r="J21" s="41">
        <v>1.2681818181818183</v>
      </c>
      <c r="K21" s="27" t="s">
        <v>224</v>
      </c>
    </row>
    <row r="22" spans="1:30" s="27" customFormat="1" ht="7.5" customHeight="1" x14ac:dyDescent="0.15">
      <c r="A22" s="20"/>
      <c r="C22" s="28"/>
      <c r="D22" s="25"/>
      <c r="E22" s="28"/>
      <c r="F22" s="25"/>
      <c r="G22" s="28"/>
      <c r="H22" s="25"/>
      <c r="I22" s="41"/>
      <c r="J22" s="41"/>
    </row>
    <row r="23" spans="1:30" s="27" customFormat="1" ht="7.5" customHeight="1" x14ac:dyDescent="0.15">
      <c r="A23" s="20" t="s">
        <v>140</v>
      </c>
      <c r="B23" s="27" t="s">
        <v>360</v>
      </c>
      <c r="C23" s="25" t="s">
        <v>361</v>
      </c>
      <c r="D23" s="25" t="s">
        <v>347</v>
      </c>
      <c r="E23" s="28" t="s">
        <v>223</v>
      </c>
      <c r="F23" s="25" t="s">
        <v>362</v>
      </c>
      <c r="G23" s="28" t="s">
        <v>223</v>
      </c>
      <c r="H23" s="25" t="s">
        <v>363</v>
      </c>
      <c r="I23" s="41">
        <v>0.53727272727272724</v>
      </c>
      <c r="J23" s="41">
        <v>0.74181818181818182</v>
      </c>
      <c r="K23" s="27" t="s">
        <v>224</v>
      </c>
    </row>
    <row r="24" spans="1:30" s="27" customFormat="1" ht="7.5" customHeight="1" x14ac:dyDescent="0.15">
      <c r="A24" s="20"/>
      <c r="B24" s="27" t="s">
        <v>360</v>
      </c>
      <c r="C24" s="28">
        <v>2007</v>
      </c>
      <c r="D24" s="25" t="s">
        <v>347</v>
      </c>
      <c r="E24" s="28" t="s">
        <v>223</v>
      </c>
      <c r="F24" s="25" t="s">
        <v>362</v>
      </c>
      <c r="G24" s="28" t="s">
        <v>223</v>
      </c>
      <c r="H24" s="25" t="s">
        <v>364</v>
      </c>
      <c r="I24" s="41">
        <v>0.96272727272727265</v>
      </c>
      <c r="J24" s="41">
        <v>1.4045454545454545</v>
      </c>
      <c r="K24" s="27" t="s">
        <v>224</v>
      </c>
    </row>
    <row r="25" spans="1:30" s="27" customFormat="1" ht="7.5" customHeight="1" x14ac:dyDescent="0.15">
      <c r="A25" s="20"/>
      <c r="B25" s="27" t="s">
        <v>360</v>
      </c>
      <c r="C25" s="28">
        <v>2008</v>
      </c>
      <c r="D25" s="25" t="s">
        <v>347</v>
      </c>
      <c r="E25" s="28" t="s">
        <v>223</v>
      </c>
      <c r="F25" s="25" t="s">
        <v>362</v>
      </c>
      <c r="G25" s="28" t="s">
        <v>223</v>
      </c>
      <c r="H25" s="25" t="s">
        <v>364</v>
      </c>
      <c r="I25" s="41">
        <v>0.98181818181818181</v>
      </c>
      <c r="J25" s="41">
        <v>1.4945454545454546</v>
      </c>
      <c r="K25" s="27" t="s">
        <v>224</v>
      </c>
    </row>
    <row r="26" spans="1:30" s="27" customFormat="1" ht="7.5" customHeight="1" x14ac:dyDescent="0.15">
      <c r="A26" s="20"/>
      <c r="C26" s="25"/>
      <c r="D26" s="25"/>
      <c r="E26" s="25"/>
      <c r="F26" s="25"/>
      <c r="G26" s="25"/>
      <c r="H26" s="25"/>
      <c r="I26" s="41"/>
      <c r="J26" s="41"/>
      <c r="K26" s="28"/>
    </row>
    <row r="27" spans="1:30" s="27" customFormat="1" ht="7.5" customHeight="1" x14ac:dyDescent="0.15">
      <c r="A27" s="20" t="s">
        <v>201</v>
      </c>
      <c r="B27" s="24" t="s">
        <v>365</v>
      </c>
      <c r="C27" s="57" t="s">
        <v>366</v>
      </c>
      <c r="D27" s="25" t="s">
        <v>357</v>
      </c>
      <c r="E27" s="28" t="s">
        <v>13</v>
      </c>
      <c r="F27" s="40" t="s">
        <v>358</v>
      </c>
      <c r="G27" s="28">
        <v>1</v>
      </c>
      <c r="H27" s="28" t="s">
        <v>359</v>
      </c>
      <c r="I27" s="39">
        <v>65.360501567398117</v>
      </c>
      <c r="J27" s="39">
        <v>82.758620689655174</v>
      </c>
      <c r="K27" s="24" t="s">
        <v>367</v>
      </c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</row>
    <row r="28" spans="1:30" s="27" customFormat="1" ht="7.5" customHeight="1" x14ac:dyDescent="0.15">
      <c r="A28" s="20"/>
      <c r="B28" s="24" t="s">
        <v>368</v>
      </c>
      <c r="C28" s="33" t="s">
        <v>94</v>
      </c>
      <c r="D28" s="25" t="s">
        <v>357</v>
      </c>
      <c r="E28" s="25" t="s">
        <v>17</v>
      </c>
      <c r="F28" s="25" t="s">
        <v>358</v>
      </c>
      <c r="G28" s="25">
        <v>2.5</v>
      </c>
      <c r="H28" s="28" t="s">
        <v>359</v>
      </c>
      <c r="I28" s="45">
        <v>21.787234042553195</v>
      </c>
      <c r="J28" s="45">
        <v>27.914893617021271</v>
      </c>
      <c r="K28" s="24" t="s">
        <v>35</v>
      </c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</row>
    <row r="29" spans="1:30" s="27" customFormat="1" ht="7.5" customHeight="1" x14ac:dyDescent="0.15">
      <c r="A29" s="20"/>
      <c r="C29" s="25"/>
      <c r="D29" s="25"/>
      <c r="E29" s="25"/>
      <c r="F29" s="25"/>
      <c r="G29" s="25"/>
      <c r="H29" s="25"/>
      <c r="I29" s="41"/>
      <c r="J29" s="41"/>
      <c r="K29" s="25"/>
    </row>
    <row r="30" spans="1:30" s="27" customFormat="1" ht="7.5" customHeight="1" x14ac:dyDescent="0.15">
      <c r="A30" s="20" t="s">
        <v>49</v>
      </c>
      <c r="B30" s="27" t="s">
        <v>369</v>
      </c>
      <c r="C30" s="28" t="s">
        <v>370</v>
      </c>
      <c r="D30" s="25" t="s">
        <v>347</v>
      </c>
      <c r="E30" s="28" t="s">
        <v>223</v>
      </c>
      <c r="F30" s="25" t="s">
        <v>348</v>
      </c>
      <c r="G30" s="28" t="s">
        <v>223</v>
      </c>
      <c r="H30" s="25" t="s">
        <v>371</v>
      </c>
      <c r="I30" s="36">
        <v>707</v>
      </c>
      <c r="J30" s="36">
        <v>797</v>
      </c>
      <c r="K30" s="66" t="s">
        <v>259</v>
      </c>
      <c r="L30" s="40"/>
    </row>
    <row r="31" spans="1:30" s="27" customFormat="1" ht="7.5" customHeight="1" x14ac:dyDescent="0.15">
      <c r="A31" s="20"/>
      <c r="B31" s="27" t="s">
        <v>369</v>
      </c>
      <c r="C31" s="28" t="s">
        <v>372</v>
      </c>
      <c r="D31" s="25" t="s">
        <v>347</v>
      </c>
      <c r="E31" s="28" t="s">
        <v>223</v>
      </c>
      <c r="F31" s="25" t="s">
        <v>348</v>
      </c>
      <c r="G31" s="28" t="s">
        <v>223</v>
      </c>
      <c r="H31" s="25" t="s">
        <v>371</v>
      </c>
      <c r="I31" s="36">
        <v>997</v>
      </c>
      <c r="J31" s="36">
        <v>1489</v>
      </c>
      <c r="K31" s="66" t="s">
        <v>259</v>
      </c>
      <c r="L31" s="40"/>
    </row>
    <row r="32" spans="1:30" s="27" customFormat="1" ht="7.5" customHeight="1" x14ac:dyDescent="0.15">
      <c r="A32" s="20"/>
      <c r="B32" s="27" t="s">
        <v>369</v>
      </c>
      <c r="C32" s="28" t="s">
        <v>373</v>
      </c>
      <c r="D32" s="25" t="s">
        <v>347</v>
      </c>
      <c r="E32" s="28" t="s">
        <v>223</v>
      </c>
      <c r="F32" s="25" t="s">
        <v>348</v>
      </c>
      <c r="G32" s="28" t="s">
        <v>223</v>
      </c>
      <c r="H32" s="25" t="s">
        <v>371</v>
      </c>
      <c r="I32" s="36">
        <v>710</v>
      </c>
      <c r="J32" s="36">
        <v>865</v>
      </c>
      <c r="K32" s="66" t="s">
        <v>259</v>
      </c>
      <c r="L32" s="40"/>
    </row>
    <row r="33" spans="1:12" s="27" customFormat="1" ht="7.5" customHeight="1" x14ac:dyDescent="0.15">
      <c r="A33" s="20"/>
      <c r="B33" s="27" t="s">
        <v>369</v>
      </c>
      <c r="C33" s="28" t="s">
        <v>374</v>
      </c>
      <c r="D33" s="25" t="s">
        <v>347</v>
      </c>
      <c r="E33" s="28" t="s">
        <v>223</v>
      </c>
      <c r="F33" s="25" t="s">
        <v>348</v>
      </c>
      <c r="G33" s="28" t="s">
        <v>223</v>
      </c>
      <c r="H33" s="25" t="s">
        <v>371</v>
      </c>
      <c r="I33" s="36">
        <v>1033</v>
      </c>
      <c r="J33" s="36">
        <v>1060</v>
      </c>
      <c r="K33" s="66" t="s">
        <v>259</v>
      </c>
      <c r="L33" s="40"/>
    </row>
    <row r="34" spans="1:12" s="27" customFormat="1" ht="7.5" customHeight="1" x14ac:dyDescent="0.15">
      <c r="A34" s="20"/>
      <c r="B34" s="27" t="s">
        <v>375</v>
      </c>
      <c r="C34" s="28" t="s">
        <v>351</v>
      </c>
      <c r="D34" s="25" t="s">
        <v>347</v>
      </c>
      <c r="E34" s="28" t="s">
        <v>223</v>
      </c>
      <c r="F34" s="25" t="s">
        <v>348</v>
      </c>
      <c r="G34" s="28" t="s">
        <v>223</v>
      </c>
      <c r="H34" s="25" t="s">
        <v>371</v>
      </c>
      <c r="I34" s="35">
        <v>722.74486803519062</v>
      </c>
      <c r="J34" s="35">
        <v>802.6401340594889</v>
      </c>
      <c r="K34" s="66" t="s">
        <v>376</v>
      </c>
      <c r="L34" s="40"/>
    </row>
    <row r="35" spans="1:12" s="27" customFormat="1" ht="7.5" customHeight="1" x14ac:dyDescent="0.15">
      <c r="A35" s="20"/>
      <c r="B35" s="27" t="s">
        <v>375</v>
      </c>
      <c r="C35" s="28" t="s">
        <v>377</v>
      </c>
      <c r="D35" s="25" t="s">
        <v>347</v>
      </c>
      <c r="E35" s="28" t="s">
        <v>223</v>
      </c>
      <c r="F35" s="25" t="s">
        <v>348</v>
      </c>
      <c r="G35" s="28" t="s">
        <v>223</v>
      </c>
      <c r="H35" s="25" t="s">
        <v>371</v>
      </c>
      <c r="I35" s="35">
        <v>712.44818524583923</v>
      </c>
      <c r="J35" s="35">
        <v>868.65064554214121</v>
      </c>
      <c r="K35" s="66" t="s">
        <v>353</v>
      </c>
      <c r="L35" s="40"/>
    </row>
    <row r="36" spans="1:12" s="27" customFormat="1" ht="7.5" customHeight="1" x14ac:dyDescent="0.15">
      <c r="A36" s="20"/>
      <c r="B36" s="27" t="s">
        <v>375</v>
      </c>
      <c r="C36" s="28" t="s">
        <v>378</v>
      </c>
      <c r="D36" s="25" t="s">
        <v>347</v>
      </c>
      <c r="E36" s="28" t="s">
        <v>223</v>
      </c>
      <c r="F36" s="25" t="s">
        <v>348</v>
      </c>
      <c r="G36" s="28" t="s">
        <v>223</v>
      </c>
      <c r="H36" s="25" t="s">
        <v>371</v>
      </c>
      <c r="I36" s="35">
        <v>804.32174277335605</v>
      </c>
      <c r="J36" s="35">
        <v>928.53456221198178</v>
      </c>
      <c r="K36" s="66" t="s">
        <v>379</v>
      </c>
      <c r="L36" s="40"/>
    </row>
    <row r="37" spans="1:12" s="27" customFormat="1" ht="7.5" customHeight="1" x14ac:dyDescent="0.15">
      <c r="A37" s="20"/>
      <c r="B37" s="27" t="s">
        <v>260</v>
      </c>
      <c r="C37" s="28" t="s">
        <v>380</v>
      </c>
      <c r="D37" s="25" t="s">
        <v>347</v>
      </c>
      <c r="E37" s="28" t="s">
        <v>223</v>
      </c>
      <c r="F37" s="25" t="s">
        <v>348</v>
      </c>
      <c r="G37" s="28" t="s">
        <v>223</v>
      </c>
      <c r="H37" s="25" t="s">
        <v>371</v>
      </c>
      <c r="I37" s="36">
        <v>784.61538461538464</v>
      </c>
      <c r="J37" s="36">
        <v>904.61538461538476</v>
      </c>
      <c r="K37" s="66" t="s">
        <v>321</v>
      </c>
      <c r="L37" s="40"/>
    </row>
    <row r="38" spans="1:12" s="27" customFormat="1" ht="7.5" customHeight="1" x14ac:dyDescent="0.15">
      <c r="A38" s="20"/>
      <c r="B38" s="27" t="s">
        <v>260</v>
      </c>
      <c r="C38" s="28" t="s">
        <v>381</v>
      </c>
      <c r="D38" s="25" t="s">
        <v>347</v>
      </c>
      <c r="E38" s="28" t="s">
        <v>223</v>
      </c>
      <c r="F38" s="25" t="s">
        <v>348</v>
      </c>
      <c r="G38" s="28" t="s">
        <v>223</v>
      </c>
      <c r="H38" s="25" t="s">
        <v>371</v>
      </c>
      <c r="I38" s="36">
        <v>496.40287769784175</v>
      </c>
      <c r="J38" s="36">
        <v>636.69064748201436</v>
      </c>
      <c r="K38" s="66" t="s">
        <v>35</v>
      </c>
      <c r="L38" s="40"/>
    </row>
    <row r="39" spans="1:12" s="27" customFormat="1" ht="7.5" customHeight="1" x14ac:dyDescent="0.15">
      <c r="A39" s="20"/>
      <c r="B39" s="27" t="s">
        <v>260</v>
      </c>
      <c r="C39" s="28" t="s">
        <v>382</v>
      </c>
      <c r="D39" s="25" t="s">
        <v>347</v>
      </c>
      <c r="E39" s="28" t="s">
        <v>223</v>
      </c>
      <c r="F39" s="25" t="s">
        <v>348</v>
      </c>
      <c r="G39" s="28" t="s">
        <v>223</v>
      </c>
      <c r="H39" s="25" t="s">
        <v>371</v>
      </c>
      <c r="I39" s="36">
        <v>638.68613138686135</v>
      </c>
      <c r="J39" s="36">
        <v>729.92700729927003</v>
      </c>
      <c r="K39" s="66" t="s">
        <v>383</v>
      </c>
      <c r="L39" s="40"/>
    </row>
    <row r="40" spans="1:12" s="27" customFormat="1" ht="7.5" customHeight="1" x14ac:dyDescent="0.15">
      <c r="A40" s="20"/>
      <c r="C40" s="28"/>
      <c r="D40" s="25"/>
      <c r="E40" s="28"/>
      <c r="F40" s="25"/>
      <c r="G40" s="28"/>
      <c r="H40" s="25"/>
      <c r="I40" s="36"/>
      <c r="J40" s="36"/>
      <c r="K40" s="66"/>
      <c r="L40" s="40"/>
    </row>
    <row r="41" spans="1:12" s="27" customFormat="1" ht="7.5" customHeight="1" x14ac:dyDescent="0.15">
      <c r="A41" s="20" t="s">
        <v>384</v>
      </c>
      <c r="B41" s="27" t="s">
        <v>375</v>
      </c>
      <c r="C41" s="28" t="s">
        <v>351</v>
      </c>
      <c r="D41" s="25" t="s">
        <v>347</v>
      </c>
      <c r="E41" s="28" t="s">
        <v>223</v>
      </c>
      <c r="F41" s="25" t="s">
        <v>348</v>
      </c>
      <c r="G41" s="28" t="s">
        <v>223</v>
      </c>
      <c r="H41" s="25" t="s">
        <v>371</v>
      </c>
      <c r="I41" s="36">
        <v>729.5052366987851</v>
      </c>
      <c r="J41" s="36">
        <v>676.65144532886472</v>
      </c>
      <c r="K41" s="66" t="s">
        <v>376</v>
      </c>
      <c r="L41" s="40"/>
    </row>
    <row r="42" spans="1:12" s="27" customFormat="1" ht="7.5" customHeight="1" x14ac:dyDescent="0.15">
      <c r="A42" s="20"/>
      <c r="B42" s="27" t="s">
        <v>375</v>
      </c>
      <c r="C42" s="28" t="s">
        <v>377</v>
      </c>
      <c r="D42" s="25" t="s">
        <v>347</v>
      </c>
      <c r="E42" s="28" t="s">
        <v>223</v>
      </c>
      <c r="F42" s="25" t="s">
        <v>348</v>
      </c>
      <c r="G42" s="28" t="s">
        <v>223</v>
      </c>
      <c r="H42" s="25" t="s">
        <v>371</v>
      </c>
      <c r="I42" s="36">
        <v>622.2322428304833</v>
      </c>
      <c r="J42" s="36">
        <v>1068.6722778687588</v>
      </c>
      <c r="K42" s="66" t="s">
        <v>353</v>
      </c>
      <c r="L42" s="40"/>
    </row>
    <row r="43" spans="1:12" s="27" customFormat="1" ht="7.5" customHeight="1" x14ac:dyDescent="0.15">
      <c r="A43" s="20"/>
      <c r="B43" s="27" t="s">
        <v>375</v>
      </c>
      <c r="C43" s="28" t="s">
        <v>378</v>
      </c>
      <c r="D43" s="25" t="s">
        <v>347</v>
      </c>
      <c r="E43" s="28" t="s">
        <v>223</v>
      </c>
      <c r="F43" s="25" t="s">
        <v>348</v>
      </c>
      <c r="G43" s="28" t="s">
        <v>223</v>
      </c>
      <c r="H43" s="25" t="s">
        <v>371</v>
      </c>
      <c r="I43" s="36">
        <v>738.2790113112693</v>
      </c>
      <c r="J43" s="36">
        <v>1072.4289903644744</v>
      </c>
      <c r="K43" s="66" t="s">
        <v>379</v>
      </c>
      <c r="L43" s="40"/>
    </row>
    <row r="44" spans="1:12" s="27" customFormat="1" ht="7.5" customHeight="1" x14ac:dyDescent="0.15">
      <c r="B44" s="27" t="s">
        <v>260</v>
      </c>
      <c r="C44" s="28" t="s">
        <v>380</v>
      </c>
      <c r="D44" s="25" t="s">
        <v>347</v>
      </c>
      <c r="E44" s="28" t="s">
        <v>223</v>
      </c>
      <c r="F44" s="25" t="s">
        <v>348</v>
      </c>
      <c r="G44" s="28" t="s">
        <v>223</v>
      </c>
      <c r="H44" s="25" t="s">
        <v>371</v>
      </c>
      <c r="I44" s="36">
        <v>830.76923076923072</v>
      </c>
      <c r="J44" s="36">
        <v>987.69230769230762</v>
      </c>
      <c r="K44" s="66" t="s">
        <v>321</v>
      </c>
      <c r="L44" s="40"/>
    </row>
    <row r="45" spans="1:12" s="27" customFormat="1" ht="7.5" customHeight="1" x14ac:dyDescent="0.15">
      <c r="A45" s="20"/>
      <c r="B45" s="27" t="s">
        <v>260</v>
      </c>
      <c r="C45" s="28" t="s">
        <v>381</v>
      </c>
      <c r="D45" s="25" t="s">
        <v>347</v>
      </c>
      <c r="E45" s="28" t="s">
        <v>223</v>
      </c>
      <c r="F45" s="25" t="s">
        <v>348</v>
      </c>
      <c r="G45" s="28" t="s">
        <v>223</v>
      </c>
      <c r="H45" s="25" t="s">
        <v>371</v>
      </c>
      <c r="I45" s="36">
        <v>492.80575539568343</v>
      </c>
      <c r="J45" s="36">
        <v>633.09352517985621</v>
      </c>
      <c r="K45" s="66" t="s">
        <v>35</v>
      </c>
      <c r="L45" s="40"/>
    </row>
    <row r="46" spans="1:12" s="27" customFormat="1" ht="7.5" customHeight="1" x14ac:dyDescent="0.15">
      <c r="A46" s="20"/>
      <c r="B46" s="27" t="s">
        <v>260</v>
      </c>
      <c r="C46" s="28" t="s">
        <v>382</v>
      </c>
      <c r="D46" s="25" t="s">
        <v>347</v>
      </c>
      <c r="E46" s="28" t="s">
        <v>223</v>
      </c>
      <c r="F46" s="25" t="s">
        <v>348</v>
      </c>
      <c r="G46" s="28" t="s">
        <v>223</v>
      </c>
      <c r="H46" s="25" t="s">
        <v>371</v>
      </c>
      <c r="I46" s="36">
        <v>675.18248175182487</v>
      </c>
      <c r="J46" s="35">
        <v>773.72262773722628</v>
      </c>
      <c r="K46" s="66" t="s">
        <v>383</v>
      </c>
      <c r="L46" s="40"/>
    </row>
    <row r="47" spans="1:12" s="27" customFormat="1" ht="7.5" customHeight="1" x14ac:dyDescent="0.15">
      <c r="A47" s="20"/>
      <c r="C47" s="28"/>
      <c r="D47" s="25"/>
      <c r="E47" s="28"/>
      <c r="F47" s="25"/>
      <c r="G47" s="28"/>
      <c r="H47" s="25"/>
      <c r="I47" s="36"/>
      <c r="J47" s="35"/>
      <c r="K47" s="66"/>
      <c r="L47" s="40"/>
    </row>
    <row r="48" spans="1:12" s="27" customFormat="1" ht="7.5" customHeight="1" x14ac:dyDescent="0.15">
      <c r="A48" s="20" t="s">
        <v>50</v>
      </c>
      <c r="B48" s="27" t="s">
        <v>369</v>
      </c>
      <c r="C48" s="28" t="s">
        <v>370</v>
      </c>
      <c r="D48" s="25" t="s">
        <v>347</v>
      </c>
      <c r="E48" s="28" t="s">
        <v>223</v>
      </c>
      <c r="F48" s="25" t="s">
        <v>348</v>
      </c>
      <c r="G48" s="28" t="s">
        <v>223</v>
      </c>
      <c r="H48" s="25" t="s">
        <v>371</v>
      </c>
      <c r="I48" s="36">
        <v>657</v>
      </c>
      <c r="J48" s="36">
        <v>936</v>
      </c>
      <c r="K48" s="66" t="s">
        <v>259</v>
      </c>
      <c r="L48" s="40"/>
    </row>
    <row r="49" spans="1:12" s="27" customFormat="1" ht="7.5" customHeight="1" x14ac:dyDescent="0.15">
      <c r="A49" s="20"/>
      <c r="B49" s="27" t="s">
        <v>369</v>
      </c>
      <c r="C49" s="28" t="s">
        <v>372</v>
      </c>
      <c r="D49" s="25" t="s">
        <v>347</v>
      </c>
      <c r="E49" s="28" t="s">
        <v>223</v>
      </c>
      <c r="F49" s="25" t="s">
        <v>348</v>
      </c>
      <c r="G49" s="28" t="s">
        <v>223</v>
      </c>
      <c r="H49" s="25" t="s">
        <v>371</v>
      </c>
      <c r="I49" s="36">
        <v>860</v>
      </c>
      <c r="J49" s="36">
        <v>1373</v>
      </c>
      <c r="K49" s="66" t="s">
        <v>259</v>
      </c>
      <c r="L49" s="40"/>
    </row>
    <row r="50" spans="1:12" s="27" customFormat="1" ht="7.5" customHeight="1" x14ac:dyDescent="0.15">
      <c r="A50" s="20"/>
      <c r="B50" s="27" t="s">
        <v>369</v>
      </c>
      <c r="C50" s="28" t="s">
        <v>373</v>
      </c>
      <c r="D50" s="25" t="s">
        <v>347</v>
      </c>
      <c r="E50" s="28" t="s">
        <v>223</v>
      </c>
      <c r="F50" s="25" t="s">
        <v>348</v>
      </c>
      <c r="G50" s="28" t="s">
        <v>223</v>
      </c>
      <c r="H50" s="25" t="s">
        <v>371</v>
      </c>
      <c r="I50" s="36">
        <v>606</v>
      </c>
      <c r="J50" s="36">
        <v>737</v>
      </c>
      <c r="K50" s="66" t="s">
        <v>259</v>
      </c>
      <c r="L50" s="40"/>
    </row>
    <row r="51" spans="1:12" s="27" customFormat="1" ht="7.5" customHeight="1" x14ac:dyDescent="0.15">
      <c r="A51" s="20"/>
      <c r="B51" s="27" t="s">
        <v>369</v>
      </c>
      <c r="C51" s="28" t="s">
        <v>374</v>
      </c>
      <c r="D51" s="25" t="s">
        <v>347</v>
      </c>
      <c r="E51" s="28" t="s">
        <v>223</v>
      </c>
      <c r="F51" s="25" t="s">
        <v>348</v>
      </c>
      <c r="G51" s="28" t="s">
        <v>223</v>
      </c>
      <c r="H51" s="25" t="s">
        <v>371</v>
      </c>
      <c r="I51" s="36">
        <v>924</v>
      </c>
      <c r="J51" s="36">
        <v>1093</v>
      </c>
      <c r="K51" s="66" t="s">
        <v>259</v>
      </c>
      <c r="L51" s="40"/>
    </row>
    <row r="52" spans="1:12" s="27" customFormat="1" ht="7.5" customHeight="1" x14ac:dyDescent="0.15">
      <c r="B52" s="27" t="s">
        <v>375</v>
      </c>
      <c r="C52" s="28" t="s">
        <v>351</v>
      </c>
      <c r="D52" s="25" t="s">
        <v>347</v>
      </c>
      <c r="E52" s="28" t="s">
        <v>223</v>
      </c>
      <c r="F52" s="25" t="s">
        <v>348</v>
      </c>
      <c r="G52" s="28" t="s">
        <v>223</v>
      </c>
      <c r="H52" s="25" t="s">
        <v>371</v>
      </c>
      <c r="I52" s="36">
        <v>605.36028487641386</v>
      </c>
      <c r="J52" s="35">
        <v>727.66149979053193</v>
      </c>
      <c r="K52" s="66" t="s">
        <v>385</v>
      </c>
      <c r="L52" s="40"/>
    </row>
    <row r="53" spans="1:12" s="27" customFormat="1" ht="7.5" customHeight="1" x14ac:dyDescent="0.15">
      <c r="A53" s="20"/>
      <c r="B53" s="27" t="s">
        <v>375</v>
      </c>
      <c r="C53" s="28" t="s">
        <v>377</v>
      </c>
      <c r="D53" s="25" t="s">
        <v>347</v>
      </c>
      <c r="E53" s="28" t="s">
        <v>223</v>
      </c>
      <c r="F53" s="25" t="s">
        <v>348</v>
      </c>
      <c r="G53" s="28" t="s">
        <v>223</v>
      </c>
      <c r="H53" s="25" t="s">
        <v>371</v>
      </c>
      <c r="I53" s="36">
        <v>727.39825570324126</v>
      </c>
      <c r="J53" s="35">
        <v>825.86251285371509</v>
      </c>
      <c r="K53" s="66" t="s">
        <v>386</v>
      </c>
      <c r="L53" s="40"/>
    </row>
    <row r="54" spans="1:12" s="27" customFormat="1" ht="7.5" customHeight="1" x14ac:dyDescent="0.15">
      <c r="A54" s="20"/>
      <c r="B54" s="27" t="s">
        <v>375</v>
      </c>
      <c r="C54" s="28" t="s">
        <v>378</v>
      </c>
      <c r="D54" s="25" t="s">
        <v>347</v>
      </c>
      <c r="E54" s="28" t="s">
        <v>223</v>
      </c>
      <c r="F54" s="25" t="s">
        <v>348</v>
      </c>
      <c r="G54" s="28" t="s">
        <v>223</v>
      </c>
      <c r="H54" s="25" t="s">
        <v>371</v>
      </c>
      <c r="I54" s="36">
        <v>770.20695433598667</v>
      </c>
      <c r="J54" s="35">
        <v>900.54294093003762</v>
      </c>
      <c r="K54" s="66" t="s">
        <v>387</v>
      </c>
      <c r="L54" s="40"/>
    </row>
    <row r="55" spans="1:12" s="27" customFormat="1" ht="7.5" customHeight="1" x14ac:dyDescent="0.15">
      <c r="B55" s="27" t="s">
        <v>260</v>
      </c>
      <c r="C55" s="28" t="s">
        <v>380</v>
      </c>
      <c r="D55" s="25" t="s">
        <v>347</v>
      </c>
      <c r="E55" s="28" t="s">
        <v>223</v>
      </c>
      <c r="F55" s="25" t="s">
        <v>348</v>
      </c>
      <c r="G55" s="28" t="s">
        <v>223</v>
      </c>
      <c r="H55" s="25" t="s">
        <v>371</v>
      </c>
      <c r="I55" s="36">
        <v>710.76923076923083</v>
      </c>
      <c r="J55" s="36">
        <v>913.84615384615392</v>
      </c>
      <c r="K55" s="66" t="s">
        <v>321</v>
      </c>
      <c r="L55" s="40"/>
    </row>
    <row r="56" spans="1:12" s="27" customFormat="1" ht="7.5" customHeight="1" x14ac:dyDescent="0.15">
      <c r="B56" s="27" t="s">
        <v>260</v>
      </c>
      <c r="C56" s="28" t="s">
        <v>381</v>
      </c>
      <c r="D56" s="25" t="s">
        <v>347</v>
      </c>
      <c r="E56" s="28" t="s">
        <v>223</v>
      </c>
      <c r="F56" s="25" t="s">
        <v>348</v>
      </c>
      <c r="G56" s="28" t="s">
        <v>223</v>
      </c>
      <c r="H56" s="25" t="s">
        <v>371</v>
      </c>
      <c r="I56" s="36">
        <v>456.83453237410066</v>
      </c>
      <c r="J56" s="36">
        <v>561.15107913669056</v>
      </c>
      <c r="K56" s="66" t="s">
        <v>35</v>
      </c>
      <c r="L56" s="40"/>
    </row>
    <row r="57" spans="1:12" s="27" customFormat="1" ht="7.5" customHeight="1" x14ac:dyDescent="0.15">
      <c r="B57" s="27" t="s">
        <v>260</v>
      </c>
      <c r="C57" s="28" t="s">
        <v>382</v>
      </c>
      <c r="D57" s="25" t="s">
        <v>347</v>
      </c>
      <c r="E57" s="28" t="s">
        <v>223</v>
      </c>
      <c r="F57" s="25" t="s">
        <v>348</v>
      </c>
      <c r="G57" s="28" t="s">
        <v>223</v>
      </c>
      <c r="H57" s="25" t="s">
        <v>371</v>
      </c>
      <c r="I57" s="36">
        <v>605.83941605839425</v>
      </c>
      <c r="J57" s="36">
        <v>686.1313868613139</v>
      </c>
      <c r="K57" s="66" t="s">
        <v>383</v>
      </c>
      <c r="L57" s="40"/>
    </row>
    <row r="58" spans="1:12" s="27" customFormat="1" ht="7.5" customHeight="1" x14ac:dyDescent="0.15">
      <c r="C58" s="28"/>
      <c r="D58" s="25"/>
      <c r="E58" s="28"/>
      <c r="F58" s="25"/>
      <c r="G58" s="28"/>
      <c r="H58" s="25"/>
      <c r="I58" s="36"/>
      <c r="J58" s="36"/>
      <c r="K58" s="66"/>
      <c r="L58" s="40"/>
    </row>
    <row r="59" spans="1:12" s="27" customFormat="1" ht="7.5" customHeight="1" x14ac:dyDescent="0.15">
      <c r="A59" s="20" t="s">
        <v>388</v>
      </c>
      <c r="B59" s="27" t="s">
        <v>375</v>
      </c>
      <c r="C59" s="28" t="s">
        <v>351</v>
      </c>
      <c r="D59" s="25" t="s">
        <v>347</v>
      </c>
      <c r="E59" s="28" t="s">
        <v>223</v>
      </c>
      <c r="F59" s="25" t="s">
        <v>348</v>
      </c>
      <c r="G59" s="28" t="s">
        <v>223</v>
      </c>
      <c r="H59" s="25" t="s">
        <v>371</v>
      </c>
      <c r="I59" s="36">
        <v>612.12065354000833</v>
      </c>
      <c r="J59" s="36">
        <v>720.90113112693757</v>
      </c>
      <c r="K59" s="66" t="s">
        <v>385</v>
      </c>
      <c r="L59" s="40"/>
    </row>
    <row r="60" spans="1:12" s="27" customFormat="1" ht="7.5" customHeight="1" x14ac:dyDescent="0.15">
      <c r="B60" s="27" t="s">
        <v>375</v>
      </c>
      <c r="C60" s="28" t="s">
        <v>377</v>
      </c>
      <c r="D60" s="25" t="s">
        <v>347</v>
      </c>
      <c r="E60" s="28" t="s">
        <v>223</v>
      </c>
      <c r="F60" s="25" t="s">
        <v>348</v>
      </c>
      <c r="G60" s="28" t="s">
        <v>223</v>
      </c>
      <c r="H60" s="25" t="s">
        <v>371</v>
      </c>
      <c r="I60" s="36">
        <v>604.70457401835711</v>
      </c>
      <c r="J60" s="36">
        <v>1056.2998057660816</v>
      </c>
      <c r="K60" s="66" t="s">
        <v>386</v>
      </c>
      <c r="L60" s="40"/>
    </row>
    <row r="61" spans="1:12" s="27" customFormat="1" ht="7.5" customHeight="1" x14ac:dyDescent="0.15">
      <c r="B61" s="27" t="s">
        <v>375</v>
      </c>
      <c r="C61" s="28" t="s">
        <v>378</v>
      </c>
      <c r="D61" s="25" t="s">
        <v>347</v>
      </c>
      <c r="E61" s="28" t="s">
        <v>223</v>
      </c>
      <c r="F61" s="25" t="s">
        <v>348</v>
      </c>
      <c r="G61" s="28" t="s">
        <v>223</v>
      </c>
      <c r="H61" s="25" t="s">
        <v>371</v>
      </c>
      <c r="I61" s="36">
        <v>672.23627984918301</v>
      </c>
      <c r="J61" s="36">
        <v>997.20150816925013</v>
      </c>
      <c r="K61" s="66" t="s">
        <v>387</v>
      </c>
      <c r="L61" s="40"/>
    </row>
    <row r="62" spans="1:12" s="27" customFormat="1" ht="7.5" customHeight="1" x14ac:dyDescent="0.15">
      <c r="B62" s="27" t="s">
        <v>260</v>
      </c>
      <c r="C62" s="28" t="s">
        <v>380</v>
      </c>
      <c r="D62" s="25" t="s">
        <v>347</v>
      </c>
      <c r="E62" s="28" t="s">
        <v>223</v>
      </c>
      <c r="F62" s="25" t="s">
        <v>348</v>
      </c>
      <c r="G62" s="28" t="s">
        <v>223</v>
      </c>
      <c r="H62" s="25" t="s">
        <v>371</v>
      </c>
      <c r="I62" s="35">
        <v>673.84615384615381</v>
      </c>
      <c r="J62" s="36">
        <v>987.69230769230762</v>
      </c>
      <c r="K62" s="66" t="s">
        <v>321</v>
      </c>
      <c r="L62" s="40"/>
    </row>
    <row r="63" spans="1:12" s="27" customFormat="1" ht="7.5" customHeight="1" x14ac:dyDescent="0.15">
      <c r="A63" s="20"/>
      <c r="B63" s="27" t="s">
        <v>260</v>
      </c>
      <c r="C63" s="28" t="s">
        <v>381</v>
      </c>
      <c r="D63" s="25" t="s">
        <v>347</v>
      </c>
      <c r="E63" s="28" t="s">
        <v>223</v>
      </c>
      <c r="F63" s="25" t="s">
        <v>348</v>
      </c>
      <c r="G63" s="28" t="s">
        <v>223</v>
      </c>
      <c r="H63" s="25" t="s">
        <v>371</v>
      </c>
      <c r="I63" s="35">
        <v>388.48920863309354</v>
      </c>
      <c r="J63" s="36">
        <v>575.53956834532369</v>
      </c>
      <c r="K63" s="66" t="s">
        <v>35</v>
      </c>
      <c r="L63" s="40"/>
    </row>
    <row r="64" spans="1:12" s="27" customFormat="1" ht="7.5" customHeight="1" x14ac:dyDescent="0.15">
      <c r="A64" s="20"/>
      <c r="B64" s="27" t="s">
        <v>260</v>
      </c>
      <c r="C64" s="28" t="s">
        <v>382</v>
      </c>
      <c r="D64" s="25" t="s">
        <v>347</v>
      </c>
      <c r="E64" s="28" t="s">
        <v>223</v>
      </c>
      <c r="F64" s="25" t="s">
        <v>348</v>
      </c>
      <c r="G64" s="28" t="s">
        <v>223</v>
      </c>
      <c r="H64" s="25" t="s">
        <v>371</v>
      </c>
      <c r="I64" s="35">
        <v>562.043795620438</v>
      </c>
      <c r="J64" s="36">
        <v>729.92700729927003</v>
      </c>
      <c r="K64" s="66" t="s">
        <v>383</v>
      </c>
      <c r="L64" s="40"/>
    </row>
    <row r="65" spans="1:30" s="27" customFormat="1" ht="7.5" customHeight="1" x14ac:dyDescent="0.15">
      <c r="A65" s="20"/>
      <c r="C65" s="28"/>
      <c r="D65" s="25"/>
      <c r="E65" s="28"/>
      <c r="F65" s="25"/>
      <c r="G65" s="28"/>
      <c r="H65" s="25"/>
      <c r="I65" s="35"/>
      <c r="J65" s="36"/>
      <c r="K65" s="66"/>
      <c r="L65" s="40"/>
    </row>
    <row r="66" spans="1:30" s="27" customFormat="1" ht="7.5" customHeight="1" x14ac:dyDescent="0.15">
      <c r="A66" s="20" t="s">
        <v>389</v>
      </c>
      <c r="B66" s="27" t="s">
        <v>260</v>
      </c>
      <c r="C66" s="28" t="s">
        <v>380</v>
      </c>
      <c r="D66" s="25" t="s">
        <v>347</v>
      </c>
      <c r="E66" s="28" t="s">
        <v>223</v>
      </c>
      <c r="F66" s="25" t="s">
        <v>348</v>
      </c>
      <c r="G66" s="28" t="s">
        <v>223</v>
      </c>
      <c r="H66" s="25" t="s">
        <v>371</v>
      </c>
      <c r="I66" s="35">
        <v>738.46153846153845</v>
      </c>
      <c r="J66" s="35">
        <v>900</v>
      </c>
      <c r="K66" s="66" t="s">
        <v>321</v>
      </c>
      <c r="L66" s="40"/>
    </row>
    <row r="67" spans="1:30" s="27" customFormat="1" ht="7.5" customHeight="1" x14ac:dyDescent="0.15">
      <c r="A67" s="20"/>
      <c r="B67" s="27" t="s">
        <v>260</v>
      </c>
      <c r="C67" s="28" t="s">
        <v>381</v>
      </c>
      <c r="D67" s="25" t="s">
        <v>347</v>
      </c>
      <c r="E67" s="28" t="s">
        <v>223</v>
      </c>
      <c r="F67" s="25" t="s">
        <v>348</v>
      </c>
      <c r="G67" s="28" t="s">
        <v>223</v>
      </c>
      <c r="H67" s="25" t="s">
        <v>371</v>
      </c>
      <c r="I67" s="35">
        <v>388.48920863309354</v>
      </c>
      <c r="J67" s="35">
        <v>489.20863309352512</v>
      </c>
      <c r="K67" s="66" t="s">
        <v>35</v>
      </c>
      <c r="L67" s="40"/>
    </row>
    <row r="68" spans="1:30" s="27" customFormat="1" ht="7.5" customHeight="1" x14ac:dyDescent="0.15">
      <c r="A68" s="20"/>
      <c r="B68" s="27" t="s">
        <v>260</v>
      </c>
      <c r="C68" s="28" t="s">
        <v>382</v>
      </c>
      <c r="D68" s="25" t="s">
        <v>347</v>
      </c>
      <c r="E68" s="28" t="s">
        <v>223</v>
      </c>
      <c r="F68" s="25" t="s">
        <v>348</v>
      </c>
      <c r="G68" s="28" t="s">
        <v>223</v>
      </c>
      <c r="H68" s="25" t="s">
        <v>371</v>
      </c>
      <c r="I68" s="35">
        <v>518.24817518248176</v>
      </c>
      <c r="J68" s="35">
        <v>748.1751824817519</v>
      </c>
      <c r="K68" s="66" t="s">
        <v>383</v>
      </c>
      <c r="L68" s="40"/>
    </row>
    <row r="69" spans="1:30" s="27" customFormat="1" ht="7.5" customHeight="1" x14ac:dyDescent="0.15">
      <c r="A69" s="20"/>
      <c r="C69" s="28"/>
      <c r="D69" s="25"/>
      <c r="E69" s="28"/>
      <c r="F69" s="25"/>
      <c r="G69" s="28"/>
      <c r="H69" s="25"/>
      <c r="I69" s="35"/>
      <c r="J69" s="35"/>
      <c r="K69" s="66"/>
      <c r="L69" s="40"/>
    </row>
    <row r="70" spans="1:30" s="27" customFormat="1" ht="7.5" customHeight="1" x14ac:dyDescent="0.15">
      <c r="A70" s="20" t="s">
        <v>390</v>
      </c>
      <c r="B70" s="27" t="s">
        <v>260</v>
      </c>
      <c r="C70" s="28" t="s">
        <v>380</v>
      </c>
      <c r="D70" s="25" t="s">
        <v>347</v>
      </c>
      <c r="E70" s="28" t="s">
        <v>223</v>
      </c>
      <c r="F70" s="25" t="s">
        <v>348</v>
      </c>
      <c r="G70" s="28" t="s">
        <v>223</v>
      </c>
      <c r="H70" s="25" t="s">
        <v>371</v>
      </c>
      <c r="I70" s="35">
        <v>673.84615384615381</v>
      </c>
      <c r="J70" s="36">
        <v>1006.1538461538462</v>
      </c>
      <c r="K70" s="66" t="s">
        <v>321</v>
      </c>
      <c r="L70" s="40"/>
    </row>
    <row r="71" spans="1:30" s="27" customFormat="1" ht="7.5" customHeight="1" x14ac:dyDescent="0.15">
      <c r="A71" s="20"/>
      <c r="B71" s="27" t="s">
        <v>260</v>
      </c>
      <c r="C71" s="28" t="s">
        <v>381</v>
      </c>
      <c r="D71" s="25" t="s">
        <v>347</v>
      </c>
      <c r="E71" s="28" t="s">
        <v>223</v>
      </c>
      <c r="F71" s="25" t="s">
        <v>348</v>
      </c>
      <c r="G71" s="28" t="s">
        <v>223</v>
      </c>
      <c r="H71" s="25" t="s">
        <v>371</v>
      </c>
      <c r="I71" s="35">
        <v>410.07194244604318</v>
      </c>
      <c r="J71" s="36">
        <v>579.13669064748206</v>
      </c>
      <c r="K71" s="66" t="s">
        <v>35</v>
      </c>
      <c r="L71" s="40"/>
    </row>
    <row r="72" spans="1:30" s="27" customFormat="1" ht="7.5" customHeight="1" x14ac:dyDescent="0.15">
      <c r="A72" s="20"/>
      <c r="B72" s="27" t="s">
        <v>260</v>
      </c>
      <c r="C72" s="28" t="s">
        <v>382</v>
      </c>
      <c r="D72" s="25" t="s">
        <v>347</v>
      </c>
      <c r="E72" s="28" t="s">
        <v>223</v>
      </c>
      <c r="F72" s="25" t="s">
        <v>348</v>
      </c>
      <c r="G72" s="28" t="s">
        <v>223</v>
      </c>
      <c r="H72" s="25" t="s">
        <v>371</v>
      </c>
      <c r="I72" s="35">
        <v>547.44525547445255</v>
      </c>
      <c r="J72" s="36">
        <v>759.12408759124094</v>
      </c>
      <c r="K72" s="66" t="s">
        <v>383</v>
      </c>
      <c r="L72" s="40"/>
    </row>
    <row r="73" spans="1:30" s="27" customFormat="1" ht="7.5" customHeight="1" x14ac:dyDescent="0.15">
      <c r="A73" s="20"/>
      <c r="C73" s="25"/>
      <c r="D73" s="25"/>
      <c r="E73" s="25"/>
      <c r="F73" s="25"/>
      <c r="G73" s="25"/>
      <c r="H73" s="25"/>
      <c r="I73" s="41"/>
      <c r="J73" s="41"/>
      <c r="K73" s="49"/>
    </row>
    <row r="74" spans="1:30" s="27" customFormat="1" ht="7.5" customHeight="1" x14ac:dyDescent="0.15">
      <c r="A74" s="20" t="s">
        <v>138</v>
      </c>
      <c r="B74" s="68" t="s">
        <v>391</v>
      </c>
      <c r="C74" s="25" t="s">
        <v>105</v>
      </c>
      <c r="D74" s="25" t="s">
        <v>357</v>
      </c>
      <c r="E74" s="25" t="s">
        <v>16</v>
      </c>
      <c r="F74" s="25" t="s">
        <v>358</v>
      </c>
      <c r="G74" s="25">
        <v>1</v>
      </c>
      <c r="H74" s="28" t="s">
        <v>359</v>
      </c>
      <c r="I74" s="40">
        <v>7.5657142857142849</v>
      </c>
      <c r="J74" s="40">
        <v>4.6857142857142859</v>
      </c>
      <c r="K74" s="24" t="s">
        <v>379</v>
      </c>
      <c r="S74" s="28"/>
      <c r="T74" s="24"/>
      <c r="V74" s="24"/>
      <c r="W74" s="24"/>
      <c r="X74" s="24"/>
      <c r="Y74" s="24"/>
      <c r="Z74" s="24"/>
      <c r="AA74" s="24"/>
      <c r="AB74" s="24"/>
      <c r="AC74" s="24"/>
      <c r="AD74" s="24"/>
    </row>
    <row r="75" spans="1:30" s="27" customFormat="1" ht="7.5" customHeight="1" x14ac:dyDescent="0.15">
      <c r="A75" s="20"/>
      <c r="B75" s="68" t="s">
        <v>391</v>
      </c>
      <c r="C75" s="25" t="s">
        <v>104</v>
      </c>
      <c r="D75" s="25" t="s">
        <v>357</v>
      </c>
      <c r="E75" s="25" t="s">
        <v>16</v>
      </c>
      <c r="F75" s="25" t="s">
        <v>358</v>
      </c>
      <c r="G75" s="25">
        <v>1</v>
      </c>
      <c r="H75" s="28" t="s">
        <v>359</v>
      </c>
      <c r="I75" s="40">
        <v>11.634285714285713</v>
      </c>
      <c r="J75" s="40">
        <v>12.018285714285714</v>
      </c>
      <c r="K75" s="24" t="s">
        <v>379</v>
      </c>
      <c r="M75" s="28"/>
      <c r="N75" s="24"/>
      <c r="O75" s="24"/>
      <c r="Q75" s="24"/>
      <c r="R75" s="24"/>
      <c r="S75" s="28"/>
      <c r="T75" s="24"/>
      <c r="V75" s="24"/>
      <c r="W75" s="24"/>
      <c r="X75" s="24"/>
      <c r="Y75" s="24"/>
      <c r="Z75" s="24"/>
      <c r="AA75" s="24"/>
      <c r="AB75" s="24"/>
      <c r="AC75" s="24"/>
      <c r="AD75" s="24"/>
    </row>
    <row r="76" spans="1:30" s="27" customFormat="1" ht="7.5" customHeight="1" x14ac:dyDescent="0.15">
      <c r="A76" s="20"/>
      <c r="B76" s="68" t="s">
        <v>391</v>
      </c>
      <c r="C76" s="25" t="s">
        <v>392</v>
      </c>
      <c r="D76" s="25" t="s">
        <v>357</v>
      </c>
      <c r="E76" s="25" t="s">
        <v>16</v>
      </c>
      <c r="F76" s="25" t="s">
        <v>358</v>
      </c>
      <c r="G76" s="25">
        <v>1</v>
      </c>
      <c r="H76" s="28" t="s">
        <v>359</v>
      </c>
      <c r="I76" s="40">
        <v>9.1657142857142837</v>
      </c>
      <c r="J76" s="40">
        <v>11.131428571428573</v>
      </c>
      <c r="K76" s="24" t="s">
        <v>379</v>
      </c>
      <c r="M76" s="28"/>
      <c r="N76" s="24"/>
      <c r="O76" s="24"/>
      <c r="Q76" s="24"/>
      <c r="R76" s="24"/>
      <c r="S76" s="28"/>
      <c r="T76" s="24"/>
      <c r="V76" s="24"/>
      <c r="W76" s="24"/>
      <c r="X76" s="24"/>
      <c r="Y76" s="24"/>
      <c r="Z76" s="24"/>
      <c r="AA76" s="24"/>
      <c r="AB76" s="24"/>
      <c r="AC76" s="24"/>
      <c r="AD76" s="24"/>
    </row>
    <row r="77" spans="1:30" s="27" customFormat="1" ht="7.5" customHeight="1" x14ac:dyDescent="0.15">
      <c r="A77" s="20"/>
      <c r="C77" s="25"/>
      <c r="G77" s="25"/>
      <c r="M77" s="28"/>
      <c r="N77" s="24"/>
      <c r="O77" s="24"/>
      <c r="Q77" s="24"/>
      <c r="R77" s="24"/>
      <c r="S77" s="28"/>
      <c r="T77" s="24"/>
      <c r="V77" s="24"/>
      <c r="W77" s="24"/>
      <c r="X77" s="24"/>
      <c r="Y77" s="24"/>
      <c r="Z77" s="24"/>
      <c r="AA77" s="24"/>
      <c r="AB77" s="24"/>
      <c r="AC77" s="24"/>
      <c r="AD77" s="24"/>
    </row>
    <row r="78" spans="1:30" s="27" customFormat="1" ht="7.5" customHeight="1" x14ac:dyDescent="0.15">
      <c r="A78" s="20" t="s">
        <v>48</v>
      </c>
      <c r="B78" s="27" t="s">
        <v>393</v>
      </c>
      <c r="C78" s="25" t="s">
        <v>394</v>
      </c>
      <c r="D78" s="25" t="s">
        <v>357</v>
      </c>
      <c r="E78" s="25" t="s">
        <v>12</v>
      </c>
      <c r="F78" s="25" t="s">
        <v>358</v>
      </c>
      <c r="G78" s="25">
        <v>1</v>
      </c>
      <c r="H78" s="25" t="s">
        <v>395</v>
      </c>
      <c r="I78" s="40">
        <v>2.5448916408668736</v>
      </c>
      <c r="J78" s="40">
        <v>2.365325077399381</v>
      </c>
      <c r="K78" s="24" t="s">
        <v>31</v>
      </c>
      <c r="M78" s="28"/>
      <c r="N78" s="24"/>
      <c r="O78" s="24"/>
      <c r="Q78" s="24"/>
      <c r="R78" s="24"/>
      <c r="S78" s="28"/>
      <c r="T78" s="24"/>
      <c r="V78" s="24"/>
      <c r="W78" s="24"/>
      <c r="X78" s="24"/>
      <c r="Y78" s="24"/>
      <c r="Z78" s="24"/>
      <c r="AA78" s="24"/>
      <c r="AB78" s="24"/>
      <c r="AC78" s="24"/>
      <c r="AD78" s="24"/>
    </row>
    <row r="80" spans="1:30" s="27" customFormat="1" ht="7.5" customHeight="1" x14ac:dyDescent="0.15">
      <c r="A80" s="20" t="s">
        <v>205</v>
      </c>
      <c r="B80" s="27" t="s">
        <v>396</v>
      </c>
      <c r="C80" s="40" t="s">
        <v>397</v>
      </c>
      <c r="D80" s="25" t="s">
        <v>357</v>
      </c>
      <c r="E80" s="28" t="s">
        <v>12</v>
      </c>
      <c r="F80" s="25" t="s">
        <v>358</v>
      </c>
      <c r="G80" s="28">
        <v>1</v>
      </c>
      <c r="H80" s="28" t="s">
        <v>359</v>
      </c>
      <c r="I80" s="40">
        <v>15.169090909090908</v>
      </c>
      <c r="J80" s="40">
        <v>17.675454545454546</v>
      </c>
      <c r="K80" s="27" t="s">
        <v>398</v>
      </c>
      <c r="L80" s="24"/>
      <c r="M80" s="24"/>
      <c r="O80" s="24"/>
      <c r="P80" s="24"/>
      <c r="Q80" s="28"/>
      <c r="R80" s="24"/>
      <c r="T80" s="24"/>
      <c r="W80" s="24"/>
      <c r="X80" s="24"/>
      <c r="Y80" s="24"/>
      <c r="Z80" s="24"/>
      <c r="AA80" s="24"/>
      <c r="AB80" s="24"/>
      <c r="AC80" s="24"/>
      <c r="AD80" s="24"/>
    </row>
    <row r="81" spans="1:30" s="27" customFormat="1" ht="7.5" customHeight="1" x14ac:dyDescent="0.15">
      <c r="A81" s="20"/>
      <c r="B81" s="27" t="s">
        <v>396</v>
      </c>
      <c r="C81" s="40" t="s">
        <v>399</v>
      </c>
      <c r="D81" s="25" t="s">
        <v>357</v>
      </c>
      <c r="E81" s="28" t="s">
        <v>12</v>
      </c>
      <c r="F81" s="25" t="s">
        <v>358</v>
      </c>
      <c r="G81" s="28">
        <v>14</v>
      </c>
      <c r="H81" s="28" t="s">
        <v>359</v>
      </c>
      <c r="I81" s="40">
        <v>21.11181818181818</v>
      </c>
      <c r="J81" s="40">
        <v>26.424545454545456</v>
      </c>
      <c r="K81" s="27" t="s">
        <v>398</v>
      </c>
      <c r="L81" s="24"/>
      <c r="M81" s="24"/>
      <c r="O81" s="24"/>
      <c r="P81" s="24"/>
      <c r="Q81" s="28"/>
      <c r="R81" s="24"/>
      <c r="T81" s="24"/>
      <c r="W81" s="24"/>
      <c r="X81" s="24"/>
      <c r="Y81" s="24"/>
      <c r="Z81" s="24"/>
      <c r="AA81" s="24"/>
      <c r="AB81" s="24"/>
      <c r="AC81" s="24"/>
      <c r="AD81" s="24"/>
    </row>
    <row r="82" spans="1:30" s="27" customFormat="1" ht="7.5" customHeight="1" x14ac:dyDescent="0.15">
      <c r="A82" s="20"/>
      <c r="B82" s="24"/>
      <c r="C82" s="40"/>
      <c r="D82" s="28"/>
      <c r="E82" s="25"/>
      <c r="F82" s="40"/>
      <c r="G82" s="28"/>
      <c r="H82" s="28"/>
      <c r="I82" s="47"/>
      <c r="J82" s="47"/>
      <c r="K82" s="28"/>
      <c r="L82" s="25"/>
      <c r="M82" s="24"/>
      <c r="O82" s="24"/>
      <c r="P82" s="24"/>
      <c r="Q82" s="28"/>
      <c r="R82" s="24"/>
      <c r="T82" s="24"/>
      <c r="W82" s="24"/>
      <c r="X82" s="24"/>
      <c r="Y82" s="24"/>
      <c r="Z82" s="24"/>
      <c r="AA82" s="24"/>
      <c r="AB82" s="24"/>
      <c r="AC82" s="24"/>
      <c r="AD82" s="24"/>
    </row>
    <row r="83" spans="1:30" s="27" customFormat="1" ht="7.5" customHeight="1" x14ac:dyDescent="0.15">
      <c r="A83" s="48" t="s">
        <v>185</v>
      </c>
      <c r="B83" s="27" t="s">
        <v>400</v>
      </c>
      <c r="C83" s="25"/>
      <c r="D83" s="25" t="s">
        <v>347</v>
      </c>
      <c r="E83" s="28" t="s">
        <v>223</v>
      </c>
      <c r="F83" s="25" t="s">
        <v>358</v>
      </c>
      <c r="G83" s="28" t="s">
        <v>223</v>
      </c>
      <c r="H83" s="25" t="s">
        <v>349</v>
      </c>
      <c r="I83" s="39">
        <v>1.9302540333374709</v>
      </c>
      <c r="J83" s="40">
        <v>2.6308140066331784</v>
      </c>
      <c r="K83" s="27" t="s">
        <v>208</v>
      </c>
      <c r="M83" s="24"/>
      <c r="O83" s="24"/>
      <c r="P83" s="24"/>
      <c r="Q83" s="28"/>
      <c r="R83" s="24"/>
      <c r="T83" s="24"/>
      <c r="W83" s="24"/>
      <c r="X83" s="24"/>
      <c r="Y83" s="24"/>
      <c r="Z83" s="24"/>
      <c r="AA83" s="24"/>
      <c r="AB83" s="24"/>
      <c r="AC83" s="24"/>
      <c r="AD83" s="24"/>
    </row>
    <row r="84" spans="1:30" s="27" customFormat="1" ht="7.5" customHeight="1" x14ac:dyDescent="0.15">
      <c r="A84" s="24"/>
      <c r="B84" s="27" t="s">
        <v>400</v>
      </c>
      <c r="C84" s="25"/>
      <c r="D84" s="25" t="s">
        <v>347</v>
      </c>
      <c r="E84" s="28" t="s">
        <v>223</v>
      </c>
      <c r="F84" s="25" t="s">
        <v>358</v>
      </c>
      <c r="G84" s="28" t="s">
        <v>223</v>
      </c>
      <c r="H84" s="25" t="s">
        <v>349</v>
      </c>
      <c r="I84" s="39">
        <v>2.7836518726944952</v>
      </c>
      <c r="J84" s="39">
        <v>3.2164525023830675</v>
      </c>
      <c r="K84" s="27" t="s">
        <v>208</v>
      </c>
      <c r="M84" s="24"/>
      <c r="O84" s="24"/>
      <c r="P84" s="24"/>
      <c r="Q84" s="28"/>
      <c r="R84" s="24"/>
      <c r="T84" s="24"/>
      <c r="W84" s="24"/>
      <c r="X84" s="24"/>
      <c r="Y84" s="24"/>
      <c r="Z84" s="24"/>
      <c r="AA84" s="24"/>
      <c r="AB84" s="24"/>
      <c r="AC84" s="24"/>
      <c r="AD84" s="24"/>
    </row>
    <row r="85" spans="1:30" s="27" customFormat="1" ht="7.5" customHeight="1" x14ac:dyDescent="0.15">
      <c r="B85" s="27" t="s">
        <v>400</v>
      </c>
      <c r="C85" s="25"/>
      <c r="D85" s="25" t="s">
        <v>347</v>
      </c>
      <c r="E85" s="28" t="s">
        <v>223</v>
      </c>
      <c r="F85" s="25" t="s">
        <v>358</v>
      </c>
      <c r="G85" s="28" t="s">
        <v>223</v>
      </c>
      <c r="H85" s="25" t="s">
        <v>349</v>
      </c>
      <c r="I85" s="39">
        <v>3.0495016627193583</v>
      </c>
      <c r="J85" s="39">
        <v>3.080814681070434</v>
      </c>
      <c r="K85" s="27" t="s">
        <v>208</v>
      </c>
      <c r="M85" s="24"/>
      <c r="O85" s="24"/>
      <c r="P85" s="24"/>
      <c r="Q85" s="28"/>
      <c r="R85" s="24"/>
      <c r="T85" s="24"/>
      <c r="W85" s="24"/>
      <c r="X85" s="24"/>
      <c r="Y85" s="24"/>
      <c r="Z85" s="24"/>
      <c r="AA85" s="24"/>
      <c r="AB85" s="24"/>
      <c r="AC85" s="24"/>
      <c r="AD85" s="24"/>
    </row>
    <row r="86" spans="1:30" s="27" customFormat="1" ht="7.5" customHeight="1" x14ac:dyDescent="0.15">
      <c r="B86" s="27" t="s">
        <v>400</v>
      </c>
      <c r="C86" s="25"/>
      <c r="D86" s="25" t="s">
        <v>347</v>
      </c>
      <c r="E86" s="28" t="s">
        <v>223</v>
      </c>
      <c r="F86" s="25" t="s">
        <v>358</v>
      </c>
      <c r="G86" s="28" t="s">
        <v>223</v>
      </c>
      <c r="H86" s="25" t="s">
        <v>349</v>
      </c>
      <c r="I86" s="39">
        <v>2.3648028420516543</v>
      </c>
      <c r="J86" s="39">
        <v>3.3722238481612123</v>
      </c>
      <c r="K86" s="27" t="s">
        <v>208</v>
      </c>
      <c r="M86" s="24"/>
      <c r="O86" s="24"/>
      <c r="P86" s="24"/>
      <c r="Q86" s="28"/>
      <c r="R86" s="24"/>
      <c r="T86" s="24"/>
      <c r="W86" s="24"/>
      <c r="X86" s="24"/>
      <c r="Y86" s="24"/>
      <c r="Z86" s="24"/>
      <c r="AA86" s="24"/>
      <c r="AB86" s="24"/>
      <c r="AC86" s="24"/>
      <c r="AD86" s="24"/>
    </row>
    <row r="87" spans="1:30" s="27" customFormat="1" ht="7.5" customHeight="1" x14ac:dyDescent="0.15">
      <c r="B87" s="27" t="s">
        <v>400</v>
      </c>
      <c r="C87" s="25"/>
      <c r="D87" s="25" t="s">
        <v>347</v>
      </c>
      <c r="E87" s="28" t="s">
        <v>223</v>
      </c>
      <c r="F87" s="25" t="s">
        <v>358</v>
      </c>
      <c r="G87" s="28" t="s">
        <v>223</v>
      </c>
      <c r="H87" s="25" t="s">
        <v>349</v>
      </c>
      <c r="I87" s="40">
        <v>4.4199711870257143</v>
      </c>
      <c r="J87" s="40">
        <v>5.0103681031199807</v>
      </c>
      <c r="K87" s="27" t="s">
        <v>208</v>
      </c>
      <c r="M87" s="24"/>
      <c r="O87" s="24"/>
      <c r="P87" s="24"/>
      <c r="Q87" s="28"/>
      <c r="R87" s="24"/>
      <c r="T87" s="24"/>
      <c r="W87" s="24"/>
      <c r="X87" s="24"/>
      <c r="Y87" s="24"/>
      <c r="Z87" s="24"/>
      <c r="AA87" s="24"/>
      <c r="AB87" s="24"/>
      <c r="AC87" s="24"/>
      <c r="AD87" s="24"/>
    </row>
    <row r="88" spans="1:30" s="27" customFormat="1" ht="7.5" customHeight="1" x14ac:dyDescent="0.15">
      <c r="C88" s="25"/>
      <c r="D88" s="25"/>
      <c r="E88" s="28"/>
      <c r="F88" s="25"/>
      <c r="G88" s="28"/>
      <c r="H88" s="25"/>
      <c r="I88" s="40"/>
      <c r="J88" s="40"/>
      <c r="M88" s="24"/>
      <c r="O88" s="24"/>
      <c r="P88" s="24"/>
      <c r="Q88" s="28"/>
      <c r="R88" s="24"/>
      <c r="T88" s="24"/>
      <c r="W88" s="24"/>
      <c r="X88" s="24"/>
      <c r="Y88" s="24"/>
      <c r="Z88" s="24"/>
      <c r="AA88" s="24"/>
      <c r="AB88" s="24"/>
      <c r="AC88" s="24"/>
      <c r="AD88" s="24"/>
    </row>
    <row r="89" spans="1:30" s="27" customFormat="1" ht="7.5" customHeight="1" x14ac:dyDescent="0.15">
      <c r="A89" s="48" t="s">
        <v>186</v>
      </c>
      <c r="B89" s="27" t="s">
        <v>400</v>
      </c>
      <c r="C89" s="25"/>
      <c r="D89" s="25" t="s">
        <v>347</v>
      </c>
      <c r="E89" s="28" t="s">
        <v>223</v>
      </c>
      <c r="F89" s="25" t="s">
        <v>358</v>
      </c>
      <c r="G89" s="28" t="s">
        <v>223</v>
      </c>
      <c r="H89" s="25" t="s">
        <v>349</v>
      </c>
      <c r="I89" s="39">
        <v>2.143891564840064</v>
      </c>
      <c r="J89" s="40">
        <v>1.8232241420109214</v>
      </c>
      <c r="K89" s="27" t="s">
        <v>208</v>
      </c>
      <c r="M89" s="24"/>
      <c r="O89" s="24"/>
      <c r="P89" s="24"/>
      <c r="Q89" s="28"/>
      <c r="R89" s="24"/>
      <c r="T89" s="24"/>
      <c r="W89" s="24"/>
      <c r="X89" s="24"/>
      <c r="Y89" s="24"/>
      <c r="Z89" s="24"/>
      <c r="AA89" s="24"/>
      <c r="AB89" s="24"/>
      <c r="AC89" s="24"/>
      <c r="AD89" s="24"/>
    </row>
    <row r="90" spans="1:30" s="27" customFormat="1" ht="7.5" customHeight="1" x14ac:dyDescent="0.15">
      <c r="A90" s="24"/>
      <c r="B90" s="27" t="s">
        <v>400</v>
      </c>
      <c r="C90" s="25"/>
      <c r="D90" s="25" t="s">
        <v>347</v>
      </c>
      <c r="E90" s="28" t="s">
        <v>223</v>
      </c>
      <c r="F90" s="25" t="s">
        <v>358</v>
      </c>
      <c r="G90" s="28" t="s">
        <v>223</v>
      </c>
      <c r="H90" s="25" t="s">
        <v>349</v>
      </c>
      <c r="I90" s="39">
        <v>4.8429519530194476</v>
      </c>
      <c r="J90" s="39">
        <v>3.4633565311528058</v>
      </c>
      <c r="K90" s="27" t="s">
        <v>208</v>
      </c>
      <c r="M90" s="24"/>
      <c r="O90" s="24"/>
      <c r="P90" s="24"/>
      <c r="Q90" s="28"/>
      <c r="R90" s="24"/>
      <c r="T90" s="24"/>
      <c r="W90" s="24"/>
      <c r="X90" s="24"/>
      <c r="Y90" s="24"/>
      <c r="Z90" s="24"/>
      <c r="AA90" s="24"/>
      <c r="AB90" s="24"/>
      <c r="AC90" s="24"/>
      <c r="AD90" s="24"/>
    </row>
    <row r="91" spans="1:30" s="27" customFormat="1" ht="7.5" customHeight="1" x14ac:dyDescent="0.15">
      <c r="B91" s="27" t="s">
        <v>400</v>
      </c>
      <c r="C91" s="25"/>
      <c r="D91" s="25" t="s">
        <v>347</v>
      </c>
      <c r="E91" s="28" t="s">
        <v>223</v>
      </c>
      <c r="F91" s="25" t="s">
        <v>358</v>
      </c>
      <c r="G91" s="28" t="s">
        <v>223</v>
      </c>
      <c r="H91" s="25" t="s">
        <v>349</v>
      </c>
      <c r="I91" s="39">
        <v>3.7108094756607874</v>
      </c>
      <c r="J91" s="39">
        <v>3.2806678100173245</v>
      </c>
      <c r="K91" s="27" t="s">
        <v>208</v>
      </c>
      <c r="M91" s="24"/>
      <c r="O91" s="24"/>
      <c r="P91" s="24"/>
      <c r="Q91" s="28"/>
      <c r="R91" s="24"/>
      <c r="T91" s="24"/>
      <c r="W91" s="24"/>
      <c r="X91" s="24"/>
      <c r="Y91" s="24"/>
      <c r="Z91" s="24"/>
      <c r="AA91" s="24"/>
      <c r="AB91" s="24"/>
      <c r="AC91" s="24"/>
      <c r="AD91" s="24"/>
    </row>
    <row r="92" spans="1:30" s="27" customFormat="1" ht="7.5" customHeight="1" x14ac:dyDescent="0.15">
      <c r="B92" s="27" t="s">
        <v>400</v>
      </c>
      <c r="C92" s="25"/>
      <c r="D92" s="25" t="s">
        <v>347</v>
      </c>
      <c r="E92" s="28" t="s">
        <v>223</v>
      </c>
      <c r="F92" s="25" t="s">
        <v>358</v>
      </c>
      <c r="G92" s="28" t="s">
        <v>223</v>
      </c>
      <c r="H92" s="25" t="s">
        <v>349</v>
      </c>
      <c r="I92" s="39">
        <v>4.5082951111729423</v>
      </c>
      <c r="J92" s="39">
        <v>3.9117048773988463</v>
      </c>
      <c r="K92" s="27" t="s">
        <v>208</v>
      </c>
      <c r="M92" s="24"/>
      <c r="O92" s="24"/>
      <c r="P92" s="24"/>
      <c r="Q92" s="28"/>
      <c r="R92" s="24"/>
      <c r="T92" s="24"/>
      <c r="W92" s="24"/>
      <c r="X92" s="24"/>
      <c r="Y92" s="24"/>
      <c r="Z92" s="24"/>
      <c r="AA92" s="24"/>
      <c r="AB92" s="24"/>
      <c r="AC92" s="24"/>
      <c r="AD92" s="24"/>
    </row>
    <row r="93" spans="1:30" s="27" customFormat="1" ht="7.5" customHeight="1" x14ac:dyDescent="0.15">
      <c r="B93" s="27" t="s">
        <v>400</v>
      </c>
      <c r="C93" s="25"/>
      <c r="D93" s="25" t="s">
        <v>347</v>
      </c>
      <c r="E93" s="28" t="s">
        <v>223</v>
      </c>
      <c r="F93" s="25" t="s">
        <v>358</v>
      </c>
      <c r="G93" s="28" t="s">
        <v>223</v>
      </c>
      <c r="H93" s="25" t="s">
        <v>349</v>
      </c>
      <c r="I93" s="40">
        <v>8.1423377086999054</v>
      </c>
      <c r="J93" s="40">
        <v>6.9340667761767101</v>
      </c>
      <c r="K93" s="27" t="s">
        <v>208</v>
      </c>
      <c r="M93" s="24"/>
      <c r="O93" s="24"/>
      <c r="P93" s="24"/>
      <c r="Q93" s="28"/>
      <c r="R93" s="24"/>
      <c r="T93" s="24"/>
      <c r="W93" s="24"/>
      <c r="X93" s="24"/>
      <c r="Y93" s="24"/>
      <c r="Z93" s="24"/>
      <c r="AA93" s="24"/>
      <c r="AB93" s="24"/>
      <c r="AC93" s="24"/>
      <c r="AD93" s="24"/>
    </row>
    <row r="94" spans="1:30" s="27" customFormat="1" ht="7.5" customHeight="1" x14ac:dyDescent="0.15">
      <c r="C94" s="25"/>
      <c r="D94" s="25"/>
      <c r="E94" s="28"/>
      <c r="F94" s="25"/>
      <c r="G94" s="28"/>
      <c r="H94" s="25"/>
      <c r="I94" s="40"/>
      <c r="J94" s="40"/>
      <c r="M94" s="24"/>
      <c r="O94" s="24"/>
      <c r="P94" s="24"/>
      <c r="Q94" s="28"/>
      <c r="R94" s="24"/>
      <c r="T94" s="24"/>
      <c r="W94" s="24"/>
      <c r="X94" s="24"/>
      <c r="Y94" s="24"/>
      <c r="Z94" s="24"/>
      <c r="AA94" s="24"/>
      <c r="AB94" s="24"/>
      <c r="AC94" s="24"/>
      <c r="AD94" s="24"/>
    </row>
    <row r="95" spans="1:30" s="27" customFormat="1" ht="7.5" customHeight="1" x14ac:dyDescent="0.15">
      <c r="A95" s="48" t="s">
        <v>401</v>
      </c>
      <c r="B95" s="27" t="s">
        <v>400</v>
      </c>
      <c r="C95" s="25"/>
      <c r="D95" s="25" t="s">
        <v>347</v>
      </c>
      <c r="E95" s="28" t="s">
        <v>223</v>
      </c>
      <c r="F95" s="25" t="s">
        <v>358</v>
      </c>
      <c r="G95" s="28" t="s">
        <v>223</v>
      </c>
      <c r="H95" s="25" t="s">
        <v>349</v>
      </c>
      <c r="I95" s="39">
        <v>1.6222092778724091</v>
      </c>
      <c r="J95" s="40">
        <v>1.8481369380317045</v>
      </c>
      <c r="K95" s="27" t="s">
        <v>208</v>
      </c>
      <c r="M95" s="24"/>
      <c r="O95" s="24"/>
      <c r="P95" s="24"/>
      <c r="Q95" s="28"/>
      <c r="R95" s="24"/>
      <c r="T95" s="24"/>
      <c r="W95" s="24"/>
      <c r="X95" s="24"/>
      <c r="Y95" s="24"/>
      <c r="Z95" s="24"/>
      <c r="AA95" s="24"/>
      <c r="AB95" s="24"/>
      <c r="AC95" s="24"/>
      <c r="AD95" s="24"/>
    </row>
    <row r="96" spans="1:30" s="27" customFormat="1" ht="7.5" customHeight="1" x14ac:dyDescent="0.15">
      <c r="A96" s="24"/>
      <c r="B96" s="27" t="s">
        <v>400</v>
      </c>
      <c r="C96" s="25"/>
      <c r="D96" s="25" t="s">
        <v>347</v>
      </c>
      <c r="E96" s="28" t="s">
        <v>223</v>
      </c>
      <c r="F96" s="25" t="s">
        <v>358</v>
      </c>
      <c r="G96" s="28" t="s">
        <v>223</v>
      </c>
      <c r="H96" s="25" t="s">
        <v>349</v>
      </c>
      <c r="I96" s="39">
        <v>2.9961103755834202</v>
      </c>
      <c r="J96" s="39">
        <v>2.6696629769911433</v>
      </c>
      <c r="K96" s="27" t="s">
        <v>208</v>
      </c>
      <c r="M96" s="24"/>
      <c r="O96" s="24"/>
      <c r="P96" s="24"/>
      <c r="Q96" s="28"/>
      <c r="R96" s="24"/>
      <c r="T96" s="24"/>
      <c r="W96" s="24"/>
      <c r="X96" s="24"/>
      <c r="Y96" s="24"/>
      <c r="Z96" s="24"/>
      <c r="AA96" s="24"/>
      <c r="AB96" s="24"/>
      <c r="AC96" s="24"/>
      <c r="AD96" s="24"/>
    </row>
    <row r="97" spans="1:30" s="27" customFormat="1" ht="7.5" customHeight="1" x14ac:dyDescent="0.15">
      <c r="B97" s="27" t="s">
        <v>400</v>
      </c>
      <c r="C97" s="25"/>
      <c r="D97" s="25" t="s">
        <v>347</v>
      </c>
      <c r="E97" s="28" t="s">
        <v>223</v>
      </c>
      <c r="F97" s="25" t="s">
        <v>358</v>
      </c>
      <c r="G97" s="28" t="s">
        <v>223</v>
      </c>
      <c r="H97" s="25" t="s">
        <v>349</v>
      </c>
      <c r="I97" s="39">
        <v>3.1771110242579774</v>
      </c>
      <c r="J97" s="39">
        <v>4.3280274908633096</v>
      </c>
      <c r="K97" s="27" t="s">
        <v>208</v>
      </c>
      <c r="L97" s="39"/>
      <c r="M97" s="24"/>
      <c r="O97" s="24"/>
      <c r="P97" s="24"/>
      <c r="Q97" s="28"/>
      <c r="R97" s="24"/>
      <c r="T97" s="24"/>
      <c r="W97" s="24"/>
      <c r="X97" s="24"/>
      <c r="Y97" s="24"/>
      <c r="Z97" s="24"/>
      <c r="AA97" s="24"/>
      <c r="AB97" s="24"/>
      <c r="AC97" s="24"/>
      <c r="AD97" s="24"/>
    </row>
    <row r="98" spans="1:30" s="27" customFormat="1" ht="7.5" customHeight="1" x14ac:dyDescent="0.15">
      <c r="B98" s="27" t="s">
        <v>400</v>
      </c>
      <c r="C98" s="25"/>
      <c r="D98" s="25" t="s">
        <v>347</v>
      </c>
      <c r="E98" s="28" t="s">
        <v>223</v>
      </c>
      <c r="F98" s="25" t="s">
        <v>358</v>
      </c>
      <c r="G98" s="28" t="s">
        <v>223</v>
      </c>
      <c r="H98" s="25" t="s">
        <v>349</v>
      </c>
      <c r="I98" s="39">
        <v>2.3144505322285749</v>
      </c>
      <c r="J98" s="39">
        <v>4.3807884567618141</v>
      </c>
      <c r="K98" s="27" t="s">
        <v>208</v>
      </c>
      <c r="L98" s="39"/>
      <c r="M98" s="24"/>
      <c r="O98" s="24"/>
      <c r="P98" s="24"/>
      <c r="Q98" s="28"/>
      <c r="R98" s="24"/>
      <c r="T98" s="24"/>
      <c r="W98" s="24"/>
      <c r="X98" s="24"/>
      <c r="Y98" s="24"/>
      <c r="Z98" s="24"/>
      <c r="AA98" s="24"/>
      <c r="AB98" s="24"/>
      <c r="AC98" s="24"/>
      <c r="AD98" s="24"/>
    </row>
    <row r="99" spans="1:30" s="27" customFormat="1" ht="7.5" customHeight="1" x14ac:dyDescent="0.15">
      <c r="B99" s="27" t="s">
        <v>400</v>
      </c>
      <c r="C99" s="25"/>
      <c r="D99" s="25" t="s">
        <v>347</v>
      </c>
      <c r="E99" s="28" t="s">
        <v>223</v>
      </c>
      <c r="F99" s="25" t="s">
        <v>358</v>
      </c>
      <c r="G99" s="28" t="s">
        <v>223</v>
      </c>
      <c r="H99" s="25" t="s">
        <v>349</v>
      </c>
      <c r="I99" s="40">
        <v>5.1339784460013815</v>
      </c>
      <c r="J99" s="40">
        <v>4.3766369781410672</v>
      </c>
      <c r="K99" s="27" t="s">
        <v>208</v>
      </c>
      <c r="L99" s="39"/>
      <c r="M99" s="24"/>
      <c r="O99" s="24"/>
      <c r="P99" s="24"/>
      <c r="Q99" s="28"/>
      <c r="R99" s="24"/>
      <c r="T99" s="24"/>
      <c r="W99" s="24"/>
      <c r="X99" s="24"/>
      <c r="Y99" s="24"/>
      <c r="Z99" s="24"/>
      <c r="AA99" s="24"/>
      <c r="AB99" s="24"/>
      <c r="AC99" s="24"/>
      <c r="AD99" s="24"/>
    </row>
    <row r="100" spans="1:30" s="27" customFormat="1" ht="7.5" customHeight="1" x14ac:dyDescent="0.15">
      <c r="C100" s="25"/>
      <c r="D100" s="25"/>
      <c r="E100" s="28"/>
      <c r="F100" s="25"/>
      <c r="G100" s="28"/>
      <c r="H100" s="25"/>
      <c r="I100" s="40"/>
      <c r="J100" s="40"/>
      <c r="L100" s="39"/>
      <c r="M100" s="24"/>
      <c r="O100" s="24"/>
      <c r="P100" s="24"/>
      <c r="Q100" s="28"/>
      <c r="R100" s="24"/>
      <c r="T100" s="24"/>
      <c r="W100" s="24"/>
      <c r="X100" s="24"/>
      <c r="Y100" s="24"/>
      <c r="Z100" s="24"/>
      <c r="AA100" s="24"/>
      <c r="AB100" s="24"/>
      <c r="AC100" s="24"/>
      <c r="AD100" s="24"/>
    </row>
    <row r="101" spans="1:30" s="27" customFormat="1" ht="7.5" customHeight="1" x14ac:dyDescent="0.15">
      <c r="A101" s="48" t="s">
        <v>402</v>
      </c>
      <c r="B101" s="27" t="s">
        <v>400</v>
      </c>
      <c r="C101" s="25"/>
      <c r="D101" s="25" t="s">
        <v>347</v>
      </c>
      <c r="E101" s="28" t="s">
        <v>223</v>
      </c>
      <c r="F101" s="25" t="s">
        <v>358</v>
      </c>
      <c r="G101" s="28" t="s">
        <v>223</v>
      </c>
      <c r="H101" s="25" t="s">
        <v>349</v>
      </c>
      <c r="I101" s="39">
        <v>1.8589018072891341</v>
      </c>
      <c r="J101" s="40">
        <v>2.5987295480738615</v>
      </c>
      <c r="K101" s="27" t="s">
        <v>208</v>
      </c>
      <c r="L101" s="39"/>
      <c r="M101" s="24"/>
      <c r="O101" s="24"/>
      <c r="P101" s="24"/>
      <c r="Q101" s="28"/>
      <c r="R101" s="24"/>
      <c r="T101" s="24"/>
      <c r="W101" s="24"/>
      <c r="X101" s="24"/>
      <c r="Y101" s="24"/>
      <c r="Z101" s="24"/>
      <c r="AA101" s="24"/>
      <c r="AB101" s="24"/>
      <c r="AC101" s="24"/>
      <c r="AD101" s="24"/>
    </row>
    <row r="102" spans="1:30" s="27" customFormat="1" ht="7.5" customHeight="1" x14ac:dyDescent="0.15">
      <c r="A102" s="24"/>
      <c r="B102" s="27" t="s">
        <v>400</v>
      </c>
      <c r="C102" s="25"/>
      <c r="D102" s="25" t="s">
        <v>347</v>
      </c>
      <c r="E102" s="28" t="s">
        <v>223</v>
      </c>
      <c r="F102" s="25" t="s">
        <v>358</v>
      </c>
      <c r="G102" s="28" t="s">
        <v>223</v>
      </c>
      <c r="H102" s="25" t="s">
        <v>349</v>
      </c>
      <c r="I102" s="39">
        <v>5.9366577909781277</v>
      </c>
      <c r="J102" s="39">
        <v>4.0150216325919894</v>
      </c>
      <c r="K102" s="27" t="s">
        <v>208</v>
      </c>
      <c r="L102" s="39"/>
      <c r="M102" s="24"/>
      <c r="O102" s="24"/>
      <c r="P102" s="24"/>
      <c r="Q102" s="28"/>
      <c r="R102" s="24"/>
      <c r="T102" s="24"/>
      <c r="W102" s="24"/>
      <c r="X102" s="24"/>
      <c r="Y102" s="24"/>
      <c r="Z102" s="24"/>
      <c r="AA102" s="24"/>
      <c r="AB102" s="24"/>
      <c r="AC102" s="24"/>
      <c r="AD102" s="24"/>
    </row>
    <row r="103" spans="1:30" s="27" customFormat="1" ht="7.5" customHeight="1" x14ac:dyDescent="0.15">
      <c r="B103" s="27" t="s">
        <v>400</v>
      </c>
      <c r="C103" s="25"/>
      <c r="D103" s="25" t="s">
        <v>347</v>
      </c>
      <c r="E103" s="28" t="s">
        <v>223</v>
      </c>
      <c r="F103" s="25" t="s">
        <v>358</v>
      </c>
      <c r="G103" s="28" t="s">
        <v>223</v>
      </c>
      <c r="H103" s="25" t="s">
        <v>349</v>
      </c>
      <c r="I103" s="39">
        <v>3.1172645857058057</v>
      </c>
      <c r="J103" s="39">
        <v>3.2039702157373009</v>
      </c>
      <c r="K103" s="27" t="s">
        <v>208</v>
      </c>
      <c r="L103" s="39"/>
      <c r="M103" s="24"/>
      <c r="O103" s="24"/>
      <c r="P103" s="24"/>
      <c r="Q103" s="28"/>
      <c r="R103" s="24"/>
      <c r="T103" s="24"/>
      <c r="W103" s="24"/>
      <c r="X103" s="24"/>
      <c r="Y103" s="24"/>
      <c r="Z103" s="24"/>
      <c r="AA103" s="24"/>
      <c r="AB103" s="24"/>
      <c r="AC103" s="24"/>
      <c r="AD103" s="24"/>
    </row>
    <row r="104" spans="1:30" s="27" customFormat="1" ht="7.5" customHeight="1" x14ac:dyDescent="0.15">
      <c r="B104" s="27" t="s">
        <v>400</v>
      </c>
      <c r="C104" s="25"/>
      <c r="D104" s="25" t="s">
        <v>347</v>
      </c>
      <c r="E104" s="28" t="s">
        <v>223</v>
      </c>
      <c r="F104" s="25" t="s">
        <v>358</v>
      </c>
      <c r="G104" s="28" t="s">
        <v>223</v>
      </c>
      <c r="H104" s="25" t="s">
        <v>349</v>
      </c>
      <c r="I104" s="39">
        <v>3.4172950717318953</v>
      </c>
      <c r="J104" s="39">
        <v>4.9160788379659781</v>
      </c>
      <c r="K104" s="27" t="s">
        <v>208</v>
      </c>
      <c r="L104" s="39"/>
      <c r="M104" s="24"/>
      <c r="O104" s="24"/>
      <c r="P104" s="24"/>
      <c r="Q104" s="28"/>
      <c r="R104" s="24"/>
      <c r="T104" s="24"/>
      <c r="W104" s="24"/>
      <c r="X104" s="24"/>
      <c r="Y104" s="24"/>
      <c r="Z104" s="24"/>
      <c r="AA104" s="24"/>
      <c r="AB104" s="24"/>
      <c r="AC104" s="24"/>
      <c r="AD104" s="24"/>
    </row>
    <row r="105" spans="1:30" s="27" customFormat="1" ht="7.5" customHeight="1" x14ac:dyDescent="0.15">
      <c r="B105" s="27" t="s">
        <v>400</v>
      </c>
      <c r="C105" s="25"/>
      <c r="D105" s="25" t="s">
        <v>347</v>
      </c>
      <c r="E105" s="28" t="s">
        <v>223</v>
      </c>
      <c r="F105" s="25" t="s">
        <v>358</v>
      </c>
      <c r="G105" s="28" t="s">
        <v>223</v>
      </c>
      <c r="H105" s="25" t="s">
        <v>349</v>
      </c>
      <c r="I105" s="40">
        <v>6.5671846957396163</v>
      </c>
      <c r="J105" s="40">
        <v>7.8596837309659069</v>
      </c>
      <c r="K105" s="27" t="s">
        <v>208</v>
      </c>
      <c r="L105" s="39"/>
      <c r="M105" s="24"/>
      <c r="O105" s="24"/>
      <c r="P105" s="24"/>
      <c r="Q105" s="28"/>
      <c r="R105" s="24"/>
      <c r="T105" s="24"/>
      <c r="W105" s="24"/>
      <c r="X105" s="24"/>
      <c r="Y105" s="24"/>
      <c r="Z105" s="24"/>
      <c r="AA105" s="24"/>
      <c r="AB105" s="24"/>
      <c r="AC105" s="24"/>
      <c r="AD105" s="24"/>
    </row>
    <row r="106" spans="1:30" s="27" customFormat="1" ht="7.5" customHeight="1" x14ac:dyDescent="0.15">
      <c r="C106" s="25"/>
      <c r="D106" s="25"/>
      <c r="E106" s="28"/>
      <c r="F106" s="25"/>
      <c r="G106" s="28"/>
      <c r="H106" s="25"/>
      <c r="I106" s="40"/>
      <c r="J106" s="40"/>
      <c r="L106" s="39"/>
      <c r="M106" s="24"/>
      <c r="O106" s="24"/>
      <c r="P106" s="24"/>
      <c r="Q106" s="28"/>
      <c r="R106" s="24"/>
      <c r="T106" s="24"/>
      <c r="W106" s="24"/>
      <c r="X106" s="24"/>
      <c r="Y106" s="24"/>
      <c r="Z106" s="24"/>
      <c r="AA106" s="24"/>
      <c r="AB106" s="24"/>
      <c r="AC106" s="24"/>
      <c r="AD106" s="24"/>
    </row>
    <row r="107" spans="1:30" s="27" customFormat="1" ht="7.5" customHeight="1" x14ac:dyDescent="0.15">
      <c r="A107" s="48" t="s">
        <v>189</v>
      </c>
      <c r="B107" s="27" t="s">
        <v>400</v>
      </c>
      <c r="C107" s="25"/>
      <c r="D107" s="25" t="s">
        <v>347</v>
      </c>
      <c r="E107" s="28" t="s">
        <v>223</v>
      </c>
      <c r="F107" s="25" t="s">
        <v>358</v>
      </c>
      <c r="G107" s="28" t="s">
        <v>223</v>
      </c>
      <c r="H107" s="25" t="s">
        <v>349</v>
      </c>
      <c r="I107" s="39">
        <v>2.0509749746434083</v>
      </c>
      <c r="J107" s="40">
        <v>2.5755099671693755</v>
      </c>
      <c r="K107" s="27" t="s">
        <v>208</v>
      </c>
      <c r="L107" s="39"/>
      <c r="M107" s="24"/>
      <c r="O107" s="24"/>
      <c r="P107" s="24"/>
      <c r="Q107" s="28"/>
      <c r="R107" s="24"/>
      <c r="T107" s="24"/>
      <c r="W107" s="24"/>
      <c r="X107" s="24"/>
      <c r="Y107" s="24"/>
      <c r="Z107" s="24"/>
      <c r="AA107" s="24"/>
      <c r="AB107" s="24"/>
      <c r="AC107" s="24"/>
      <c r="AD107" s="24"/>
    </row>
    <row r="108" spans="1:30" s="27" customFormat="1" ht="7.5" customHeight="1" x14ac:dyDescent="0.15">
      <c r="A108" s="24"/>
      <c r="B108" s="27" t="s">
        <v>400</v>
      </c>
      <c r="C108" s="25"/>
      <c r="D108" s="25" t="s">
        <v>347</v>
      </c>
      <c r="E108" s="28" t="s">
        <v>223</v>
      </c>
      <c r="F108" s="25" t="s">
        <v>358</v>
      </c>
      <c r="G108" s="28" t="s">
        <v>223</v>
      </c>
      <c r="H108" s="25" t="s">
        <v>349</v>
      </c>
      <c r="I108" s="39">
        <v>2.45975616234792</v>
      </c>
      <c r="J108" s="39">
        <v>2.338391144249504</v>
      </c>
      <c r="K108" s="27" t="s">
        <v>208</v>
      </c>
      <c r="L108" s="39"/>
      <c r="M108" s="24"/>
      <c r="O108" s="24"/>
      <c r="P108" s="24"/>
      <c r="Q108" s="28"/>
      <c r="R108" s="24"/>
      <c r="T108" s="24"/>
      <c r="W108" s="24"/>
      <c r="X108" s="24"/>
      <c r="Y108" s="24"/>
      <c r="Z108" s="24"/>
      <c r="AA108" s="24"/>
      <c r="AB108" s="24"/>
      <c r="AC108" s="24"/>
      <c r="AD108" s="24"/>
    </row>
    <row r="109" spans="1:30" s="27" customFormat="1" ht="7.5" customHeight="1" x14ac:dyDescent="0.15">
      <c r="B109" s="27" t="s">
        <v>400</v>
      </c>
      <c r="C109" s="25"/>
      <c r="D109" s="25" t="s">
        <v>347</v>
      </c>
      <c r="E109" s="28" t="s">
        <v>223</v>
      </c>
      <c r="F109" s="25" t="s">
        <v>358</v>
      </c>
      <c r="G109" s="28" t="s">
        <v>223</v>
      </c>
      <c r="H109" s="25" t="s">
        <v>349</v>
      </c>
      <c r="I109" s="39">
        <v>2.8830871135114755</v>
      </c>
      <c r="J109" s="39">
        <v>2.3442368896036623</v>
      </c>
      <c r="K109" s="27" t="s">
        <v>208</v>
      </c>
      <c r="L109" s="39"/>
      <c r="M109" s="24"/>
      <c r="O109" s="24"/>
      <c r="P109" s="24"/>
      <c r="Q109" s="28"/>
      <c r="R109" s="24"/>
      <c r="T109" s="24"/>
      <c r="W109" s="24"/>
      <c r="X109" s="24"/>
      <c r="Y109" s="24"/>
      <c r="Z109" s="24"/>
      <c r="AA109" s="24"/>
      <c r="AB109" s="24"/>
      <c r="AC109" s="24"/>
      <c r="AD109" s="24"/>
    </row>
    <row r="110" spans="1:30" s="27" customFormat="1" ht="7.5" customHeight="1" x14ac:dyDescent="0.15">
      <c r="B110" s="27" t="s">
        <v>400</v>
      </c>
      <c r="C110" s="25"/>
      <c r="D110" s="25" t="s">
        <v>347</v>
      </c>
      <c r="E110" s="28" t="s">
        <v>223</v>
      </c>
      <c r="F110" s="25" t="s">
        <v>358</v>
      </c>
      <c r="G110" s="28" t="s">
        <v>223</v>
      </c>
      <c r="H110" s="25" t="s">
        <v>349</v>
      </c>
      <c r="I110" s="39">
        <v>1.7081062770138011</v>
      </c>
      <c r="J110" s="39">
        <v>2.9765134854554671</v>
      </c>
      <c r="K110" s="27" t="s">
        <v>208</v>
      </c>
      <c r="L110" s="39"/>
      <c r="M110" s="24"/>
      <c r="O110" s="24"/>
      <c r="P110" s="24"/>
      <c r="Q110" s="28"/>
      <c r="R110" s="24"/>
      <c r="T110" s="24"/>
      <c r="W110" s="24"/>
      <c r="X110" s="24"/>
      <c r="Y110" s="24"/>
      <c r="Z110" s="24"/>
      <c r="AA110" s="24"/>
      <c r="AB110" s="24"/>
      <c r="AC110" s="24"/>
      <c r="AD110" s="24"/>
    </row>
    <row r="111" spans="1:30" s="27" customFormat="1" ht="7.5" customHeight="1" x14ac:dyDescent="0.15">
      <c r="B111" s="27" t="s">
        <v>400</v>
      </c>
      <c r="C111" s="25"/>
      <c r="D111" s="25" t="s">
        <v>347</v>
      </c>
      <c r="E111" s="28" t="s">
        <v>223</v>
      </c>
      <c r="F111" s="25" t="s">
        <v>358</v>
      </c>
      <c r="G111" s="28" t="s">
        <v>223</v>
      </c>
      <c r="H111" s="25" t="s">
        <v>349</v>
      </c>
      <c r="I111" s="40">
        <v>4.8746935714683177</v>
      </c>
      <c r="J111" s="40">
        <v>5.7678899575331286</v>
      </c>
      <c r="K111" s="27" t="s">
        <v>208</v>
      </c>
      <c r="L111" s="39"/>
      <c r="M111" s="24"/>
      <c r="O111" s="24"/>
      <c r="P111" s="24"/>
      <c r="Q111" s="28"/>
      <c r="R111" s="24"/>
      <c r="T111" s="24"/>
      <c r="W111" s="24"/>
      <c r="X111" s="24"/>
      <c r="Y111" s="24"/>
      <c r="Z111" s="24"/>
      <c r="AA111" s="24"/>
      <c r="AB111" s="24"/>
      <c r="AC111" s="24"/>
      <c r="AD111" s="24"/>
    </row>
    <row r="112" spans="1:30" s="27" customFormat="1" ht="7.5" customHeight="1" x14ac:dyDescent="0.15">
      <c r="C112" s="25"/>
      <c r="D112" s="25"/>
      <c r="E112" s="28"/>
      <c r="F112" s="25"/>
      <c r="G112" s="28"/>
      <c r="H112" s="25"/>
      <c r="I112" s="40"/>
      <c r="J112" s="40"/>
      <c r="L112" s="39"/>
      <c r="M112" s="24"/>
      <c r="O112" s="24"/>
      <c r="P112" s="24"/>
      <c r="Q112" s="28"/>
      <c r="R112" s="24"/>
      <c r="T112" s="24"/>
      <c r="W112" s="24"/>
      <c r="X112" s="24"/>
      <c r="Y112" s="24"/>
      <c r="Z112" s="24"/>
      <c r="AA112" s="24"/>
      <c r="AB112" s="24"/>
      <c r="AC112" s="24"/>
      <c r="AD112" s="24"/>
    </row>
    <row r="113" spans="1:30" s="27" customFormat="1" ht="7.5" customHeight="1" x14ac:dyDescent="0.15">
      <c r="A113" s="48" t="s">
        <v>190</v>
      </c>
      <c r="B113" s="27" t="s">
        <v>400</v>
      </c>
      <c r="C113" s="25"/>
      <c r="D113" s="25" t="s">
        <v>347</v>
      </c>
      <c r="E113" s="28" t="s">
        <v>223</v>
      </c>
      <c r="F113" s="25" t="s">
        <v>358</v>
      </c>
      <c r="G113" s="28" t="s">
        <v>223</v>
      </c>
      <c r="H113" s="25" t="s">
        <v>349</v>
      </c>
      <c r="I113" s="39">
        <v>2.8410033458286676</v>
      </c>
      <c r="J113" s="40">
        <v>1.8336940189915683</v>
      </c>
      <c r="K113" s="27" t="s">
        <v>208</v>
      </c>
      <c r="L113" s="39"/>
      <c r="M113" s="24"/>
      <c r="O113" s="24"/>
      <c r="P113" s="24"/>
      <c r="Q113" s="28"/>
      <c r="R113" s="24"/>
      <c r="T113" s="24"/>
      <c r="W113" s="24"/>
      <c r="X113" s="24"/>
      <c r="Y113" s="24"/>
      <c r="Z113" s="24"/>
      <c r="AA113" s="24"/>
      <c r="AB113" s="24"/>
      <c r="AC113" s="24"/>
      <c r="AD113" s="24"/>
    </row>
    <row r="114" spans="1:30" s="27" customFormat="1" ht="7.5" customHeight="1" x14ac:dyDescent="0.15">
      <c r="A114" s="24"/>
      <c r="B114" s="27" t="s">
        <v>400</v>
      </c>
      <c r="C114" s="25"/>
      <c r="D114" s="25" t="s">
        <v>347</v>
      </c>
      <c r="E114" s="28" t="s">
        <v>223</v>
      </c>
      <c r="F114" s="25" t="s">
        <v>358</v>
      </c>
      <c r="G114" s="28" t="s">
        <v>223</v>
      </c>
      <c r="H114" s="25" t="s">
        <v>349</v>
      </c>
      <c r="I114" s="39">
        <v>3.0783369630522861</v>
      </c>
      <c r="J114" s="39">
        <v>3.0239427451337058</v>
      </c>
      <c r="K114" s="27" t="s">
        <v>208</v>
      </c>
      <c r="L114" s="39"/>
      <c r="M114" s="24"/>
      <c r="O114" s="24"/>
      <c r="P114" s="24"/>
      <c r="Q114" s="28"/>
      <c r="R114" s="24"/>
      <c r="T114" s="24"/>
      <c r="W114" s="24"/>
      <c r="X114" s="24"/>
      <c r="Y114" s="24"/>
      <c r="Z114" s="24"/>
      <c r="AA114" s="24"/>
      <c r="AB114" s="24"/>
      <c r="AC114" s="24"/>
      <c r="AD114" s="24"/>
    </row>
    <row r="115" spans="1:30" s="27" customFormat="1" ht="7.5" customHeight="1" x14ac:dyDescent="0.15">
      <c r="B115" s="27" t="s">
        <v>400</v>
      </c>
      <c r="C115" s="25"/>
      <c r="D115" s="25" t="s">
        <v>347</v>
      </c>
      <c r="E115" s="28" t="s">
        <v>223</v>
      </c>
      <c r="F115" s="25" t="s">
        <v>358</v>
      </c>
      <c r="G115" s="28" t="s">
        <v>223</v>
      </c>
      <c r="H115" s="25" t="s">
        <v>349</v>
      </c>
      <c r="I115" s="39">
        <v>3.3988456757396892</v>
      </c>
      <c r="J115" s="39">
        <v>2.0664122372840148</v>
      </c>
      <c r="K115" s="27" t="s">
        <v>208</v>
      </c>
      <c r="L115" s="39"/>
      <c r="M115" s="24"/>
      <c r="O115" s="24"/>
      <c r="P115" s="24"/>
      <c r="Q115" s="28"/>
      <c r="R115" s="24"/>
      <c r="T115" s="24"/>
      <c r="W115" s="24"/>
      <c r="X115" s="24"/>
      <c r="Y115" s="24"/>
      <c r="Z115" s="24"/>
      <c r="AA115" s="24"/>
      <c r="AB115" s="24"/>
      <c r="AC115" s="24"/>
      <c r="AD115" s="24"/>
    </row>
    <row r="116" spans="1:30" s="27" customFormat="1" ht="7.5" customHeight="1" x14ac:dyDescent="0.15">
      <c r="B116" s="27" t="s">
        <v>400</v>
      </c>
      <c r="C116" s="25"/>
      <c r="D116" s="25" t="s">
        <v>347</v>
      </c>
      <c r="E116" s="28" t="s">
        <v>223</v>
      </c>
      <c r="F116" s="25" t="s">
        <v>358</v>
      </c>
      <c r="G116" s="28" t="s">
        <v>223</v>
      </c>
      <c r="H116" s="25" t="s">
        <v>349</v>
      </c>
      <c r="I116" s="39">
        <v>3.3174774667072171</v>
      </c>
      <c r="J116" s="39">
        <v>3.624482422189633</v>
      </c>
      <c r="K116" s="27" t="s">
        <v>208</v>
      </c>
      <c r="L116" s="39"/>
      <c r="M116" s="24"/>
      <c r="O116" s="24"/>
      <c r="P116" s="24"/>
      <c r="Q116" s="28"/>
      <c r="R116" s="24"/>
      <c r="T116" s="24"/>
      <c r="W116" s="24"/>
      <c r="X116" s="24"/>
      <c r="Y116" s="24"/>
      <c r="Z116" s="24"/>
      <c r="AA116" s="24"/>
      <c r="AB116" s="24"/>
      <c r="AC116" s="24"/>
      <c r="AD116" s="24"/>
    </row>
    <row r="117" spans="1:30" s="27" customFormat="1" ht="7.5" customHeight="1" x14ac:dyDescent="0.15">
      <c r="B117" s="27" t="s">
        <v>400</v>
      </c>
      <c r="C117" s="25"/>
      <c r="D117" s="25" t="s">
        <v>347</v>
      </c>
      <c r="E117" s="28" t="s">
        <v>223</v>
      </c>
      <c r="F117" s="25" t="s">
        <v>358</v>
      </c>
      <c r="G117" s="28" t="s">
        <v>223</v>
      </c>
      <c r="H117" s="25" t="s">
        <v>349</v>
      </c>
      <c r="I117" s="40">
        <v>5.2166449244490245</v>
      </c>
      <c r="J117" s="40">
        <v>7.2114933384383297</v>
      </c>
      <c r="K117" s="27" t="s">
        <v>208</v>
      </c>
      <c r="L117" s="39"/>
      <c r="M117" s="24"/>
      <c r="O117" s="24"/>
      <c r="P117" s="24"/>
      <c r="Q117" s="28"/>
      <c r="R117" s="24"/>
      <c r="T117" s="24"/>
      <c r="W117" s="24"/>
      <c r="X117" s="24"/>
      <c r="Y117" s="24"/>
      <c r="Z117" s="24"/>
      <c r="AA117" s="24"/>
      <c r="AB117" s="24"/>
      <c r="AC117" s="24"/>
      <c r="AD117" s="24"/>
    </row>
    <row r="118" spans="1:30" s="27" customFormat="1" ht="7.5" customHeight="1" x14ac:dyDescent="0.15">
      <c r="C118" s="25"/>
      <c r="D118" s="25"/>
      <c r="E118" s="28"/>
      <c r="F118" s="25"/>
      <c r="G118" s="28"/>
      <c r="H118" s="25"/>
      <c r="I118" s="40"/>
      <c r="J118" s="40"/>
      <c r="L118" s="39"/>
      <c r="M118" s="24"/>
      <c r="O118" s="24"/>
      <c r="P118" s="24"/>
      <c r="Q118" s="28"/>
      <c r="R118" s="24"/>
      <c r="T118" s="24"/>
      <c r="W118" s="24"/>
      <c r="X118" s="24"/>
      <c r="Y118" s="24"/>
      <c r="Z118" s="24"/>
      <c r="AA118" s="24"/>
      <c r="AB118" s="24"/>
      <c r="AC118" s="24"/>
      <c r="AD118" s="24"/>
    </row>
    <row r="119" spans="1:30" s="27" customFormat="1" ht="7.5" customHeight="1" x14ac:dyDescent="0.15">
      <c r="A119" s="48" t="s">
        <v>191</v>
      </c>
      <c r="B119" s="27" t="s">
        <v>400</v>
      </c>
      <c r="C119" s="25"/>
      <c r="D119" s="25" t="s">
        <v>347</v>
      </c>
      <c r="E119" s="28" t="s">
        <v>223</v>
      </c>
      <c r="F119" s="25" t="s">
        <v>358</v>
      </c>
      <c r="G119" s="28" t="s">
        <v>223</v>
      </c>
      <c r="H119" s="25" t="s">
        <v>349</v>
      </c>
      <c r="I119" s="39">
        <v>2.158150347649896</v>
      </c>
      <c r="J119" s="40">
        <v>3.7543897579621404</v>
      </c>
      <c r="K119" s="27" t="s">
        <v>208</v>
      </c>
      <c r="L119" s="39"/>
      <c r="M119" s="24"/>
      <c r="O119" s="24"/>
      <c r="P119" s="24"/>
      <c r="Q119" s="28"/>
      <c r="R119" s="24"/>
      <c r="T119" s="24"/>
      <c r="W119" s="24"/>
      <c r="X119" s="24"/>
      <c r="Y119" s="24"/>
      <c r="Z119" s="24"/>
      <c r="AA119" s="24"/>
      <c r="AB119" s="24"/>
      <c r="AC119" s="24"/>
      <c r="AD119" s="24"/>
    </row>
    <row r="120" spans="1:30" s="27" customFormat="1" ht="7.5" customHeight="1" x14ac:dyDescent="0.15">
      <c r="A120" s="24"/>
      <c r="B120" s="27" t="s">
        <v>400</v>
      </c>
      <c r="C120" s="25"/>
      <c r="D120" s="25" t="s">
        <v>347</v>
      </c>
      <c r="E120" s="28" t="s">
        <v>223</v>
      </c>
      <c r="F120" s="25" t="s">
        <v>358</v>
      </c>
      <c r="G120" s="28" t="s">
        <v>223</v>
      </c>
      <c r="H120" s="25" t="s">
        <v>349</v>
      </c>
      <c r="I120" s="39">
        <v>2.8306614227297699</v>
      </c>
      <c r="J120" s="39">
        <v>2.5844490475538957</v>
      </c>
      <c r="K120" s="27" t="s">
        <v>208</v>
      </c>
      <c r="L120" s="39"/>
      <c r="M120" s="24"/>
      <c r="O120" s="24"/>
      <c r="P120" s="24"/>
      <c r="Q120" s="28"/>
      <c r="R120" s="24"/>
      <c r="T120" s="24"/>
      <c r="W120" s="24"/>
      <c r="X120" s="24"/>
      <c r="Y120" s="24"/>
      <c r="Z120" s="24"/>
      <c r="AA120" s="24"/>
      <c r="AB120" s="24"/>
      <c r="AC120" s="24"/>
      <c r="AD120" s="24"/>
    </row>
    <row r="121" spans="1:30" s="27" customFormat="1" ht="7.5" customHeight="1" x14ac:dyDescent="0.15">
      <c r="B121" s="27" t="s">
        <v>400</v>
      </c>
      <c r="C121" s="25"/>
      <c r="D121" s="25" t="s">
        <v>347</v>
      </c>
      <c r="E121" s="28" t="s">
        <v>223</v>
      </c>
      <c r="F121" s="25" t="s">
        <v>358</v>
      </c>
      <c r="G121" s="28" t="s">
        <v>223</v>
      </c>
      <c r="H121" s="25" t="s">
        <v>349</v>
      </c>
      <c r="I121" s="39">
        <v>1.7415540882617682</v>
      </c>
      <c r="J121" s="39">
        <v>3.6116591953730439</v>
      </c>
      <c r="K121" s="27" t="s">
        <v>208</v>
      </c>
      <c r="L121" s="39"/>
      <c r="M121" s="24"/>
      <c r="O121" s="24"/>
      <c r="P121" s="24"/>
      <c r="Q121" s="28"/>
      <c r="R121" s="24"/>
      <c r="T121" s="24"/>
      <c r="W121" s="24"/>
      <c r="X121" s="24"/>
      <c r="Y121" s="24"/>
      <c r="Z121" s="24"/>
      <c r="AA121" s="24"/>
      <c r="AB121" s="24"/>
      <c r="AC121" s="24"/>
      <c r="AD121" s="24"/>
    </row>
    <row r="122" spans="1:30" s="27" customFormat="1" ht="7.5" customHeight="1" x14ac:dyDescent="0.15">
      <c r="B122" s="27" t="s">
        <v>400</v>
      </c>
      <c r="C122" s="25"/>
      <c r="D122" s="25" t="s">
        <v>347</v>
      </c>
      <c r="E122" s="28" t="s">
        <v>223</v>
      </c>
      <c r="F122" s="25" t="s">
        <v>358</v>
      </c>
      <c r="G122" s="28" t="s">
        <v>223</v>
      </c>
      <c r="H122" s="25" t="s">
        <v>349</v>
      </c>
      <c r="I122" s="39">
        <v>1.58311215499526</v>
      </c>
      <c r="J122" s="39">
        <v>3.5715552804498105</v>
      </c>
      <c r="K122" s="27" t="s">
        <v>208</v>
      </c>
      <c r="L122" s="39"/>
      <c r="M122" s="24"/>
      <c r="O122" s="24"/>
      <c r="P122" s="24"/>
      <c r="Q122" s="28"/>
      <c r="R122" s="24"/>
      <c r="T122" s="24"/>
      <c r="W122" s="24"/>
      <c r="X122" s="24"/>
      <c r="Y122" s="24"/>
      <c r="Z122" s="24"/>
      <c r="AA122" s="24"/>
      <c r="AB122" s="24"/>
      <c r="AC122" s="24"/>
      <c r="AD122" s="24"/>
    </row>
    <row r="123" spans="1:30" s="27" customFormat="1" ht="7.5" customHeight="1" x14ac:dyDescent="0.15">
      <c r="B123" s="27" t="s">
        <v>400</v>
      </c>
      <c r="C123" s="25"/>
      <c r="D123" s="25" t="s">
        <v>347</v>
      </c>
      <c r="E123" s="28" t="s">
        <v>223</v>
      </c>
      <c r="F123" s="25" t="s">
        <v>358</v>
      </c>
      <c r="G123" s="28" t="s">
        <v>223</v>
      </c>
      <c r="H123" s="25" t="s">
        <v>349</v>
      </c>
      <c r="I123" s="40">
        <v>3.8484569953113716</v>
      </c>
      <c r="J123" s="40">
        <v>4.6226412123051643</v>
      </c>
      <c r="K123" s="27" t="s">
        <v>208</v>
      </c>
      <c r="L123" s="39"/>
      <c r="M123" s="24"/>
      <c r="O123" s="24"/>
      <c r="P123" s="24"/>
      <c r="Q123" s="28"/>
      <c r="R123" s="24"/>
      <c r="T123" s="24"/>
      <c r="W123" s="24"/>
      <c r="X123" s="24"/>
      <c r="Y123" s="24"/>
      <c r="Z123" s="24"/>
      <c r="AA123" s="24"/>
      <c r="AB123" s="24"/>
      <c r="AC123" s="24"/>
      <c r="AD123" s="24"/>
    </row>
    <row r="124" spans="1:30" s="27" customFormat="1" ht="7.5" customHeight="1" x14ac:dyDescent="0.15">
      <c r="C124" s="25"/>
      <c r="D124" s="25"/>
      <c r="E124" s="28"/>
      <c r="F124" s="25"/>
      <c r="G124" s="28"/>
      <c r="H124" s="25"/>
      <c r="I124" s="40"/>
      <c r="J124" s="40"/>
      <c r="L124" s="39"/>
      <c r="M124" s="24"/>
      <c r="O124" s="24"/>
      <c r="P124" s="24"/>
      <c r="Q124" s="28"/>
      <c r="R124" s="24"/>
      <c r="T124" s="24"/>
      <c r="W124" s="24"/>
      <c r="X124" s="24"/>
      <c r="Y124" s="24"/>
      <c r="Z124" s="24"/>
      <c r="AA124" s="24"/>
      <c r="AB124" s="24"/>
      <c r="AC124" s="24"/>
      <c r="AD124" s="24"/>
    </row>
    <row r="125" spans="1:30" s="27" customFormat="1" ht="7.5" customHeight="1" x14ac:dyDescent="0.15">
      <c r="A125" s="48" t="s">
        <v>192</v>
      </c>
      <c r="B125" s="27" t="s">
        <v>400</v>
      </c>
      <c r="C125" s="25"/>
      <c r="D125" s="25" t="s">
        <v>347</v>
      </c>
      <c r="E125" s="28" t="s">
        <v>223</v>
      </c>
      <c r="F125" s="25" t="s">
        <v>358</v>
      </c>
      <c r="G125" s="28" t="s">
        <v>223</v>
      </c>
      <c r="H125" s="25" t="s">
        <v>349</v>
      </c>
      <c r="I125" s="39">
        <v>1.7355813721984203</v>
      </c>
      <c r="J125" s="40">
        <v>2.2595986126248979</v>
      </c>
      <c r="K125" s="27" t="s">
        <v>208</v>
      </c>
      <c r="L125" s="39"/>
      <c r="M125" s="24"/>
      <c r="O125" s="24"/>
      <c r="P125" s="24"/>
      <c r="Q125" s="28"/>
      <c r="R125" s="24"/>
      <c r="T125" s="24"/>
      <c r="W125" s="24"/>
      <c r="X125" s="24"/>
      <c r="Y125" s="24"/>
      <c r="Z125" s="24"/>
      <c r="AA125" s="24"/>
      <c r="AB125" s="24"/>
      <c r="AC125" s="24"/>
      <c r="AD125" s="24"/>
    </row>
    <row r="126" spans="1:30" s="27" customFormat="1" ht="7.5" customHeight="1" x14ac:dyDescent="0.15">
      <c r="A126" s="24"/>
      <c r="B126" s="27" t="s">
        <v>400</v>
      </c>
      <c r="C126" s="25"/>
      <c r="D126" s="25" t="s">
        <v>347</v>
      </c>
      <c r="E126" s="28" t="s">
        <v>223</v>
      </c>
      <c r="F126" s="25" t="s">
        <v>358</v>
      </c>
      <c r="G126" s="28" t="s">
        <v>223</v>
      </c>
      <c r="H126" s="25" t="s">
        <v>349</v>
      </c>
      <c r="I126" s="39">
        <v>3.7995326470899133</v>
      </c>
      <c r="J126" s="39">
        <v>2.7305247020602037</v>
      </c>
      <c r="K126" s="27" t="s">
        <v>208</v>
      </c>
      <c r="L126" s="39"/>
      <c r="M126" s="24"/>
      <c r="O126" s="24"/>
      <c r="P126" s="24"/>
      <c r="Q126" s="28"/>
      <c r="R126" s="24"/>
      <c r="T126" s="24"/>
      <c r="W126" s="24"/>
      <c r="X126" s="24"/>
      <c r="Y126" s="24"/>
      <c r="Z126" s="24"/>
      <c r="AA126" s="24"/>
      <c r="AB126" s="24"/>
      <c r="AC126" s="24"/>
      <c r="AD126" s="24"/>
    </row>
    <row r="127" spans="1:30" s="27" customFormat="1" ht="7.5" customHeight="1" x14ac:dyDescent="0.15">
      <c r="B127" s="27" t="s">
        <v>400</v>
      </c>
      <c r="C127" s="25"/>
      <c r="D127" s="25" t="s">
        <v>347</v>
      </c>
      <c r="E127" s="28" t="s">
        <v>223</v>
      </c>
      <c r="F127" s="25" t="s">
        <v>358</v>
      </c>
      <c r="G127" s="28" t="s">
        <v>223</v>
      </c>
      <c r="H127" s="25" t="s">
        <v>349</v>
      </c>
      <c r="I127" s="39">
        <v>3.6060342135554317</v>
      </c>
      <c r="J127" s="39">
        <v>2.1096782427209382</v>
      </c>
      <c r="K127" s="27" t="s">
        <v>208</v>
      </c>
      <c r="L127" s="39"/>
      <c r="M127" s="24"/>
      <c r="O127" s="24"/>
      <c r="P127" s="24"/>
      <c r="Q127" s="28"/>
      <c r="R127" s="24"/>
      <c r="T127" s="24"/>
      <c r="W127" s="24"/>
      <c r="X127" s="24"/>
      <c r="Y127" s="24"/>
      <c r="Z127" s="24"/>
      <c r="AA127" s="24"/>
      <c r="AB127" s="24"/>
      <c r="AC127" s="24"/>
      <c r="AD127" s="24"/>
    </row>
    <row r="128" spans="1:30" s="27" customFormat="1" ht="7.5" customHeight="1" x14ac:dyDescent="0.15">
      <c r="B128" s="27" t="s">
        <v>400</v>
      </c>
      <c r="C128" s="25"/>
      <c r="D128" s="25" t="s">
        <v>347</v>
      </c>
      <c r="E128" s="28" t="s">
        <v>223</v>
      </c>
      <c r="F128" s="25" t="s">
        <v>358</v>
      </c>
      <c r="G128" s="28" t="s">
        <v>223</v>
      </c>
      <c r="H128" s="25" t="s">
        <v>349</v>
      </c>
      <c r="I128" s="39">
        <v>3.4303140269187953</v>
      </c>
      <c r="J128" s="39">
        <v>4.51300159301113</v>
      </c>
      <c r="K128" s="27" t="s">
        <v>208</v>
      </c>
      <c r="L128" s="39"/>
      <c r="M128" s="24"/>
      <c r="O128" s="24"/>
      <c r="P128" s="24"/>
      <c r="Q128" s="28"/>
      <c r="R128" s="24"/>
      <c r="T128" s="24"/>
      <c r="W128" s="24"/>
      <c r="X128" s="24"/>
      <c r="Y128" s="24"/>
      <c r="Z128" s="24"/>
      <c r="AA128" s="24"/>
      <c r="AB128" s="24"/>
      <c r="AC128" s="24"/>
      <c r="AD128" s="24"/>
    </row>
    <row r="129" spans="1:30" s="27" customFormat="1" ht="7.5" customHeight="1" x14ac:dyDescent="0.15">
      <c r="B129" s="27" t="s">
        <v>400</v>
      </c>
      <c r="C129" s="25"/>
      <c r="D129" s="25" t="s">
        <v>347</v>
      </c>
      <c r="E129" s="28" t="s">
        <v>223</v>
      </c>
      <c r="F129" s="25" t="s">
        <v>358</v>
      </c>
      <c r="G129" s="28" t="s">
        <v>223</v>
      </c>
      <c r="H129" s="25" t="s">
        <v>349</v>
      </c>
      <c r="I129" s="40">
        <v>6.974778828519768</v>
      </c>
      <c r="J129" s="40">
        <v>4.7362539877424323</v>
      </c>
      <c r="K129" s="27" t="s">
        <v>208</v>
      </c>
      <c r="L129" s="39"/>
      <c r="M129" s="24"/>
      <c r="O129" s="24"/>
      <c r="P129" s="24"/>
      <c r="Q129" s="28"/>
      <c r="R129" s="24"/>
      <c r="T129" s="24"/>
      <c r="W129" s="24"/>
      <c r="X129" s="24"/>
      <c r="Y129" s="24"/>
      <c r="Z129" s="24"/>
      <c r="AA129" s="24"/>
      <c r="AB129" s="24"/>
      <c r="AC129" s="24"/>
      <c r="AD129" s="24"/>
    </row>
    <row r="130" spans="1:30" s="27" customFormat="1" ht="7.5" customHeight="1" x14ac:dyDescent="0.15">
      <c r="C130" s="25"/>
      <c r="D130" s="25"/>
      <c r="E130" s="28"/>
      <c r="F130" s="25"/>
      <c r="G130" s="28"/>
      <c r="H130" s="25"/>
      <c r="I130" s="40"/>
      <c r="J130" s="40"/>
      <c r="L130" s="39"/>
      <c r="M130" s="24"/>
      <c r="O130" s="24"/>
      <c r="P130" s="24"/>
      <c r="Q130" s="28"/>
      <c r="R130" s="24"/>
      <c r="T130" s="24"/>
      <c r="W130" s="24"/>
      <c r="X130" s="24"/>
      <c r="Y130" s="24"/>
      <c r="Z130" s="24"/>
      <c r="AA130" s="24"/>
      <c r="AB130" s="24"/>
      <c r="AC130" s="24"/>
      <c r="AD130" s="24"/>
    </row>
    <row r="131" spans="1:30" s="27" customFormat="1" ht="7.5" customHeight="1" x14ac:dyDescent="0.15">
      <c r="A131" s="48" t="s">
        <v>193</v>
      </c>
      <c r="B131" s="27" t="s">
        <v>400</v>
      </c>
      <c r="C131" s="25"/>
      <c r="D131" s="25" t="s">
        <v>347</v>
      </c>
      <c r="E131" s="28" t="s">
        <v>223</v>
      </c>
      <c r="F131" s="25" t="s">
        <v>358</v>
      </c>
      <c r="G131" s="28" t="s">
        <v>223</v>
      </c>
      <c r="H131" s="25" t="s">
        <v>349</v>
      </c>
      <c r="I131" s="39">
        <v>1.6228861393859664</v>
      </c>
      <c r="J131" s="40">
        <v>2.9122294142307026</v>
      </c>
      <c r="K131" s="27" t="s">
        <v>208</v>
      </c>
      <c r="L131" s="39"/>
      <c r="M131" s="24"/>
      <c r="O131" s="24"/>
      <c r="P131" s="24"/>
      <c r="Q131" s="28"/>
      <c r="R131" s="24"/>
      <c r="T131" s="24"/>
      <c r="W131" s="24"/>
      <c r="X131" s="24"/>
      <c r="Y131" s="24"/>
      <c r="Z131" s="24"/>
      <c r="AA131" s="24"/>
      <c r="AB131" s="24"/>
      <c r="AC131" s="24"/>
      <c r="AD131" s="24"/>
    </row>
    <row r="132" spans="1:30" s="27" customFormat="1" ht="7.5" customHeight="1" x14ac:dyDescent="0.15">
      <c r="B132" s="27" t="s">
        <v>400</v>
      </c>
      <c r="C132" s="25"/>
      <c r="D132" s="25" t="s">
        <v>347</v>
      </c>
      <c r="E132" s="28" t="s">
        <v>223</v>
      </c>
      <c r="F132" s="25" t="s">
        <v>358</v>
      </c>
      <c r="G132" s="28" t="s">
        <v>223</v>
      </c>
      <c r="H132" s="25" t="s">
        <v>349</v>
      </c>
      <c r="I132" s="39">
        <v>2.8905188839986287</v>
      </c>
      <c r="J132" s="39">
        <v>3.0755889994040864</v>
      </c>
      <c r="K132" s="27" t="s">
        <v>208</v>
      </c>
      <c r="L132" s="39"/>
      <c r="M132" s="24"/>
      <c r="O132" s="24"/>
      <c r="P132" s="24"/>
      <c r="Q132" s="28"/>
      <c r="R132" s="24"/>
      <c r="T132" s="24"/>
      <c r="W132" s="24"/>
      <c r="X132" s="24"/>
      <c r="Y132" s="24"/>
      <c r="Z132" s="24"/>
      <c r="AA132" s="24"/>
      <c r="AB132" s="24"/>
      <c r="AC132" s="24"/>
      <c r="AD132" s="24"/>
    </row>
    <row r="133" spans="1:30" s="27" customFormat="1" ht="7.5" customHeight="1" x14ac:dyDescent="0.15">
      <c r="B133" s="27" t="s">
        <v>400</v>
      </c>
      <c r="C133" s="25"/>
      <c r="D133" s="25" t="s">
        <v>347</v>
      </c>
      <c r="E133" s="28" t="s">
        <v>223</v>
      </c>
      <c r="F133" s="25" t="s">
        <v>358</v>
      </c>
      <c r="G133" s="28" t="s">
        <v>223</v>
      </c>
      <c r="H133" s="25" t="s">
        <v>349</v>
      </c>
      <c r="I133" s="39">
        <v>2.2704680570532929</v>
      </c>
      <c r="J133" s="39">
        <v>3.7120225325392799</v>
      </c>
      <c r="K133" s="27" t="s">
        <v>208</v>
      </c>
      <c r="L133" s="39"/>
      <c r="M133" s="24"/>
      <c r="O133" s="24"/>
      <c r="P133" s="24"/>
      <c r="Q133" s="28"/>
      <c r="R133" s="24"/>
      <c r="T133" s="24"/>
      <c r="W133" s="24"/>
      <c r="X133" s="24"/>
      <c r="Y133" s="24"/>
      <c r="Z133" s="24"/>
      <c r="AA133" s="24"/>
      <c r="AB133" s="24"/>
      <c r="AC133" s="24"/>
      <c r="AD133" s="24"/>
    </row>
    <row r="134" spans="1:30" s="27" customFormat="1" ht="7.5" customHeight="1" x14ac:dyDescent="0.15">
      <c r="B134" s="27" t="s">
        <v>400</v>
      </c>
      <c r="C134" s="25"/>
      <c r="D134" s="25" t="s">
        <v>347</v>
      </c>
      <c r="E134" s="28" t="s">
        <v>223</v>
      </c>
      <c r="F134" s="25" t="s">
        <v>358</v>
      </c>
      <c r="G134" s="28" t="s">
        <v>223</v>
      </c>
      <c r="H134" s="25" t="s">
        <v>349</v>
      </c>
      <c r="I134" s="39">
        <v>2.1980078444157498</v>
      </c>
      <c r="J134" s="39">
        <v>3.2423453117158778</v>
      </c>
      <c r="K134" s="27" t="s">
        <v>208</v>
      </c>
      <c r="L134" s="39"/>
      <c r="M134" s="24"/>
      <c r="O134" s="24"/>
      <c r="P134" s="24"/>
      <c r="Q134" s="28"/>
      <c r="R134" s="24"/>
      <c r="T134" s="24"/>
      <c r="W134" s="24"/>
      <c r="X134" s="24"/>
      <c r="Y134" s="24"/>
      <c r="Z134" s="24"/>
      <c r="AA134" s="24"/>
      <c r="AB134" s="24"/>
      <c r="AC134" s="24"/>
      <c r="AD134" s="24"/>
    </row>
    <row r="135" spans="1:30" s="27" customFormat="1" ht="7.5" customHeight="1" x14ac:dyDescent="0.15">
      <c r="B135" s="27" t="s">
        <v>400</v>
      </c>
      <c r="C135" s="25"/>
      <c r="D135" s="25" t="s">
        <v>347</v>
      </c>
      <c r="E135" s="28" t="s">
        <v>223</v>
      </c>
      <c r="F135" s="25" t="s">
        <v>358</v>
      </c>
      <c r="G135" s="28" t="s">
        <v>223</v>
      </c>
      <c r="H135" s="25" t="s">
        <v>349</v>
      </c>
      <c r="I135" s="40">
        <v>3.872504167426154</v>
      </c>
      <c r="J135" s="40">
        <v>5.4452556239809669</v>
      </c>
      <c r="K135" s="27" t="s">
        <v>208</v>
      </c>
      <c r="L135" s="39"/>
      <c r="M135" s="24"/>
      <c r="O135" s="24"/>
      <c r="P135" s="24"/>
      <c r="Q135" s="28"/>
      <c r="R135" s="24"/>
      <c r="T135" s="24"/>
      <c r="W135" s="24"/>
      <c r="X135" s="24"/>
      <c r="Y135" s="24"/>
      <c r="Z135" s="24"/>
      <c r="AA135" s="24"/>
      <c r="AB135" s="24"/>
      <c r="AC135" s="24"/>
      <c r="AD135" s="24"/>
    </row>
    <row r="136" spans="1:30" s="27" customFormat="1" ht="7.5" customHeight="1" x14ac:dyDescent="0.15">
      <c r="C136" s="25"/>
      <c r="D136" s="25"/>
      <c r="E136" s="28"/>
      <c r="F136" s="25"/>
      <c r="G136" s="28"/>
      <c r="H136" s="25"/>
      <c r="I136" s="40"/>
      <c r="J136" s="40"/>
      <c r="L136" s="39"/>
      <c r="M136" s="24"/>
      <c r="O136" s="24"/>
      <c r="P136" s="24"/>
      <c r="Q136" s="28"/>
      <c r="R136" s="24"/>
      <c r="T136" s="24"/>
      <c r="W136" s="24"/>
      <c r="X136" s="24"/>
      <c r="Y136" s="24"/>
      <c r="Z136" s="24"/>
      <c r="AA136" s="24"/>
      <c r="AB136" s="24"/>
      <c r="AC136" s="24"/>
      <c r="AD136" s="24"/>
    </row>
    <row r="137" spans="1:30" s="27" customFormat="1" ht="7.5" customHeight="1" x14ac:dyDescent="0.15">
      <c r="A137" s="48" t="s">
        <v>194</v>
      </c>
      <c r="B137" s="27" t="s">
        <v>400</v>
      </c>
      <c r="C137" s="25"/>
      <c r="D137" s="25" t="s">
        <v>347</v>
      </c>
      <c r="E137" s="28" t="s">
        <v>223</v>
      </c>
      <c r="F137" s="25" t="s">
        <v>358</v>
      </c>
      <c r="G137" s="28" t="s">
        <v>223</v>
      </c>
      <c r="H137" s="25" t="s">
        <v>349</v>
      </c>
      <c r="I137" s="39">
        <v>1.6888929615011736</v>
      </c>
      <c r="J137" s="40">
        <v>3.4084019293664478</v>
      </c>
      <c r="K137" s="27" t="s">
        <v>208</v>
      </c>
      <c r="L137" s="39"/>
      <c r="M137" s="24"/>
      <c r="O137" s="24"/>
      <c r="P137" s="24"/>
      <c r="Q137" s="28"/>
      <c r="R137" s="24"/>
      <c r="T137" s="24"/>
      <c r="W137" s="24"/>
      <c r="X137" s="24"/>
      <c r="Y137" s="24"/>
      <c r="Z137" s="24"/>
      <c r="AA137" s="24"/>
      <c r="AB137" s="24"/>
      <c r="AC137" s="24"/>
      <c r="AD137" s="24"/>
    </row>
    <row r="138" spans="1:30" s="27" customFormat="1" ht="7.5" customHeight="1" x14ac:dyDescent="0.15">
      <c r="A138" s="24"/>
      <c r="B138" s="27" t="s">
        <v>400</v>
      </c>
      <c r="C138" s="25"/>
      <c r="D138" s="25" t="s">
        <v>347</v>
      </c>
      <c r="E138" s="28" t="s">
        <v>223</v>
      </c>
      <c r="F138" s="25" t="s">
        <v>358</v>
      </c>
      <c r="G138" s="28" t="s">
        <v>223</v>
      </c>
      <c r="H138" s="25" t="s">
        <v>349</v>
      </c>
      <c r="I138" s="39">
        <v>3.0213390608603863</v>
      </c>
      <c r="J138" s="39">
        <v>3.1598919834156658</v>
      </c>
      <c r="K138" s="27" t="s">
        <v>208</v>
      </c>
      <c r="L138" s="39"/>
      <c r="M138" s="24"/>
      <c r="O138" s="24"/>
      <c r="P138" s="24"/>
      <c r="Q138" s="28"/>
      <c r="R138" s="24"/>
      <c r="T138" s="24"/>
      <c r="W138" s="24"/>
      <c r="X138" s="24"/>
      <c r="Y138" s="24"/>
      <c r="Z138" s="24"/>
      <c r="AA138" s="24"/>
      <c r="AB138" s="24"/>
      <c r="AC138" s="24"/>
      <c r="AD138" s="24"/>
    </row>
    <row r="139" spans="1:30" s="27" customFormat="1" ht="7.5" customHeight="1" x14ac:dyDescent="0.15">
      <c r="B139" s="27" t="s">
        <v>400</v>
      </c>
      <c r="C139" s="25"/>
      <c r="D139" s="25" t="s">
        <v>347</v>
      </c>
      <c r="E139" s="28" t="s">
        <v>223</v>
      </c>
      <c r="F139" s="25" t="s">
        <v>358</v>
      </c>
      <c r="G139" s="28" t="s">
        <v>223</v>
      </c>
      <c r="H139" s="25" t="s">
        <v>349</v>
      </c>
      <c r="I139" s="39">
        <v>2.9302346872784657</v>
      </c>
      <c r="J139" s="39">
        <v>3.8666310856460058</v>
      </c>
      <c r="K139" s="27" t="s">
        <v>208</v>
      </c>
      <c r="L139" s="39"/>
      <c r="M139" s="24"/>
      <c r="O139" s="24"/>
      <c r="P139" s="24"/>
      <c r="Q139" s="28"/>
      <c r="R139" s="24"/>
      <c r="T139" s="24"/>
      <c r="W139" s="24"/>
      <c r="X139" s="24"/>
      <c r="Y139" s="24"/>
      <c r="Z139" s="24"/>
      <c r="AA139" s="24"/>
      <c r="AB139" s="24"/>
      <c r="AC139" s="24"/>
      <c r="AD139" s="24"/>
    </row>
    <row r="140" spans="1:30" s="27" customFormat="1" ht="7.5" customHeight="1" x14ac:dyDescent="0.15">
      <c r="B140" s="27" t="s">
        <v>400</v>
      </c>
      <c r="C140" s="25"/>
      <c r="D140" s="25" t="s">
        <v>347</v>
      </c>
      <c r="E140" s="28" t="s">
        <v>223</v>
      </c>
      <c r="F140" s="25" t="s">
        <v>358</v>
      </c>
      <c r="G140" s="28" t="s">
        <v>223</v>
      </c>
      <c r="H140" s="25" t="s">
        <v>349</v>
      </c>
      <c r="I140" s="39">
        <v>1.8916895029066465</v>
      </c>
      <c r="J140" s="39">
        <v>3.295661149168319</v>
      </c>
      <c r="K140" s="27" t="s">
        <v>208</v>
      </c>
      <c r="L140" s="39"/>
      <c r="M140" s="24"/>
      <c r="O140" s="24"/>
      <c r="P140" s="24"/>
      <c r="Q140" s="28"/>
      <c r="R140" s="24"/>
      <c r="T140" s="24"/>
      <c r="W140" s="24"/>
      <c r="X140" s="24"/>
      <c r="Y140" s="24"/>
      <c r="Z140" s="24"/>
      <c r="AA140" s="24"/>
      <c r="AB140" s="24"/>
      <c r="AC140" s="24"/>
      <c r="AD140" s="24"/>
    </row>
    <row r="141" spans="1:30" s="27" customFormat="1" ht="7.5" customHeight="1" x14ac:dyDescent="0.15">
      <c r="B141" s="27" t="s">
        <v>400</v>
      </c>
      <c r="C141" s="25"/>
      <c r="D141" s="25" t="s">
        <v>347</v>
      </c>
      <c r="E141" s="28" t="s">
        <v>223</v>
      </c>
      <c r="F141" s="25" t="s">
        <v>358</v>
      </c>
      <c r="G141" s="28" t="s">
        <v>223</v>
      </c>
      <c r="H141" s="25" t="s">
        <v>349</v>
      </c>
      <c r="I141" s="40">
        <v>4.010952830401691</v>
      </c>
      <c r="J141" s="40">
        <v>5.0919383417134743</v>
      </c>
      <c r="K141" s="27" t="s">
        <v>208</v>
      </c>
      <c r="L141" s="39"/>
      <c r="M141" s="24"/>
      <c r="O141" s="24"/>
      <c r="P141" s="24"/>
      <c r="Q141" s="28"/>
      <c r="R141" s="24"/>
      <c r="T141" s="24"/>
      <c r="W141" s="24"/>
      <c r="X141" s="24"/>
      <c r="Y141" s="24"/>
      <c r="Z141" s="24"/>
      <c r="AA141" s="24"/>
      <c r="AB141" s="24"/>
      <c r="AC141" s="24"/>
      <c r="AD141" s="24"/>
    </row>
    <row r="142" spans="1:30" s="27" customFormat="1" ht="7.5" customHeight="1" x14ac:dyDescent="0.15">
      <c r="C142" s="25"/>
      <c r="D142" s="25"/>
      <c r="E142" s="28"/>
      <c r="F142" s="25"/>
      <c r="G142" s="28"/>
      <c r="H142" s="25"/>
      <c r="I142" s="40"/>
      <c r="J142" s="40"/>
      <c r="L142" s="39"/>
      <c r="M142" s="24"/>
      <c r="O142" s="24"/>
      <c r="P142" s="24"/>
      <c r="Q142" s="28"/>
      <c r="R142" s="24"/>
      <c r="T142" s="24"/>
      <c r="W142" s="24"/>
      <c r="X142" s="24"/>
      <c r="Y142" s="24"/>
      <c r="Z142" s="24"/>
      <c r="AA142" s="24"/>
      <c r="AB142" s="24"/>
      <c r="AC142" s="24"/>
      <c r="AD142" s="24"/>
    </row>
    <row r="143" spans="1:30" s="27" customFormat="1" ht="7.5" customHeight="1" x14ac:dyDescent="0.15">
      <c r="A143" s="48" t="s">
        <v>195</v>
      </c>
      <c r="B143" s="27" t="s">
        <v>400</v>
      </c>
      <c r="C143" s="25"/>
      <c r="D143" s="25" t="s">
        <v>347</v>
      </c>
      <c r="E143" s="28" t="s">
        <v>223</v>
      </c>
      <c r="F143" s="25" t="s">
        <v>358</v>
      </c>
      <c r="G143" s="28" t="s">
        <v>223</v>
      </c>
      <c r="H143" s="25" t="s">
        <v>349</v>
      </c>
      <c r="I143" s="39">
        <v>2.2217802506121873</v>
      </c>
      <c r="J143" s="40">
        <v>3.5284711270050182</v>
      </c>
      <c r="K143" s="27" t="s">
        <v>208</v>
      </c>
      <c r="L143" s="39"/>
      <c r="M143" s="24"/>
      <c r="O143" s="24"/>
      <c r="P143" s="24"/>
      <c r="Q143" s="28"/>
      <c r="R143" s="24"/>
      <c r="T143" s="24"/>
      <c r="W143" s="24"/>
      <c r="X143" s="24"/>
      <c r="Y143" s="24"/>
      <c r="Z143" s="24"/>
      <c r="AA143" s="24"/>
      <c r="AB143" s="24"/>
      <c r="AC143" s="24"/>
      <c r="AD143" s="24"/>
    </row>
    <row r="144" spans="1:30" s="27" customFormat="1" ht="7.5" customHeight="1" x14ac:dyDescent="0.15">
      <c r="A144" s="24"/>
      <c r="B144" s="27" t="s">
        <v>400</v>
      </c>
      <c r="C144" s="25"/>
      <c r="D144" s="25" t="s">
        <v>347</v>
      </c>
      <c r="E144" s="28" t="s">
        <v>223</v>
      </c>
      <c r="F144" s="25" t="s">
        <v>358</v>
      </c>
      <c r="G144" s="28" t="s">
        <v>223</v>
      </c>
      <c r="H144" s="25" t="s">
        <v>349</v>
      </c>
      <c r="I144" s="39">
        <v>2.2521927431600113</v>
      </c>
      <c r="J144" s="39">
        <v>2.3589225060627306</v>
      </c>
      <c r="K144" s="27" t="s">
        <v>208</v>
      </c>
      <c r="L144" s="39"/>
      <c r="M144" s="24"/>
      <c r="O144" s="24"/>
      <c r="P144" s="24"/>
      <c r="Q144" s="28"/>
      <c r="R144" s="24"/>
      <c r="T144" s="24"/>
      <c r="W144" s="24"/>
      <c r="X144" s="24"/>
      <c r="Y144" s="24"/>
      <c r="Z144" s="24"/>
      <c r="AA144" s="24"/>
      <c r="AB144" s="24"/>
      <c r="AC144" s="24"/>
      <c r="AD144" s="24"/>
    </row>
    <row r="145" spans="1:30" s="27" customFormat="1" ht="7.5" customHeight="1" x14ac:dyDescent="0.15">
      <c r="B145" s="27" t="s">
        <v>400</v>
      </c>
      <c r="C145" s="25"/>
      <c r="D145" s="25" t="s">
        <v>347</v>
      </c>
      <c r="E145" s="28" t="s">
        <v>223</v>
      </c>
      <c r="F145" s="25" t="s">
        <v>358</v>
      </c>
      <c r="G145" s="28" t="s">
        <v>223</v>
      </c>
      <c r="H145" s="25" t="s">
        <v>349</v>
      </c>
      <c r="I145" s="39">
        <v>2.6909443353512046</v>
      </c>
      <c r="J145" s="39">
        <v>3.6775005860802943</v>
      </c>
      <c r="K145" s="27" t="s">
        <v>208</v>
      </c>
      <c r="L145" s="39"/>
      <c r="M145" s="24"/>
      <c r="O145" s="24"/>
      <c r="P145" s="24"/>
      <c r="Q145" s="28"/>
      <c r="R145" s="24"/>
      <c r="T145" s="24"/>
      <c r="W145" s="24"/>
      <c r="X145" s="24"/>
      <c r="Y145" s="24"/>
      <c r="Z145" s="24"/>
      <c r="AA145" s="24"/>
      <c r="AB145" s="24"/>
      <c r="AC145" s="24"/>
      <c r="AD145" s="24"/>
    </row>
    <row r="146" spans="1:30" s="27" customFormat="1" ht="7.5" customHeight="1" x14ac:dyDescent="0.15">
      <c r="A146" s="48"/>
      <c r="B146" s="27" t="s">
        <v>400</v>
      </c>
      <c r="C146" s="25"/>
      <c r="D146" s="25" t="s">
        <v>347</v>
      </c>
      <c r="E146" s="28" t="s">
        <v>223</v>
      </c>
      <c r="F146" s="25" t="s">
        <v>358</v>
      </c>
      <c r="G146" s="28" t="s">
        <v>223</v>
      </c>
      <c r="H146" s="25" t="s">
        <v>349</v>
      </c>
      <c r="I146" s="39">
        <v>1.7474683254272747</v>
      </c>
      <c r="J146" s="39">
        <v>3.6707591530479848</v>
      </c>
      <c r="K146" s="27" t="s">
        <v>208</v>
      </c>
      <c r="L146" s="39"/>
      <c r="M146" s="24"/>
      <c r="O146" s="24"/>
      <c r="P146" s="24"/>
      <c r="Q146" s="28"/>
      <c r="R146" s="24"/>
      <c r="T146" s="24"/>
      <c r="W146" s="24"/>
      <c r="X146" s="24"/>
      <c r="Y146" s="24"/>
      <c r="Z146" s="24"/>
      <c r="AA146" s="24"/>
      <c r="AB146" s="24"/>
      <c r="AC146" s="24"/>
      <c r="AD146" s="24"/>
    </row>
    <row r="147" spans="1:30" s="27" customFormat="1" ht="7.5" customHeight="1" x14ac:dyDescent="0.15">
      <c r="A147" s="48"/>
      <c r="B147" s="27" t="s">
        <v>400</v>
      </c>
      <c r="C147" s="25"/>
      <c r="D147" s="25" t="s">
        <v>347</v>
      </c>
      <c r="E147" s="28" t="s">
        <v>223</v>
      </c>
      <c r="F147" s="25" t="s">
        <v>358</v>
      </c>
      <c r="G147" s="28" t="s">
        <v>223</v>
      </c>
      <c r="H147" s="25" t="s">
        <v>349</v>
      </c>
      <c r="I147" s="40">
        <v>4.0904068022031188</v>
      </c>
      <c r="J147" s="40">
        <v>6.1419504648512122</v>
      </c>
      <c r="K147" s="27" t="s">
        <v>208</v>
      </c>
      <c r="L147" s="39"/>
      <c r="M147" s="24"/>
      <c r="O147" s="24"/>
      <c r="P147" s="24"/>
      <c r="Q147" s="28"/>
      <c r="R147" s="24"/>
      <c r="T147" s="24"/>
      <c r="W147" s="24"/>
      <c r="X147" s="24"/>
      <c r="Y147" s="24"/>
      <c r="Z147" s="24"/>
      <c r="AA147" s="24"/>
      <c r="AB147" s="24"/>
      <c r="AC147" s="24"/>
      <c r="AD147" s="24"/>
    </row>
    <row r="148" spans="1:30" s="27" customFormat="1" ht="7.5" customHeight="1" x14ac:dyDescent="0.15">
      <c r="A148" s="48"/>
      <c r="C148" s="25"/>
      <c r="D148" s="25"/>
      <c r="E148" s="28"/>
      <c r="F148" s="25"/>
      <c r="G148" s="28"/>
      <c r="H148" s="25"/>
      <c r="I148" s="40"/>
      <c r="J148" s="40"/>
      <c r="L148" s="39"/>
      <c r="M148" s="24"/>
      <c r="O148" s="24"/>
      <c r="P148" s="24"/>
      <c r="Q148" s="28"/>
      <c r="R148" s="24"/>
      <c r="T148" s="24"/>
      <c r="W148" s="24"/>
      <c r="X148" s="24"/>
      <c r="Y148" s="24"/>
      <c r="Z148" s="24"/>
      <c r="AA148" s="24"/>
      <c r="AB148" s="24"/>
      <c r="AC148" s="24"/>
      <c r="AD148" s="24"/>
    </row>
    <row r="149" spans="1:30" s="27" customFormat="1" ht="7.5" customHeight="1" x14ac:dyDescent="0.15">
      <c r="A149" s="48" t="s">
        <v>196</v>
      </c>
      <c r="B149" s="27" t="s">
        <v>400</v>
      </c>
      <c r="C149" s="25"/>
      <c r="D149" s="25" t="s">
        <v>347</v>
      </c>
      <c r="E149" s="28" t="s">
        <v>223</v>
      </c>
      <c r="F149" s="25" t="s">
        <v>358</v>
      </c>
      <c r="G149" s="28" t="s">
        <v>223</v>
      </c>
      <c r="H149" s="25" t="s">
        <v>349</v>
      </c>
      <c r="I149" s="39">
        <v>1.6996049373481326</v>
      </c>
      <c r="J149" s="40">
        <v>3.6637660006639479</v>
      </c>
      <c r="K149" s="27" t="s">
        <v>208</v>
      </c>
      <c r="L149" s="39"/>
      <c r="M149" s="24"/>
      <c r="O149" s="24"/>
      <c r="P149" s="24"/>
      <c r="Q149" s="28"/>
      <c r="R149" s="24"/>
      <c r="T149" s="24"/>
      <c r="W149" s="24"/>
      <c r="X149" s="24"/>
      <c r="Y149" s="24"/>
      <c r="Z149" s="24"/>
      <c r="AA149" s="24"/>
      <c r="AB149" s="24"/>
      <c r="AC149" s="24"/>
      <c r="AD149" s="24"/>
    </row>
    <row r="150" spans="1:30" s="27" customFormat="1" ht="7.5" customHeight="1" x14ac:dyDescent="0.15">
      <c r="A150" s="48"/>
      <c r="B150" s="27" t="s">
        <v>400</v>
      </c>
      <c r="C150" s="25"/>
      <c r="D150" s="25" t="s">
        <v>347</v>
      </c>
      <c r="E150" s="28" t="s">
        <v>223</v>
      </c>
      <c r="F150" s="25" t="s">
        <v>358</v>
      </c>
      <c r="G150" s="28" t="s">
        <v>223</v>
      </c>
      <c r="H150" s="25" t="s">
        <v>349</v>
      </c>
      <c r="I150" s="39">
        <v>2.6546543577690631</v>
      </c>
      <c r="J150" s="39">
        <v>2.6857317867423767</v>
      </c>
      <c r="K150" s="27" t="s">
        <v>208</v>
      </c>
      <c r="L150" s="39"/>
      <c r="M150" s="24"/>
      <c r="O150" s="24"/>
      <c r="P150" s="24"/>
      <c r="Q150" s="28"/>
      <c r="R150" s="24"/>
      <c r="T150" s="24"/>
      <c r="W150" s="24"/>
      <c r="X150" s="24"/>
      <c r="Y150" s="24"/>
      <c r="Z150" s="24"/>
      <c r="AA150" s="24"/>
      <c r="AB150" s="24"/>
      <c r="AC150" s="24"/>
      <c r="AD150" s="24"/>
    </row>
    <row r="151" spans="1:30" s="27" customFormat="1" ht="7.5" customHeight="1" x14ac:dyDescent="0.15">
      <c r="A151" s="48"/>
      <c r="B151" s="27" t="s">
        <v>400</v>
      </c>
      <c r="C151" s="25"/>
      <c r="D151" s="25" t="s">
        <v>347</v>
      </c>
      <c r="E151" s="28" t="s">
        <v>223</v>
      </c>
      <c r="F151" s="25" t="s">
        <v>358</v>
      </c>
      <c r="G151" s="28" t="s">
        <v>223</v>
      </c>
      <c r="H151" s="25" t="s">
        <v>349</v>
      </c>
      <c r="I151" s="39">
        <v>4.2442959926890209</v>
      </c>
      <c r="J151" s="39">
        <v>3.1171711845844752</v>
      </c>
      <c r="K151" s="27" t="s">
        <v>208</v>
      </c>
      <c r="L151" s="39"/>
      <c r="M151" s="24"/>
      <c r="O151" s="24"/>
      <c r="P151" s="24"/>
      <c r="Q151" s="28"/>
      <c r="R151" s="24"/>
      <c r="T151" s="24"/>
      <c r="W151" s="24"/>
      <c r="X151" s="24"/>
      <c r="Y151" s="24"/>
      <c r="Z151" s="24"/>
      <c r="AA151" s="24"/>
      <c r="AB151" s="24"/>
      <c r="AC151" s="24"/>
      <c r="AD151" s="24"/>
    </row>
    <row r="152" spans="1:30" s="27" customFormat="1" ht="7.5" customHeight="1" x14ac:dyDescent="0.15">
      <c r="A152" s="48"/>
      <c r="B152" s="27" t="s">
        <v>400</v>
      </c>
      <c r="C152" s="25"/>
      <c r="D152" s="25" t="s">
        <v>347</v>
      </c>
      <c r="E152" s="28" t="s">
        <v>223</v>
      </c>
      <c r="F152" s="25" t="s">
        <v>358</v>
      </c>
      <c r="G152" s="28" t="s">
        <v>223</v>
      </c>
      <c r="H152" s="25" t="s">
        <v>349</v>
      </c>
      <c r="I152" s="39">
        <v>2.7641938538111268</v>
      </c>
      <c r="J152" s="39">
        <v>4.1808218507001982</v>
      </c>
      <c r="K152" s="27" t="s">
        <v>208</v>
      </c>
      <c r="L152" s="39"/>
      <c r="M152" s="24"/>
      <c r="O152" s="24"/>
      <c r="P152" s="24"/>
      <c r="Q152" s="28"/>
      <c r="R152" s="24"/>
      <c r="T152" s="24"/>
      <c r="W152" s="24"/>
      <c r="X152" s="24"/>
      <c r="Y152" s="24"/>
      <c r="Z152" s="24"/>
      <c r="AA152" s="24"/>
      <c r="AB152" s="24"/>
      <c r="AC152" s="24"/>
      <c r="AD152" s="24"/>
    </row>
    <row r="153" spans="1:30" s="27" customFormat="1" ht="7.5" customHeight="1" x14ac:dyDescent="0.15">
      <c r="A153" s="20"/>
      <c r="B153" s="27" t="s">
        <v>400</v>
      </c>
      <c r="C153" s="25"/>
      <c r="D153" s="25" t="s">
        <v>347</v>
      </c>
      <c r="E153" s="28" t="s">
        <v>223</v>
      </c>
      <c r="F153" s="25" t="s">
        <v>358</v>
      </c>
      <c r="G153" s="28" t="s">
        <v>223</v>
      </c>
      <c r="H153" s="25" t="s">
        <v>349</v>
      </c>
      <c r="I153" s="40">
        <v>4.3261658751887033</v>
      </c>
      <c r="J153" s="40">
        <v>5.3114393310534611</v>
      </c>
      <c r="K153" s="27" t="s">
        <v>208</v>
      </c>
      <c r="L153" s="39"/>
      <c r="M153" s="24"/>
      <c r="O153" s="24"/>
      <c r="P153" s="24"/>
      <c r="Q153" s="28"/>
      <c r="R153" s="24"/>
      <c r="T153" s="24"/>
      <c r="W153" s="24"/>
      <c r="X153" s="24"/>
      <c r="Y153" s="24"/>
      <c r="Z153" s="24"/>
      <c r="AA153" s="24"/>
      <c r="AB153" s="24"/>
      <c r="AC153" s="24"/>
      <c r="AD153" s="24"/>
    </row>
    <row r="155" spans="1:30" ht="7.5" customHeight="1" x14ac:dyDescent="0.15">
      <c r="A155" s="20" t="s">
        <v>203</v>
      </c>
      <c r="B155" s="24" t="s">
        <v>403</v>
      </c>
      <c r="C155" s="69" t="s">
        <v>118</v>
      </c>
      <c r="D155" s="25" t="s">
        <v>357</v>
      </c>
      <c r="E155" s="28" t="s">
        <v>16</v>
      </c>
      <c r="F155" s="25" t="s">
        <v>358</v>
      </c>
      <c r="G155" s="28">
        <v>1</v>
      </c>
      <c r="H155" s="28" t="s">
        <v>359</v>
      </c>
      <c r="I155" s="45">
        <v>26.322580645161288</v>
      </c>
      <c r="J155" s="45">
        <v>26.322580645161288</v>
      </c>
      <c r="K155" s="24" t="s">
        <v>404</v>
      </c>
      <c r="L155" s="25"/>
      <c r="Q155" s="25"/>
    </row>
    <row r="156" spans="1:30" ht="7.5" customHeight="1" x14ac:dyDescent="0.15">
      <c r="B156" s="24" t="s">
        <v>403</v>
      </c>
      <c r="C156" s="69" t="s">
        <v>405</v>
      </c>
      <c r="D156" s="25" t="s">
        <v>357</v>
      </c>
      <c r="E156" s="28" t="s">
        <v>16</v>
      </c>
      <c r="F156" s="28" t="s">
        <v>358</v>
      </c>
      <c r="G156" s="28">
        <v>1</v>
      </c>
      <c r="H156" s="28" t="s">
        <v>359</v>
      </c>
      <c r="I156" s="45">
        <v>17.032258064516128</v>
      </c>
      <c r="J156" s="45">
        <v>24.774193548387096</v>
      </c>
      <c r="K156" s="24" t="s">
        <v>404</v>
      </c>
      <c r="L156" s="25"/>
      <c r="Q156" s="25"/>
    </row>
    <row r="157" spans="1:30" ht="7.5" customHeight="1" x14ac:dyDescent="0.15">
      <c r="I157" s="36"/>
      <c r="J157" s="36"/>
      <c r="K157" s="25"/>
      <c r="L157" s="25"/>
      <c r="Q157" s="25"/>
    </row>
    <row r="158" spans="1:30" ht="7.5" customHeight="1" x14ac:dyDescent="0.15">
      <c r="A158" s="20" t="s">
        <v>38</v>
      </c>
      <c r="B158" s="27" t="s">
        <v>168</v>
      </c>
      <c r="C158" s="28" t="s">
        <v>406</v>
      </c>
      <c r="D158" s="25" t="s">
        <v>357</v>
      </c>
      <c r="E158" s="25" t="s">
        <v>22</v>
      </c>
      <c r="F158" s="28" t="s">
        <v>407</v>
      </c>
      <c r="G158" s="28">
        <v>14</v>
      </c>
      <c r="H158" s="28" t="s">
        <v>359</v>
      </c>
      <c r="I158" s="45">
        <v>42</v>
      </c>
      <c r="J158" s="45">
        <v>47.142857142857146</v>
      </c>
      <c r="K158" s="27" t="s">
        <v>6</v>
      </c>
      <c r="L158" s="25"/>
      <c r="Q158" s="25"/>
    </row>
    <row r="159" spans="1:30" ht="7.5" customHeight="1" x14ac:dyDescent="0.15">
      <c r="B159" s="27" t="s">
        <v>168</v>
      </c>
      <c r="C159" s="28" t="s">
        <v>151</v>
      </c>
      <c r="D159" s="25" t="s">
        <v>357</v>
      </c>
      <c r="E159" s="25" t="s">
        <v>22</v>
      </c>
      <c r="F159" s="28" t="s">
        <v>407</v>
      </c>
      <c r="G159" s="28">
        <v>14</v>
      </c>
      <c r="H159" s="28" t="s">
        <v>359</v>
      </c>
      <c r="I159" s="45">
        <v>40.071428571428569</v>
      </c>
      <c r="J159" s="45">
        <v>49.214285714285715</v>
      </c>
      <c r="K159" s="27" t="s">
        <v>6</v>
      </c>
      <c r="L159" s="25"/>
      <c r="Q159" s="25"/>
    </row>
    <row r="160" spans="1:30" ht="7.5" customHeight="1" x14ac:dyDescent="0.15">
      <c r="B160" s="27" t="s">
        <v>168</v>
      </c>
      <c r="C160" s="28" t="s">
        <v>148</v>
      </c>
      <c r="D160" s="25" t="s">
        <v>357</v>
      </c>
      <c r="E160" s="25" t="s">
        <v>22</v>
      </c>
      <c r="F160" s="28" t="s">
        <v>407</v>
      </c>
      <c r="G160" s="28">
        <v>14</v>
      </c>
      <c r="H160" s="28" t="s">
        <v>359</v>
      </c>
      <c r="I160" s="45">
        <v>38.857142857142854</v>
      </c>
      <c r="J160" s="45">
        <v>47.214285714285715</v>
      </c>
      <c r="K160" s="27" t="s">
        <v>6</v>
      </c>
      <c r="N160" s="28"/>
      <c r="S160" s="25"/>
    </row>
    <row r="161" spans="1:30" ht="7.5" customHeight="1" x14ac:dyDescent="0.15">
      <c r="B161" s="27" t="s">
        <v>168</v>
      </c>
      <c r="C161" s="28" t="s">
        <v>149</v>
      </c>
      <c r="D161" s="25" t="s">
        <v>357</v>
      </c>
      <c r="E161" s="25" t="s">
        <v>22</v>
      </c>
      <c r="F161" s="28" t="s">
        <v>407</v>
      </c>
      <c r="G161" s="28">
        <v>14</v>
      </c>
      <c r="H161" s="28" t="s">
        <v>359</v>
      </c>
      <c r="I161" s="45">
        <v>37.071428571428569</v>
      </c>
      <c r="J161" s="45">
        <v>44.428571428571431</v>
      </c>
      <c r="K161" s="27" t="s">
        <v>6</v>
      </c>
      <c r="N161" s="28"/>
      <c r="S161" s="25"/>
    </row>
    <row r="162" spans="1:30" ht="7.5" customHeight="1" x14ac:dyDescent="0.15">
      <c r="B162" s="27" t="s">
        <v>168</v>
      </c>
      <c r="C162" s="28" t="s">
        <v>152</v>
      </c>
      <c r="D162" s="25" t="s">
        <v>357</v>
      </c>
      <c r="E162" s="25" t="s">
        <v>22</v>
      </c>
      <c r="F162" s="28" t="s">
        <v>407</v>
      </c>
      <c r="G162" s="28">
        <v>14</v>
      </c>
      <c r="H162" s="28" t="s">
        <v>359</v>
      </c>
      <c r="I162" s="45">
        <v>45.571428571428569</v>
      </c>
      <c r="J162" s="45">
        <v>59.357142857142854</v>
      </c>
      <c r="K162" s="27" t="s">
        <v>6</v>
      </c>
      <c r="N162" s="28"/>
      <c r="S162" s="25"/>
    </row>
    <row r="163" spans="1:30" ht="7.5" customHeight="1" x14ac:dyDescent="0.15">
      <c r="B163" s="27" t="s">
        <v>130</v>
      </c>
      <c r="C163" s="28" t="s">
        <v>150</v>
      </c>
      <c r="D163" s="25" t="s">
        <v>357</v>
      </c>
      <c r="E163" s="25" t="s">
        <v>22</v>
      </c>
      <c r="F163" s="28" t="s">
        <v>407</v>
      </c>
      <c r="G163" s="28">
        <v>14</v>
      </c>
      <c r="H163" s="28" t="s">
        <v>359</v>
      </c>
      <c r="I163" s="45">
        <v>30.906593406593405</v>
      </c>
      <c r="J163" s="45">
        <v>36.26373626373627</v>
      </c>
      <c r="K163" s="27" t="s">
        <v>339</v>
      </c>
      <c r="M163" s="25"/>
      <c r="N163" s="27"/>
      <c r="O163" s="27"/>
      <c r="P163" s="27"/>
      <c r="Q163" s="27"/>
      <c r="R163" s="27"/>
      <c r="S163" s="25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</row>
    <row r="164" spans="1:30" ht="7.5" customHeight="1" x14ac:dyDescent="0.15">
      <c r="B164" s="27" t="s">
        <v>130</v>
      </c>
      <c r="C164" s="28" t="s">
        <v>408</v>
      </c>
      <c r="D164" s="25" t="s">
        <v>357</v>
      </c>
      <c r="E164" s="25" t="s">
        <v>22</v>
      </c>
      <c r="F164" s="28" t="s">
        <v>407</v>
      </c>
      <c r="G164" s="28">
        <v>14</v>
      </c>
      <c r="H164" s="28" t="s">
        <v>359</v>
      </c>
      <c r="I164" s="45">
        <v>35.027472527472533</v>
      </c>
      <c r="J164" s="45">
        <v>49.72527472527473</v>
      </c>
      <c r="K164" s="27" t="s">
        <v>339</v>
      </c>
      <c r="M164" s="25"/>
      <c r="N164" s="27"/>
      <c r="O164" s="27"/>
      <c r="P164" s="27"/>
      <c r="Q164" s="27"/>
      <c r="R164" s="27"/>
      <c r="S164" s="25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</row>
    <row r="165" spans="1:30" ht="7.5" customHeight="1" x14ac:dyDescent="0.15">
      <c r="B165" s="27" t="s">
        <v>130</v>
      </c>
      <c r="C165" s="28" t="s">
        <v>409</v>
      </c>
      <c r="D165" s="25" t="s">
        <v>357</v>
      </c>
      <c r="E165" s="25" t="s">
        <v>22</v>
      </c>
      <c r="F165" s="28" t="s">
        <v>407</v>
      </c>
      <c r="G165" s="28">
        <v>14</v>
      </c>
      <c r="H165" s="28" t="s">
        <v>359</v>
      </c>
      <c r="I165" s="45">
        <v>41.620879120879117</v>
      </c>
      <c r="J165" s="45">
        <v>53.296703296703299</v>
      </c>
      <c r="K165" s="27" t="s">
        <v>339</v>
      </c>
      <c r="M165" s="25"/>
      <c r="N165" s="27"/>
      <c r="O165" s="27"/>
      <c r="P165" s="27"/>
      <c r="Q165" s="27"/>
      <c r="R165" s="27"/>
      <c r="S165" s="25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</row>
    <row r="166" spans="1:30" ht="7.5" customHeight="1" x14ac:dyDescent="0.15">
      <c r="B166" s="27" t="s">
        <v>130</v>
      </c>
      <c r="C166" s="28" t="s">
        <v>410</v>
      </c>
      <c r="D166" s="25" t="s">
        <v>357</v>
      </c>
      <c r="E166" s="25" t="s">
        <v>22</v>
      </c>
      <c r="F166" s="28" t="s">
        <v>407</v>
      </c>
      <c r="G166" s="28">
        <v>14</v>
      </c>
      <c r="H166" s="28" t="s">
        <v>359</v>
      </c>
      <c r="I166" s="45">
        <v>39.42307692307692</v>
      </c>
      <c r="J166" s="45">
        <v>50.824175824175825</v>
      </c>
      <c r="K166" s="27" t="s">
        <v>339</v>
      </c>
      <c r="M166" s="25"/>
      <c r="N166" s="27"/>
      <c r="O166" s="27"/>
      <c r="P166" s="27"/>
      <c r="Q166" s="27"/>
      <c r="R166" s="27"/>
      <c r="S166" s="25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</row>
    <row r="167" spans="1:30" ht="7.5" customHeight="1" x14ac:dyDescent="0.15">
      <c r="B167" s="27" t="s">
        <v>130</v>
      </c>
      <c r="C167" s="28" t="s">
        <v>411</v>
      </c>
      <c r="D167" s="25" t="s">
        <v>357</v>
      </c>
      <c r="E167" s="25" t="s">
        <v>22</v>
      </c>
      <c r="F167" s="28" t="s">
        <v>407</v>
      </c>
      <c r="G167" s="28">
        <v>14</v>
      </c>
      <c r="H167" s="28" t="s">
        <v>359</v>
      </c>
      <c r="I167" s="45">
        <v>50.686813186813183</v>
      </c>
      <c r="J167" s="45">
        <v>61.53846153846154</v>
      </c>
      <c r="K167" s="27" t="s">
        <v>339</v>
      </c>
      <c r="M167" s="25"/>
      <c r="N167" s="27"/>
      <c r="O167" s="27"/>
      <c r="P167" s="27"/>
      <c r="Q167" s="27"/>
      <c r="R167" s="27"/>
      <c r="S167" s="25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</row>
    <row r="168" spans="1:30" ht="7.5" customHeight="1" x14ac:dyDescent="0.15">
      <c r="M168" s="25"/>
      <c r="N168" s="27"/>
      <c r="O168" s="27"/>
      <c r="P168" s="27"/>
      <c r="Q168" s="27"/>
      <c r="R168" s="27"/>
      <c r="S168" s="25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</row>
    <row r="169" spans="1:30" s="27" customFormat="1" ht="7.5" customHeight="1" x14ac:dyDescent="0.15">
      <c r="A169" s="20" t="s">
        <v>154</v>
      </c>
      <c r="B169" s="27" t="s">
        <v>30</v>
      </c>
      <c r="C169" s="70" t="s">
        <v>121</v>
      </c>
      <c r="D169" s="25" t="s">
        <v>357</v>
      </c>
      <c r="E169" s="25" t="s">
        <v>22</v>
      </c>
      <c r="F169" s="28" t="s">
        <v>358</v>
      </c>
      <c r="G169" s="28">
        <v>14</v>
      </c>
      <c r="H169" s="28" t="s">
        <v>359</v>
      </c>
      <c r="I169" s="36">
        <v>54.234292142053675</v>
      </c>
      <c r="J169" s="36">
        <v>56.644705126144935</v>
      </c>
      <c r="K169" s="27" t="s">
        <v>14</v>
      </c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</row>
    <row r="170" spans="1:30" s="27" customFormat="1" ht="7.5" customHeight="1" x14ac:dyDescent="0.15">
      <c r="A170" s="20"/>
      <c r="B170" s="27" t="s">
        <v>30</v>
      </c>
      <c r="C170" s="70" t="s">
        <v>121</v>
      </c>
      <c r="D170" s="25" t="s">
        <v>357</v>
      </c>
      <c r="E170" s="25" t="s">
        <v>22</v>
      </c>
      <c r="F170" s="28" t="s">
        <v>358</v>
      </c>
      <c r="G170" s="28">
        <v>14</v>
      </c>
      <c r="H170" s="28" t="s">
        <v>359</v>
      </c>
      <c r="I170" s="36">
        <v>58.251647115539129</v>
      </c>
      <c r="J170" s="36">
        <v>65.482886067812942</v>
      </c>
      <c r="K170" s="27" t="s">
        <v>14</v>
      </c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</row>
    <row r="171" spans="1:30" s="27" customFormat="1" ht="7.5" customHeight="1" x14ac:dyDescent="0.15">
      <c r="A171" s="20"/>
      <c r="B171" s="27" t="s">
        <v>30</v>
      </c>
      <c r="C171" s="70" t="s">
        <v>121</v>
      </c>
      <c r="D171" s="25" t="s">
        <v>357</v>
      </c>
      <c r="E171" s="25" t="s">
        <v>22</v>
      </c>
      <c r="F171" s="28" t="s">
        <v>358</v>
      </c>
      <c r="G171" s="28">
        <v>14</v>
      </c>
      <c r="H171" s="28" t="s">
        <v>359</v>
      </c>
      <c r="I171" s="36">
        <v>40.977020729551654</v>
      </c>
      <c r="J171" s="36">
        <v>43.387433713642942</v>
      </c>
      <c r="K171" s="27" t="s">
        <v>14</v>
      </c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</row>
    <row r="172" spans="1:30" s="27" customFormat="1" ht="7.5" customHeight="1" x14ac:dyDescent="0.15">
      <c r="A172" s="20"/>
      <c r="B172" s="27" t="s">
        <v>30</v>
      </c>
      <c r="C172" s="70" t="s">
        <v>121</v>
      </c>
      <c r="D172" s="25" t="s">
        <v>357</v>
      </c>
      <c r="E172" s="25" t="s">
        <v>22</v>
      </c>
      <c r="F172" s="28" t="s">
        <v>358</v>
      </c>
      <c r="G172" s="28">
        <v>14</v>
      </c>
      <c r="H172" s="28" t="s">
        <v>359</v>
      </c>
      <c r="I172" s="36">
        <v>36.156194761369107</v>
      </c>
      <c r="J172" s="36">
        <v>41.057367829021366</v>
      </c>
      <c r="K172" s="27" t="s">
        <v>14</v>
      </c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</row>
    <row r="173" spans="1:30" s="27" customFormat="1" ht="7.5" customHeight="1" x14ac:dyDescent="0.15">
      <c r="A173" s="20"/>
      <c r="C173" s="25"/>
      <c r="D173" s="25"/>
      <c r="E173" s="25"/>
      <c r="F173" s="25"/>
      <c r="G173" s="25"/>
      <c r="H173" s="25"/>
      <c r="I173" s="25"/>
      <c r="J173" s="25"/>
      <c r="K173" s="25"/>
    </row>
    <row r="174" spans="1:30" ht="7.5" customHeight="1" x14ac:dyDescent="0.15">
      <c r="A174" s="20" t="s">
        <v>44</v>
      </c>
      <c r="B174" s="27" t="s">
        <v>43</v>
      </c>
      <c r="C174" s="69" t="s">
        <v>412</v>
      </c>
      <c r="D174" s="25" t="s">
        <v>357</v>
      </c>
      <c r="E174" s="28" t="s">
        <v>16</v>
      </c>
      <c r="F174" s="28" t="s">
        <v>358</v>
      </c>
      <c r="G174" s="28">
        <v>14</v>
      </c>
      <c r="H174" s="28" t="s">
        <v>359</v>
      </c>
      <c r="I174" s="39">
        <v>7.6313364055299537</v>
      </c>
      <c r="J174" s="39">
        <v>14.930875576036868</v>
      </c>
      <c r="K174" s="66" t="s">
        <v>31</v>
      </c>
      <c r="L174" s="25"/>
      <c r="Q174" s="25"/>
    </row>
    <row r="175" spans="1:30" ht="7.5" customHeight="1" x14ac:dyDescent="0.15">
      <c r="A175" s="20" t="s">
        <v>45</v>
      </c>
      <c r="B175" s="27" t="s">
        <v>43</v>
      </c>
      <c r="C175" s="69" t="s">
        <v>412</v>
      </c>
      <c r="D175" s="25" t="s">
        <v>357</v>
      </c>
      <c r="E175" s="28" t="s">
        <v>16</v>
      </c>
      <c r="F175" s="28" t="s">
        <v>358</v>
      </c>
      <c r="G175" s="28">
        <v>14</v>
      </c>
      <c r="H175" s="28" t="s">
        <v>359</v>
      </c>
      <c r="I175" s="39">
        <v>4.5622119815668203</v>
      </c>
      <c r="J175" s="39">
        <v>6.4700460829493087</v>
      </c>
      <c r="K175" s="66" t="s">
        <v>31</v>
      </c>
      <c r="L175" s="25"/>
      <c r="Q175" s="25"/>
    </row>
    <row r="176" spans="1:30" ht="7.5" customHeight="1" x14ac:dyDescent="0.15">
      <c r="B176" s="27"/>
      <c r="D176" s="25"/>
      <c r="E176" s="25"/>
      <c r="I176" s="34"/>
      <c r="J176" s="34"/>
      <c r="K176" s="25"/>
      <c r="M176" s="25"/>
      <c r="N176" s="27"/>
      <c r="O176" s="27"/>
      <c r="P176" s="27"/>
      <c r="Q176" s="27"/>
      <c r="R176" s="27"/>
      <c r="S176" s="25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</row>
    <row r="177" spans="1:30" ht="7.5" customHeight="1" x14ac:dyDescent="0.15">
      <c r="A177" s="50" t="s">
        <v>202</v>
      </c>
      <c r="B177" s="24" t="s">
        <v>131</v>
      </c>
      <c r="C177" s="69" t="s">
        <v>413</v>
      </c>
      <c r="D177" s="25" t="s">
        <v>357</v>
      </c>
      <c r="E177" s="28" t="s">
        <v>12</v>
      </c>
      <c r="F177" s="28" t="s">
        <v>358</v>
      </c>
      <c r="G177" s="28">
        <v>1</v>
      </c>
      <c r="H177" s="28" t="s">
        <v>414</v>
      </c>
      <c r="I177" s="35">
        <v>37</v>
      </c>
      <c r="J177" s="35">
        <v>47.333333333333336</v>
      </c>
      <c r="K177" s="66" t="s">
        <v>415</v>
      </c>
      <c r="L177" s="28" t="s">
        <v>416</v>
      </c>
      <c r="M177" s="25"/>
      <c r="N177" s="27"/>
      <c r="O177" s="27"/>
      <c r="P177" s="27"/>
      <c r="Q177" s="27"/>
      <c r="R177" s="27"/>
      <c r="S177" s="25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</row>
    <row r="178" spans="1:30" ht="7.5" customHeight="1" x14ac:dyDescent="0.15">
      <c r="D178" s="25"/>
      <c r="I178" s="47"/>
      <c r="J178" s="47"/>
      <c r="K178" s="28"/>
      <c r="N178" s="28"/>
      <c r="S178" s="28"/>
    </row>
    <row r="179" spans="1:30" ht="7.5" customHeight="1" x14ac:dyDescent="0.15">
      <c r="A179" s="20" t="s">
        <v>40</v>
      </c>
      <c r="B179" s="27" t="s">
        <v>417</v>
      </c>
      <c r="C179" s="69" t="s">
        <v>418</v>
      </c>
      <c r="D179" s="25" t="s">
        <v>357</v>
      </c>
      <c r="E179" s="25" t="s">
        <v>419</v>
      </c>
      <c r="F179" s="28" t="s">
        <v>358</v>
      </c>
      <c r="G179" s="28">
        <v>6</v>
      </c>
      <c r="H179" s="28" t="s">
        <v>359</v>
      </c>
      <c r="I179" s="39">
        <v>2.8977272727272725</v>
      </c>
      <c r="J179" s="39">
        <v>3.6818181818181817</v>
      </c>
      <c r="K179" s="27" t="s">
        <v>420</v>
      </c>
      <c r="L179" s="24"/>
      <c r="N179" s="28"/>
      <c r="S179" s="25"/>
    </row>
    <row r="180" spans="1:30" ht="7.5" customHeight="1" x14ac:dyDescent="0.15">
      <c r="B180" s="27"/>
      <c r="C180" s="69"/>
      <c r="D180" s="25"/>
      <c r="E180" s="25"/>
      <c r="I180" s="39"/>
      <c r="J180" s="39"/>
      <c r="K180" s="27"/>
      <c r="L180" s="24"/>
      <c r="N180" s="28"/>
      <c r="S180" s="25"/>
    </row>
    <row r="181" spans="1:30" ht="7.5" customHeight="1" x14ac:dyDescent="0.15">
      <c r="A181" s="20" t="s">
        <v>41</v>
      </c>
      <c r="B181" s="27" t="s">
        <v>417</v>
      </c>
      <c r="C181" s="69" t="s">
        <v>418</v>
      </c>
      <c r="D181" s="25" t="s">
        <v>357</v>
      </c>
      <c r="E181" s="25" t="s">
        <v>419</v>
      </c>
      <c r="F181" s="28" t="s">
        <v>358</v>
      </c>
      <c r="G181" s="28">
        <v>6</v>
      </c>
      <c r="H181" s="28" t="s">
        <v>359</v>
      </c>
      <c r="I181" s="39">
        <v>3.3068181818181812</v>
      </c>
      <c r="J181" s="39">
        <v>3.8863636363636362</v>
      </c>
      <c r="K181" s="27" t="s">
        <v>420</v>
      </c>
      <c r="L181" s="24"/>
      <c r="N181" s="28"/>
      <c r="S181" s="25"/>
    </row>
    <row r="182" spans="1:30" ht="7.5" customHeight="1" x14ac:dyDescent="0.15">
      <c r="B182" s="27"/>
      <c r="C182" s="69"/>
      <c r="D182" s="25"/>
      <c r="E182" s="25"/>
      <c r="I182" s="39"/>
      <c r="J182" s="39"/>
      <c r="K182" s="27"/>
      <c r="L182" s="24"/>
      <c r="N182" s="28"/>
      <c r="S182" s="25"/>
    </row>
    <row r="183" spans="1:30" ht="7.5" customHeight="1" x14ac:dyDescent="0.15">
      <c r="A183" s="20" t="s">
        <v>42</v>
      </c>
      <c r="B183" s="27" t="s">
        <v>417</v>
      </c>
      <c r="C183" s="69" t="s">
        <v>418</v>
      </c>
      <c r="D183" s="25" t="s">
        <v>357</v>
      </c>
      <c r="E183" s="25" t="s">
        <v>419</v>
      </c>
      <c r="F183" s="28" t="s">
        <v>358</v>
      </c>
      <c r="G183" s="28">
        <v>6</v>
      </c>
      <c r="H183" s="28" t="s">
        <v>359</v>
      </c>
      <c r="I183" s="39">
        <v>2.8295454545454546</v>
      </c>
      <c r="J183" s="39">
        <v>3.0681818181818179</v>
      </c>
      <c r="K183" s="27" t="s">
        <v>420</v>
      </c>
      <c r="L183" s="24"/>
      <c r="N183" s="28"/>
      <c r="S183" s="25"/>
    </row>
    <row r="184" spans="1:30" ht="7.5" customHeight="1" x14ac:dyDescent="0.15">
      <c r="D184" s="25"/>
      <c r="I184" s="45"/>
      <c r="J184" s="45"/>
      <c r="K184" s="25"/>
      <c r="N184" s="28"/>
      <c r="S184" s="28"/>
    </row>
    <row r="185" spans="1:30" ht="7.5" customHeight="1" x14ac:dyDescent="0.15">
      <c r="A185" s="48" t="s">
        <v>18</v>
      </c>
      <c r="B185" s="27" t="s">
        <v>421</v>
      </c>
      <c r="C185" s="37" t="s">
        <v>114</v>
      </c>
      <c r="D185" s="25" t="s">
        <v>357</v>
      </c>
      <c r="E185" s="28" t="s">
        <v>16</v>
      </c>
      <c r="F185" s="28" t="s">
        <v>358</v>
      </c>
      <c r="G185" s="28">
        <v>28</v>
      </c>
      <c r="H185" s="28" t="s">
        <v>359</v>
      </c>
      <c r="I185" s="40">
        <v>1.914864761200175</v>
      </c>
      <c r="J185" s="40">
        <v>2.2871805238624963</v>
      </c>
      <c r="K185" s="66" t="s">
        <v>422</v>
      </c>
      <c r="L185" s="27"/>
      <c r="N185" s="28"/>
      <c r="S185" s="28"/>
    </row>
    <row r="186" spans="1:30" ht="7.5" customHeight="1" x14ac:dyDescent="0.15">
      <c r="B186" s="27" t="s">
        <v>421</v>
      </c>
      <c r="C186" s="25" t="s">
        <v>423</v>
      </c>
      <c r="D186" s="25" t="s">
        <v>357</v>
      </c>
      <c r="E186" s="28" t="s">
        <v>16</v>
      </c>
      <c r="F186" s="28" t="s">
        <v>358</v>
      </c>
      <c r="G186" s="28">
        <v>28</v>
      </c>
      <c r="H186" s="28" t="s">
        <v>359</v>
      </c>
      <c r="I186" s="39">
        <v>1.8960884052207108</v>
      </c>
      <c r="J186" s="39">
        <v>2.1687088920544499</v>
      </c>
      <c r="K186" s="66" t="s">
        <v>422</v>
      </c>
      <c r="L186" s="27"/>
      <c r="N186" s="28"/>
      <c r="S186" s="28"/>
    </row>
    <row r="187" spans="1:30" ht="7.5" customHeight="1" x14ac:dyDescent="0.15">
      <c r="B187" s="27"/>
      <c r="C187" s="25"/>
      <c r="D187" s="25"/>
      <c r="F187" s="25"/>
      <c r="I187" s="39"/>
      <c r="J187" s="39"/>
      <c r="K187" s="66"/>
      <c r="L187" s="27"/>
      <c r="N187" s="28"/>
      <c r="S187" s="28"/>
    </row>
    <row r="188" spans="1:30" ht="7.5" customHeight="1" x14ac:dyDescent="0.15">
      <c r="A188" s="48" t="s">
        <v>19</v>
      </c>
      <c r="B188" s="27" t="s">
        <v>421</v>
      </c>
      <c r="C188" s="37" t="s">
        <v>114</v>
      </c>
      <c r="D188" s="25" t="s">
        <v>357</v>
      </c>
      <c r="E188" s="28" t="s">
        <v>16</v>
      </c>
      <c r="F188" s="28" t="s">
        <v>358</v>
      </c>
      <c r="G188" s="28">
        <v>28</v>
      </c>
      <c r="H188" s="28" t="s">
        <v>359</v>
      </c>
      <c r="I188" s="40">
        <v>1.8465348950383891</v>
      </c>
      <c r="J188" s="40">
        <v>1.6959539992615966</v>
      </c>
      <c r="K188" s="66" t="s">
        <v>422</v>
      </c>
      <c r="L188" s="27"/>
      <c r="N188" s="28"/>
      <c r="S188" s="28"/>
    </row>
    <row r="189" spans="1:30" ht="7.5" customHeight="1" x14ac:dyDescent="0.15">
      <c r="B189" s="27" t="s">
        <v>421</v>
      </c>
      <c r="C189" s="25" t="s">
        <v>423</v>
      </c>
      <c r="D189" s="25" t="s">
        <v>357</v>
      </c>
      <c r="E189" s="28" t="s">
        <v>16</v>
      </c>
      <c r="F189" s="28" t="s">
        <v>358</v>
      </c>
      <c r="G189" s="28">
        <v>28</v>
      </c>
      <c r="H189" s="28" t="s">
        <v>359</v>
      </c>
      <c r="I189" s="39">
        <v>2.7346193533449141</v>
      </c>
      <c r="J189" s="39">
        <v>3.5639810712819715</v>
      </c>
      <c r="K189" s="66" t="s">
        <v>422</v>
      </c>
      <c r="L189" s="27"/>
      <c r="N189" s="28"/>
      <c r="S189" s="28"/>
    </row>
    <row r="190" spans="1:30" ht="7.5" customHeight="1" x14ac:dyDescent="0.15">
      <c r="B190" s="27"/>
      <c r="C190" s="25"/>
      <c r="D190" s="25"/>
      <c r="F190" s="25"/>
      <c r="I190" s="39"/>
      <c r="J190" s="39"/>
      <c r="K190" s="66"/>
      <c r="L190" s="27"/>
      <c r="N190" s="28"/>
      <c r="S190" s="28"/>
    </row>
    <row r="191" spans="1:30" ht="7.5" customHeight="1" x14ac:dyDescent="0.15">
      <c r="A191" s="48" t="s">
        <v>20</v>
      </c>
      <c r="B191" s="27" t="s">
        <v>421</v>
      </c>
      <c r="C191" s="37" t="s">
        <v>114</v>
      </c>
      <c r="D191" s="25" t="s">
        <v>357</v>
      </c>
      <c r="E191" s="28" t="s">
        <v>16</v>
      </c>
      <c r="F191" s="28" t="s">
        <v>358</v>
      </c>
      <c r="G191" s="28">
        <v>28</v>
      </c>
      <c r="H191" s="28" t="s">
        <v>359</v>
      </c>
      <c r="I191" s="40">
        <v>2.2333841534021679</v>
      </c>
      <c r="J191" s="40">
        <v>2.5121852802059004</v>
      </c>
      <c r="K191" s="66" t="s">
        <v>422</v>
      </c>
      <c r="L191" s="27"/>
      <c r="N191" s="28"/>
      <c r="S191" s="28"/>
    </row>
    <row r="192" spans="1:30" ht="7.5" customHeight="1" x14ac:dyDescent="0.15">
      <c r="B192" s="27" t="s">
        <v>421</v>
      </c>
      <c r="C192" s="25" t="s">
        <v>423</v>
      </c>
      <c r="D192" s="25" t="s">
        <v>357</v>
      </c>
      <c r="E192" s="28" t="s">
        <v>16</v>
      </c>
      <c r="F192" s="28" t="s">
        <v>358</v>
      </c>
      <c r="G192" s="28">
        <v>28</v>
      </c>
      <c r="H192" s="28" t="s">
        <v>359</v>
      </c>
      <c r="I192" s="40">
        <v>1.7776102212440108</v>
      </c>
      <c r="J192" s="40">
        <v>1.9107647818449858</v>
      </c>
      <c r="K192" s="66" t="s">
        <v>422</v>
      </c>
      <c r="L192" s="27"/>
      <c r="N192" s="28"/>
      <c r="S192" s="28"/>
    </row>
    <row r="193" spans="1:30" ht="7.5" customHeight="1" x14ac:dyDescent="0.15">
      <c r="B193" s="27"/>
      <c r="D193" s="25"/>
      <c r="G193" s="25"/>
      <c r="H193" s="25"/>
      <c r="I193" s="36"/>
      <c r="J193" s="36"/>
      <c r="K193" s="25"/>
      <c r="N193" s="28"/>
      <c r="S193" s="28"/>
    </row>
    <row r="194" spans="1:30" s="27" customFormat="1" ht="7.5" customHeight="1" x14ac:dyDescent="0.15">
      <c r="A194" s="20" t="s">
        <v>32</v>
      </c>
      <c r="B194" s="27" t="s">
        <v>424</v>
      </c>
      <c r="C194" s="33" t="s">
        <v>425</v>
      </c>
      <c r="D194" s="25" t="s">
        <v>357</v>
      </c>
      <c r="E194" s="25" t="s">
        <v>426</v>
      </c>
      <c r="F194" s="28" t="s">
        <v>358</v>
      </c>
      <c r="G194" s="25">
        <v>170</v>
      </c>
      <c r="H194" s="28" t="s">
        <v>359</v>
      </c>
      <c r="I194" s="40">
        <v>1.1823529411764706</v>
      </c>
      <c r="J194" s="40">
        <v>1.1882352941176471</v>
      </c>
      <c r="K194" s="66" t="s">
        <v>6</v>
      </c>
      <c r="M194" s="25"/>
      <c r="S194" s="25"/>
    </row>
    <row r="195" spans="1:30" s="27" customFormat="1" ht="7.5" customHeight="1" x14ac:dyDescent="0.15">
      <c r="A195" s="20"/>
      <c r="B195" s="27" t="s">
        <v>424</v>
      </c>
      <c r="C195" s="33" t="s">
        <v>427</v>
      </c>
      <c r="D195" s="25" t="s">
        <v>357</v>
      </c>
      <c r="E195" s="25" t="s">
        <v>426</v>
      </c>
      <c r="F195" s="28" t="s">
        <v>358</v>
      </c>
      <c r="G195" s="25">
        <v>170</v>
      </c>
      <c r="H195" s="28" t="s">
        <v>359</v>
      </c>
      <c r="I195" s="40">
        <v>4.8764705882352946</v>
      </c>
      <c r="J195" s="40">
        <v>5.2941176470588234</v>
      </c>
      <c r="K195" s="66" t="s">
        <v>6</v>
      </c>
      <c r="M195" s="25"/>
      <c r="S195" s="25"/>
    </row>
    <row r="196" spans="1:30" s="27" customFormat="1" ht="7.5" customHeight="1" x14ac:dyDescent="0.15">
      <c r="A196" s="20"/>
      <c r="B196" s="27" t="s">
        <v>424</v>
      </c>
      <c r="C196" s="33" t="s">
        <v>428</v>
      </c>
      <c r="D196" s="25" t="s">
        <v>357</v>
      </c>
      <c r="E196" s="25" t="s">
        <v>426</v>
      </c>
      <c r="F196" s="28" t="s">
        <v>358</v>
      </c>
      <c r="G196" s="25">
        <v>170</v>
      </c>
      <c r="H196" s="28" t="s">
        <v>359</v>
      </c>
      <c r="I196" s="40">
        <v>3.2470588235294118</v>
      </c>
      <c r="J196" s="40">
        <v>3.9764705882352942</v>
      </c>
      <c r="K196" s="66" t="s">
        <v>6</v>
      </c>
      <c r="M196" s="25"/>
      <c r="S196" s="25"/>
    </row>
    <row r="197" spans="1:30" s="27" customFormat="1" ht="7.5" customHeight="1" x14ac:dyDescent="0.15">
      <c r="A197" s="20"/>
      <c r="C197" s="33"/>
      <c r="D197" s="25"/>
      <c r="E197" s="25"/>
      <c r="F197" s="28"/>
      <c r="G197" s="25"/>
      <c r="H197" s="28"/>
      <c r="I197" s="40"/>
      <c r="J197" s="40"/>
      <c r="K197" s="66"/>
      <c r="M197" s="25"/>
      <c r="S197" s="25"/>
    </row>
    <row r="198" spans="1:30" s="27" customFormat="1" ht="7.5" customHeight="1" x14ac:dyDescent="0.15">
      <c r="A198" s="20" t="s">
        <v>171</v>
      </c>
      <c r="B198" s="27" t="s">
        <v>429</v>
      </c>
      <c r="C198" s="25" t="s">
        <v>374</v>
      </c>
      <c r="D198" s="25" t="s">
        <v>347</v>
      </c>
      <c r="E198" s="28" t="s">
        <v>223</v>
      </c>
      <c r="F198" s="25" t="s">
        <v>348</v>
      </c>
      <c r="G198" s="28" t="s">
        <v>223</v>
      </c>
      <c r="H198" s="28" t="s">
        <v>430</v>
      </c>
      <c r="I198" s="40">
        <v>8.8285714285714292</v>
      </c>
      <c r="J198" s="40">
        <v>10.457142857142856</v>
      </c>
      <c r="K198" s="66" t="s">
        <v>31</v>
      </c>
      <c r="M198" s="25"/>
      <c r="S198" s="25"/>
    </row>
    <row r="199" spans="1:30" s="27" customFormat="1" ht="7.5" customHeight="1" x14ac:dyDescent="0.15">
      <c r="A199" s="20"/>
      <c r="B199" s="27" t="s">
        <v>429</v>
      </c>
      <c r="C199" s="25" t="s">
        <v>351</v>
      </c>
      <c r="D199" s="25" t="s">
        <v>347</v>
      </c>
      <c r="E199" s="28" t="s">
        <v>223</v>
      </c>
      <c r="F199" s="25" t="s">
        <v>348</v>
      </c>
      <c r="G199" s="28" t="s">
        <v>223</v>
      </c>
      <c r="H199" s="28" t="s">
        <v>430</v>
      </c>
      <c r="I199" s="40">
        <v>6.6428571428571432</v>
      </c>
      <c r="J199" s="40">
        <v>8.742857142857142</v>
      </c>
      <c r="K199" s="66" t="s">
        <v>31</v>
      </c>
      <c r="M199" s="25"/>
      <c r="S199" s="25"/>
    </row>
    <row r="200" spans="1:30" s="27" customFormat="1" ht="7.5" customHeight="1" x14ac:dyDescent="0.15">
      <c r="A200" s="20"/>
      <c r="B200" s="27" t="s">
        <v>429</v>
      </c>
      <c r="C200" s="25" t="s">
        <v>377</v>
      </c>
      <c r="D200" s="25" t="s">
        <v>347</v>
      </c>
      <c r="E200" s="28" t="s">
        <v>223</v>
      </c>
      <c r="F200" s="25" t="s">
        <v>348</v>
      </c>
      <c r="G200" s="28" t="s">
        <v>223</v>
      </c>
      <c r="H200" s="28" t="s">
        <v>430</v>
      </c>
      <c r="I200" s="40">
        <v>3.128571428571429</v>
      </c>
      <c r="J200" s="40">
        <v>3.8571428571428577</v>
      </c>
      <c r="K200" s="66" t="s">
        <v>31</v>
      </c>
      <c r="M200" s="25"/>
      <c r="S200" s="25"/>
    </row>
    <row r="201" spans="1:30" ht="7.5" customHeight="1" x14ac:dyDescent="0.15">
      <c r="B201" s="27"/>
      <c r="D201" s="25"/>
      <c r="G201" s="25"/>
      <c r="H201" s="25"/>
      <c r="I201" s="36"/>
      <c r="J201" s="36"/>
      <c r="K201" s="25"/>
      <c r="N201" s="28"/>
      <c r="S201" s="28"/>
    </row>
    <row r="202" spans="1:30" ht="7.5" customHeight="1" x14ac:dyDescent="0.15">
      <c r="A202" s="20" t="s">
        <v>163</v>
      </c>
      <c r="B202" s="24" t="s">
        <v>431</v>
      </c>
      <c r="C202" s="57" t="s">
        <v>432</v>
      </c>
      <c r="D202" s="25" t="s">
        <v>357</v>
      </c>
      <c r="E202" s="28" t="s">
        <v>16</v>
      </c>
      <c r="F202" s="28" t="s">
        <v>358</v>
      </c>
      <c r="G202" s="28">
        <v>1</v>
      </c>
      <c r="H202" s="28" t="s">
        <v>359</v>
      </c>
      <c r="I202" s="39">
        <v>162.52555234581502</v>
      </c>
      <c r="J202" s="39">
        <v>197.54351509945701</v>
      </c>
      <c r="K202" s="24" t="s">
        <v>208</v>
      </c>
      <c r="M202" s="25"/>
      <c r="N202" s="27"/>
      <c r="O202" s="27"/>
      <c r="P202" s="27"/>
      <c r="Q202" s="27"/>
      <c r="R202" s="27"/>
      <c r="S202" s="25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</row>
    <row r="203" spans="1:30" ht="7.5" customHeight="1" x14ac:dyDescent="0.15">
      <c r="C203" s="57"/>
      <c r="D203" s="25"/>
      <c r="I203" s="39"/>
      <c r="J203" s="39"/>
      <c r="M203" s="25"/>
      <c r="N203" s="27"/>
      <c r="O203" s="27"/>
      <c r="P203" s="27"/>
      <c r="Q203" s="27"/>
      <c r="R203" s="27"/>
      <c r="S203" s="25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</row>
    <row r="204" spans="1:30" ht="7.5" customHeight="1" x14ac:dyDescent="0.15">
      <c r="A204" s="20" t="s">
        <v>164</v>
      </c>
      <c r="B204" s="24" t="s">
        <v>431</v>
      </c>
      <c r="C204" s="57" t="s">
        <v>432</v>
      </c>
      <c r="D204" s="25" t="s">
        <v>357</v>
      </c>
      <c r="E204" s="28" t="s">
        <v>16</v>
      </c>
      <c r="F204" s="28" t="s">
        <v>358</v>
      </c>
      <c r="G204" s="28">
        <v>1</v>
      </c>
      <c r="H204" s="28" t="s">
        <v>359</v>
      </c>
      <c r="I204" s="39">
        <v>153.498438066951</v>
      </c>
      <c r="J204" s="39">
        <v>181.88678486666601</v>
      </c>
      <c r="K204" s="24" t="s">
        <v>208</v>
      </c>
      <c r="M204" s="25"/>
      <c r="N204" s="27"/>
      <c r="O204" s="27"/>
      <c r="P204" s="27"/>
      <c r="Q204" s="27"/>
      <c r="R204" s="27"/>
      <c r="S204" s="25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</row>
    <row r="205" spans="1:30" ht="7.5" customHeight="1" x14ac:dyDescent="0.15">
      <c r="C205" s="57"/>
      <c r="D205" s="25"/>
      <c r="I205" s="39"/>
      <c r="J205" s="39"/>
      <c r="M205" s="25"/>
      <c r="N205" s="27"/>
      <c r="O205" s="27"/>
      <c r="P205" s="27"/>
      <c r="Q205" s="27"/>
      <c r="R205" s="27"/>
      <c r="S205" s="25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</row>
    <row r="206" spans="1:30" ht="7.5" customHeight="1" x14ac:dyDescent="0.15">
      <c r="A206" s="20" t="s">
        <v>165</v>
      </c>
      <c r="B206" s="24" t="s">
        <v>431</v>
      </c>
      <c r="C206" s="57" t="s">
        <v>432</v>
      </c>
      <c r="D206" s="25" t="s">
        <v>357</v>
      </c>
      <c r="E206" s="28" t="s">
        <v>16</v>
      </c>
      <c r="F206" s="28" t="s">
        <v>358</v>
      </c>
      <c r="G206" s="28">
        <v>1</v>
      </c>
      <c r="H206" s="28" t="s">
        <v>359</v>
      </c>
      <c r="I206" s="39">
        <v>146.59401205523102</v>
      </c>
      <c r="J206" s="39">
        <v>187.82191421632399</v>
      </c>
      <c r="K206" s="24" t="s">
        <v>208</v>
      </c>
      <c r="M206" s="25"/>
      <c r="N206" s="27"/>
      <c r="O206" s="27"/>
      <c r="P206" s="27"/>
      <c r="Q206" s="27"/>
      <c r="R206" s="27"/>
      <c r="S206" s="25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</row>
    <row r="207" spans="1:30" ht="7.5" customHeight="1" x14ac:dyDescent="0.15">
      <c r="C207" s="57"/>
      <c r="D207" s="25"/>
      <c r="I207" s="39"/>
      <c r="J207" s="39"/>
      <c r="M207" s="25"/>
      <c r="N207" s="27"/>
      <c r="O207" s="27"/>
      <c r="P207" s="27"/>
      <c r="Q207" s="27"/>
      <c r="R207" s="27"/>
      <c r="S207" s="25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</row>
    <row r="208" spans="1:30" ht="7.5" customHeight="1" x14ac:dyDescent="0.15">
      <c r="A208" s="20" t="s">
        <v>166</v>
      </c>
      <c r="B208" s="24" t="s">
        <v>431</v>
      </c>
      <c r="C208" s="57" t="s">
        <v>432</v>
      </c>
      <c r="D208" s="25" t="s">
        <v>357</v>
      </c>
      <c r="E208" s="28" t="s">
        <v>16</v>
      </c>
      <c r="F208" s="28" t="s">
        <v>358</v>
      </c>
      <c r="G208" s="28">
        <v>1</v>
      </c>
      <c r="H208" s="28" t="s">
        <v>359</v>
      </c>
      <c r="I208" s="39">
        <v>137.67124037054802</v>
      </c>
      <c r="J208" s="39">
        <v>172.303483434718</v>
      </c>
      <c r="K208" s="24" t="s">
        <v>208</v>
      </c>
      <c r="M208" s="25"/>
      <c r="N208" s="27"/>
      <c r="O208" s="27"/>
      <c r="P208" s="27"/>
      <c r="Q208" s="27"/>
      <c r="R208" s="27"/>
      <c r="S208" s="25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</row>
    <row r="209" spans="1:30" ht="7.5" customHeight="1" x14ac:dyDescent="0.15">
      <c r="C209" s="40"/>
      <c r="F209" s="40"/>
      <c r="I209" s="39"/>
      <c r="J209" s="39"/>
      <c r="M209" s="25"/>
      <c r="N209" s="27"/>
      <c r="O209" s="27"/>
      <c r="P209" s="27"/>
      <c r="Q209" s="27"/>
      <c r="R209" s="27"/>
      <c r="S209" s="25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</row>
    <row r="210" spans="1:30" ht="7.5" customHeight="1" x14ac:dyDescent="0.15">
      <c r="A210" s="20" t="s">
        <v>54</v>
      </c>
      <c r="B210" s="24" t="s">
        <v>206</v>
      </c>
      <c r="C210" s="28" t="s">
        <v>433</v>
      </c>
      <c r="D210" s="25" t="s">
        <v>347</v>
      </c>
      <c r="E210" s="28" t="s">
        <v>223</v>
      </c>
      <c r="F210" s="28" t="s">
        <v>358</v>
      </c>
      <c r="G210" s="28" t="s">
        <v>223</v>
      </c>
      <c r="H210" s="25" t="s">
        <v>434</v>
      </c>
      <c r="I210" s="71">
        <v>1.9699199999999994</v>
      </c>
      <c r="J210" s="71">
        <v>3.7324799999999998</v>
      </c>
      <c r="K210" s="24" t="s">
        <v>9</v>
      </c>
      <c r="M210" s="25"/>
      <c r="N210" s="27"/>
      <c r="O210" s="27"/>
      <c r="P210" s="27"/>
      <c r="Q210" s="27"/>
      <c r="R210" s="27"/>
      <c r="S210" s="25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</row>
    <row r="211" spans="1:30" ht="7.5" customHeight="1" x14ac:dyDescent="0.15">
      <c r="C211" s="40"/>
      <c r="F211" s="40"/>
      <c r="I211" s="39"/>
      <c r="J211" s="39"/>
      <c r="M211" s="25"/>
      <c r="N211" s="27"/>
      <c r="O211" s="27"/>
      <c r="P211" s="27"/>
      <c r="Q211" s="27"/>
      <c r="R211" s="27"/>
      <c r="S211" s="25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</row>
    <row r="212" spans="1:30" s="27" customFormat="1" ht="7.5" customHeight="1" x14ac:dyDescent="0.15">
      <c r="A212" s="20" t="s">
        <v>39</v>
      </c>
      <c r="B212" s="27" t="s">
        <v>24</v>
      </c>
      <c r="C212" s="40" t="s">
        <v>435</v>
      </c>
      <c r="D212" s="25" t="s">
        <v>357</v>
      </c>
      <c r="E212" s="25" t="s">
        <v>22</v>
      </c>
      <c r="F212" s="40" t="s">
        <v>352</v>
      </c>
      <c r="G212" s="28">
        <v>2</v>
      </c>
      <c r="H212" s="28" t="s">
        <v>359</v>
      </c>
      <c r="I212" s="39">
        <v>39.6</v>
      </c>
      <c r="J212" s="39">
        <v>43.92</v>
      </c>
      <c r="K212" s="24" t="s">
        <v>436</v>
      </c>
      <c r="M212" s="25"/>
      <c r="S212" s="25"/>
    </row>
    <row r="213" spans="1:30" s="27" customFormat="1" ht="7.5" customHeight="1" x14ac:dyDescent="0.15">
      <c r="A213" s="20"/>
      <c r="B213" s="27" t="s">
        <v>24</v>
      </c>
      <c r="C213" s="40" t="s">
        <v>437</v>
      </c>
      <c r="D213" s="25" t="s">
        <v>357</v>
      </c>
      <c r="E213" s="25" t="s">
        <v>22</v>
      </c>
      <c r="F213" s="40" t="s">
        <v>352</v>
      </c>
      <c r="G213" s="28">
        <v>2</v>
      </c>
      <c r="H213" s="28" t="s">
        <v>359</v>
      </c>
      <c r="I213" s="39">
        <v>43.44</v>
      </c>
      <c r="J213" s="39">
        <v>52.56</v>
      </c>
      <c r="K213" s="24" t="s">
        <v>436</v>
      </c>
      <c r="M213" s="25"/>
      <c r="S213" s="25"/>
    </row>
    <row r="214" spans="1:30" s="27" customFormat="1" ht="7.5" customHeight="1" x14ac:dyDescent="0.15">
      <c r="A214" s="20"/>
      <c r="B214" s="27" t="s">
        <v>24</v>
      </c>
      <c r="C214" s="40" t="s">
        <v>438</v>
      </c>
      <c r="D214" s="25" t="s">
        <v>357</v>
      </c>
      <c r="E214" s="25" t="s">
        <v>22</v>
      </c>
      <c r="F214" s="40" t="s">
        <v>352</v>
      </c>
      <c r="G214" s="28">
        <v>2</v>
      </c>
      <c r="H214" s="28" t="s">
        <v>359</v>
      </c>
      <c r="I214" s="39">
        <v>57.36</v>
      </c>
      <c r="J214" s="39">
        <v>60.24</v>
      </c>
      <c r="K214" s="24" t="s">
        <v>436</v>
      </c>
      <c r="M214" s="25"/>
      <c r="S214" s="25"/>
    </row>
    <row r="215" spans="1:30" s="27" customFormat="1" ht="7.5" customHeight="1" x14ac:dyDescent="0.15">
      <c r="A215" s="20"/>
      <c r="B215" s="27" t="s">
        <v>24</v>
      </c>
      <c r="C215" s="40" t="s">
        <v>439</v>
      </c>
      <c r="D215" s="25" t="s">
        <v>357</v>
      </c>
      <c r="E215" s="25" t="s">
        <v>22</v>
      </c>
      <c r="F215" s="40" t="s">
        <v>352</v>
      </c>
      <c r="G215" s="28">
        <v>2</v>
      </c>
      <c r="H215" s="28" t="s">
        <v>359</v>
      </c>
      <c r="I215" s="39">
        <v>43.44</v>
      </c>
      <c r="J215" s="39">
        <v>53.52</v>
      </c>
      <c r="K215" s="24" t="s">
        <v>436</v>
      </c>
      <c r="M215" s="25"/>
      <c r="S215" s="25"/>
    </row>
    <row r="216" spans="1:30" s="27" customFormat="1" ht="7.5" customHeight="1" x14ac:dyDescent="0.15">
      <c r="A216" s="20"/>
      <c r="B216" s="27" t="s">
        <v>24</v>
      </c>
      <c r="C216" s="40" t="s">
        <v>440</v>
      </c>
      <c r="D216" s="25" t="s">
        <v>357</v>
      </c>
      <c r="E216" s="25" t="s">
        <v>22</v>
      </c>
      <c r="F216" s="40" t="s">
        <v>352</v>
      </c>
      <c r="G216" s="28">
        <v>2</v>
      </c>
      <c r="H216" s="28" t="s">
        <v>359</v>
      </c>
      <c r="I216" s="39">
        <v>47.76</v>
      </c>
      <c r="J216" s="39">
        <v>58.32</v>
      </c>
      <c r="K216" s="24" t="s">
        <v>436</v>
      </c>
      <c r="M216" s="25"/>
      <c r="S216" s="25"/>
    </row>
    <row r="217" spans="1:30" s="27" customFormat="1" ht="7.5" customHeight="1" x14ac:dyDescent="0.15">
      <c r="A217" s="20"/>
      <c r="B217" s="27" t="s">
        <v>24</v>
      </c>
      <c r="C217" s="40" t="s">
        <v>346</v>
      </c>
      <c r="D217" s="25" t="s">
        <v>357</v>
      </c>
      <c r="E217" s="25" t="s">
        <v>22</v>
      </c>
      <c r="F217" s="40" t="s">
        <v>352</v>
      </c>
      <c r="G217" s="28">
        <v>2</v>
      </c>
      <c r="H217" s="28" t="s">
        <v>359</v>
      </c>
      <c r="I217" s="39">
        <v>74.88</v>
      </c>
      <c r="J217" s="39">
        <v>73.2</v>
      </c>
      <c r="K217" s="24" t="s">
        <v>436</v>
      </c>
      <c r="M217" s="25"/>
      <c r="S217" s="25"/>
    </row>
    <row r="218" spans="1:30" s="27" customFormat="1" ht="7.5" customHeight="1" x14ac:dyDescent="0.15">
      <c r="A218" s="20"/>
      <c r="B218" s="24"/>
      <c r="C218" s="25"/>
      <c r="D218" s="25"/>
      <c r="E218" s="25"/>
      <c r="F218" s="25"/>
      <c r="G218" s="25"/>
      <c r="H218" s="25"/>
      <c r="I218" s="47"/>
      <c r="J218" s="47"/>
      <c r="K218" s="25"/>
      <c r="M218" s="28"/>
      <c r="N218" s="24"/>
      <c r="O218" s="24"/>
      <c r="Q218" s="24"/>
      <c r="R218" s="24"/>
      <c r="S218" s="28"/>
      <c r="T218" s="24"/>
      <c r="V218" s="24"/>
      <c r="W218" s="24"/>
      <c r="X218" s="24"/>
      <c r="Y218" s="24"/>
      <c r="Z218" s="24"/>
      <c r="AA218" s="24"/>
      <c r="AB218" s="24"/>
      <c r="AC218" s="24"/>
      <c r="AD218" s="24"/>
    </row>
    <row r="219" spans="1:30" ht="7.5" customHeight="1" x14ac:dyDescent="0.15">
      <c r="A219" s="48" t="s">
        <v>162</v>
      </c>
      <c r="B219" s="27" t="s">
        <v>1</v>
      </c>
      <c r="C219" s="69" t="s">
        <v>441</v>
      </c>
      <c r="D219" s="25" t="s">
        <v>357</v>
      </c>
      <c r="E219" s="28" t="s">
        <v>12</v>
      </c>
      <c r="F219" s="28" t="s">
        <v>358</v>
      </c>
      <c r="G219" s="25">
        <f>7*32</f>
        <v>224</v>
      </c>
      <c r="H219" s="25" t="s">
        <v>442</v>
      </c>
      <c r="I219" s="40">
        <v>0.57999999999999996</v>
      </c>
      <c r="J219" s="40">
        <v>0.67</v>
      </c>
      <c r="K219" s="66" t="s">
        <v>259</v>
      </c>
      <c r="L219" s="24"/>
      <c r="M219" s="27"/>
      <c r="N219" s="25"/>
      <c r="O219" s="27"/>
      <c r="P219" s="27"/>
      <c r="Q219" s="27"/>
      <c r="R219" s="27"/>
      <c r="S219" s="25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</row>
    <row r="220" spans="1:30" ht="7.5" customHeight="1" x14ac:dyDescent="0.15">
      <c r="A220" s="48"/>
      <c r="B220" s="27"/>
      <c r="D220" s="25"/>
      <c r="E220" s="35"/>
      <c r="I220" s="40"/>
      <c r="J220" s="40"/>
      <c r="K220" s="25"/>
      <c r="L220" s="24"/>
      <c r="M220" s="27"/>
      <c r="N220" s="25"/>
      <c r="O220" s="27"/>
      <c r="P220" s="27"/>
      <c r="Q220" s="27"/>
      <c r="R220" s="27"/>
      <c r="S220" s="25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</row>
    <row r="221" spans="1:30" s="27" customFormat="1" ht="7.5" customHeight="1" x14ac:dyDescent="0.15">
      <c r="A221" s="50" t="s">
        <v>197</v>
      </c>
      <c r="B221" s="27" t="s">
        <v>337</v>
      </c>
      <c r="C221" s="51" t="s">
        <v>62</v>
      </c>
      <c r="D221" s="25" t="s">
        <v>347</v>
      </c>
      <c r="E221" s="28" t="s">
        <v>223</v>
      </c>
      <c r="F221" s="25" t="s">
        <v>358</v>
      </c>
      <c r="G221" s="28" t="s">
        <v>223</v>
      </c>
      <c r="H221" s="25" t="s">
        <v>349</v>
      </c>
      <c r="I221" s="40">
        <v>1.5072422907488987</v>
      </c>
      <c r="J221" s="40">
        <v>1.1783894273127753</v>
      </c>
      <c r="K221" s="27" t="s">
        <v>420</v>
      </c>
      <c r="L221" s="67"/>
      <c r="M221" s="26"/>
      <c r="N221" s="25"/>
      <c r="S221" s="25"/>
    </row>
    <row r="222" spans="1:30" s="27" customFormat="1" ht="7.5" customHeight="1" x14ac:dyDescent="0.15">
      <c r="A222" s="50"/>
      <c r="B222" s="27" t="s">
        <v>337</v>
      </c>
      <c r="C222" s="33" t="s">
        <v>63</v>
      </c>
      <c r="D222" s="25" t="s">
        <v>347</v>
      </c>
      <c r="E222" s="28" t="s">
        <v>223</v>
      </c>
      <c r="F222" s="25" t="s">
        <v>443</v>
      </c>
      <c r="G222" s="28" t="s">
        <v>223</v>
      </c>
      <c r="H222" s="25" t="s">
        <v>349</v>
      </c>
      <c r="I222" s="40">
        <v>2.2060546255506615</v>
      </c>
      <c r="J222" s="40">
        <v>1.5209444933920708</v>
      </c>
      <c r="K222" s="27" t="s">
        <v>420</v>
      </c>
      <c r="L222" s="67"/>
      <c r="M222" s="26"/>
      <c r="S222" s="25"/>
    </row>
    <row r="223" spans="1:30" ht="7.5" customHeight="1" x14ac:dyDescent="0.15">
      <c r="A223" s="50"/>
      <c r="B223" s="27" t="s">
        <v>337</v>
      </c>
      <c r="C223" s="33" t="s">
        <v>444</v>
      </c>
      <c r="D223" s="25" t="s">
        <v>347</v>
      </c>
      <c r="E223" s="28" t="s">
        <v>223</v>
      </c>
      <c r="F223" s="25" t="s">
        <v>445</v>
      </c>
      <c r="G223" s="28" t="s">
        <v>223</v>
      </c>
      <c r="H223" s="25" t="s">
        <v>349</v>
      </c>
      <c r="I223" s="40">
        <v>2.1375436123348015</v>
      </c>
      <c r="J223" s="40">
        <v>2.7678449339207045</v>
      </c>
      <c r="K223" s="27" t="s">
        <v>420</v>
      </c>
      <c r="L223" s="67"/>
      <c r="M223" s="26"/>
    </row>
    <row r="224" spans="1:30" ht="7.5" customHeight="1" x14ac:dyDescent="0.15">
      <c r="A224" s="26"/>
      <c r="B224" s="27" t="s">
        <v>337</v>
      </c>
      <c r="C224" s="33" t="s">
        <v>64</v>
      </c>
      <c r="D224" s="25" t="s">
        <v>347</v>
      </c>
      <c r="E224" s="28" t="s">
        <v>223</v>
      </c>
      <c r="F224" s="25" t="s">
        <v>445</v>
      </c>
      <c r="G224" s="28" t="s">
        <v>223</v>
      </c>
      <c r="H224" s="25" t="s">
        <v>349</v>
      </c>
      <c r="I224" s="40">
        <v>3.3844440528634365</v>
      </c>
      <c r="J224" s="40">
        <v>3.9736387665198238</v>
      </c>
      <c r="K224" s="27" t="s">
        <v>420</v>
      </c>
      <c r="L224" s="67"/>
      <c r="M224" s="26"/>
    </row>
    <row r="225" spans="1:13" ht="7.5" customHeight="1" x14ac:dyDescent="0.15">
      <c r="A225" s="26"/>
      <c r="B225" s="27"/>
      <c r="C225" s="33"/>
      <c r="D225" s="25"/>
      <c r="F225" s="25"/>
      <c r="H225" s="25"/>
      <c r="I225" s="40"/>
      <c r="J225" s="40"/>
      <c r="K225" s="27"/>
      <c r="L225" s="67"/>
      <c r="M225" s="26"/>
    </row>
    <row r="226" spans="1:13" ht="7.5" customHeight="1" x14ac:dyDescent="0.15">
      <c r="A226" s="20" t="s">
        <v>198</v>
      </c>
      <c r="B226" s="27" t="s">
        <v>337</v>
      </c>
      <c r="C226" s="51" t="s">
        <v>62</v>
      </c>
      <c r="D226" s="25" t="s">
        <v>347</v>
      </c>
      <c r="E226" s="28" t="s">
        <v>223</v>
      </c>
      <c r="F226" s="25" t="s">
        <v>358</v>
      </c>
      <c r="G226" s="28" t="s">
        <v>223</v>
      </c>
      <c r="H226" s="25" t="s">
        <v>349</v>
      </c>
      <c r="I226" s="40">
        <v>0.8221321585903083</v>
      </c>
      <c r="J226" s="40">
        <v>1.192091629955947</v>
      </c>
      <c r="K226" s="27" t="s">
        <v>420</v>
      </c>
      <c r="L226" s="67"/>
      <c r="M226" s="26"/>
    </row>
    <row r="227" spans="1:13" ht="7.5" customHeight="1" x14ac:dyDescent="0.15">
      <c r="A227" s="50"/>
      <c r="B227" s="27" t="s">
        <v>337</v>
      </c>
      <c r="C227" s="33" t="s">
        <v>63</v>
      </c>
      <c r="D227" s="25" t="s">
        <v>347</v>
      </c>
      <c r="E227" s="28" t="s">
        <v>223</v>
      </c>
      <c r="F227" s="25" t="s">
        <v>443</v>
      </c>
      <c r="G227" s="28" t="s">
        <v>223</v>
      </c>
      <c r="H227" s="25" t="s">
        <v>349</v>
      </c>
      <c r="I227" s="40">
        <v>1.6031577092511013</v>
      </c>
      <c r="J227" s="40">
        <v>1.8909039647577097</v>
      </c>
      <c r="K227" s="27" t="s">
        <v>420</v>
      </c>
      <c r="L227" s="67"/>
      <c r="M227" s="26"/>
    </row>
    <row r="228" spans="1:13" ht="7.5" customHeight="1" x14ac:dyDescent="0.15">
      <c r="A228" s="50"/>
      <c r="B228" s="27" t="s">
        <v>337</v>
      </c>
      <c r="C228" s="33" t="s">
        <v>444</v>
      </c>
      <c r="D228" s="25" t="s">
        <v>347</v>
      </c>
      <c r="E228" s="28" t="s">
        <v>223</v>
      </c>
      <c r="F228" s="25" t="s">
        <v>445</v>
      </c>
      <c r="G228" s="28" t="s">
        <v>223</v>
      </c>
      <c r="H228" s="25" t="s">
        <v>349</v>
      </c>
      <c r="I228" s="40">
        <v>1.9402318942731278</v>
      </c>
      <c r="J228" s="40">
        <v>2.6582273127753302</v>
      </c>
      <c r="K228" s="27" t="s">
        <v>420</v>
      </c>
      <c r="L228" s="67"/>
      <c r="M228" s="26"/>
    </row>
    <row r="229" spans="1:13" ht="7.5" customHeight="1" x14ac:dyDescent="0.15">
      <c r="A229" s="26"/>
      <c r="B229" s="27" t="s">
        <v>337</v>
      </c>
      <c r="C229" s="33" t="s">
        <v>64</v>
      </c>
      <c r="D229" s="25" t="s">
        <v>347</v>
      </c>
      <c r="E229" s="28" t="s">
        <v>223</v>
      </c>
      <c r="F229" s="25" t="s">
        <v>445</v>
      </c>
      <c r="G229" s="28" t="s">
        <v>223</v>
      </c>
      <c r="H229" s="25" t="s">
        <v>349</v>
      </c>
      <c r="I229" s="40">
        <v>2.685631718061674</v>
      </c>
      <c r="J229" s="40">
        <v>3.1186213215859029</v>
      </c>
      <c r="K229" s="27" t="s">
        <v>420</v>
      </c>
      <c r="L229" s="67"/>
      <c r="M229" s="26"/>
    </row>
    <row r="230" spans="1:13" s="27" customFormat="1" ht="7.5" customHeight="1" x14ac:dyDescent="0.15">
      <c r="A230" s="26"/>
      <c r="C230" s="33"/>
      <c r="D230" s="25"/>
      <c r="E230" s="28"/>
      <c r="F230" s="25"/>
      <c r="G230" s="28"/>
      <c r="H230" s="25"/>
      <c r="I230" s="40"/>
      <c r="J230" s="40"/>
      <c r="L230" s="67"/>
      <c r="M230" s="26"/>
    </row>
    <row r="231" spans="1:13" s="59" customFormat="1" ht="7.5" customHeight="1" x14ac:dyDescent="0.15">
      <c r="A231" s="20" t="s">
        <v>199</v>
      </c>
      <c r="B231" s="27" t="s">
        <v>337</v>
      </c>
      <c r="C231" s="51" t="s">
        <v>62</v>
      </c>
      <c r="D231" s="25" t="s">
        <v>347</v>
      </c>
      <c r="E231" s="28" t="s">
        <v>223</v>
      </c>
      <c r="F231" s="25" t="s">
        <v>358</v>
      </c>
      <c r="G231" s="28" t="s">
        <v>223</v>
      </c>
      <c r="H231" s="25" t="s">
        <v>349</v>
      </c>
      <c r="I231" s="40">
        <v>1.6442643171806166</v>
      </c>
      <c r="J231" s="40">
        <v>2.0005215859030838</v>
      </c>
      <c r="K231" s="27" t="s">
        <v>420</v>
      </c>
      <c r="L231" s="67"/>
      <c r="M231" s="26"/>
    </row>
    <row r="232" spans="1:13" s="59" customFormat="1" ht="7.5" customHeight="1" x14ac:dyDescent="0.15">
      <c r="A232" s="50"/>
      <c r="B232" s="27" t="s">
        <v>337</v>
      </c>
      <c r="C232" s="33" t="s">
        <v>444</v>
      </c>
      <c r="D232" s="25" t="s">
        <v>347</v>
      </c>
      <c r="E232" s="28" t="s">
        <v>223</v>
      </c>
      <c r="F232" s="25" t="s">
        <v>445</v>
      </c>
      <c r="G232" s="28" t="s">
        <v>223</v>
      </c>
      <c r="H232" s="25" t="s">
        <v>349</v>
      </c>
      <c r="I232" s="40">
        <v>2.5486096916299563</v>
      </c>
      <c r="J232" s="40">
        <v>2.9048669603524231</v>
      </c>
      <c r="K232" s="27" t="s">
        <v>420</v>
      </c>
      <c r="L232" s="67"/>
      <c r="M232" s="26"/>
    </row>
    <row r="233" spans="1:13" s="59" customFormat="1" ht="7.5" customHeight="1" x14ac:dyDescent="0.15">
      <c r="A233" s="50"/>
      <c r="B233" s="27" t="s">
        <v>337</v>
      </c>
      <c r="C233" s="33" t="s">
        <v>64</v>
      </c>
      <c r="D233" s="25" t="s">
        <v>347</v>
      </c>
      <c r="E233" s="28" t="s">
        <v>223</v>
      </c>
      <c r="F233" s="25" t="s">
        <v>445</v>
      </c>
      <c r="G233" s="28" t="s">
        <v>223</v>
      </c>
      <c r="H233" s="25" t="s">
        <v>349</v>
      </c>
      <c r="I233" s="40">
        <v>4.549131277533041</v>
      </c>
      <c r="J233" s="40">
        <v>5.0424105726872241</v>
      </c>
      <c r="K233" s="27" t="s">
        <v>420</v>
      </c>
      <c r="L233" s="67"/>
      <c r="M233" s="26"/>
    </row>
    <row r="234" spans="1:13" ht="7.5" customHeight="1" x14ac:dyDescent="0.15">
      <c r="A234" s="26"/>
      <c r="B234" s="27"/>
      <c r="C234" s="33"/>
      <c r="D234" s="25"/>
      <c r="F234" s="25"/>
      <c r="H234" s="25"/>
      <c r="I234" s="40"/>
      <c r="J234" s="40"/>
      <c r="K234" s="27"/>
      <c r="L234" s="67"/>
      <c r="M234" s="26"/>
    </row>
    <row r="235" spans="1:13" ht="7.5" customHeight="1" x14ac:dyDescent="0.15">
      <c r="A235" s="20" t="s">
        <v>200</v>
      </c>
      <c r="B235" s="27" t="s">
        <v>337</v>
      </c>
      <c r="C235" s="51" t="s">
        <v>62</v>
      </c>
      <c r="D235" s="25" t="s">
        <v>347</v>
      </c>
      <c r="E235" s="28" t="s">
        <v>223</v>
      </c>
      <c r="F235" s="25" t="s">
        <v>358</v>
      </c>
      <c r="G235" s="28" t="s">
        <v>223</v>
      </c>
      <c r="H235" s="25" t="s">
        <v>349</v>
      </c>
      <c r="I235" s="40">
        <v>2.1649480176211462</v>
      </c>
      <c r="J235" s="40">
        <v>2.2745656387665205</v>
      </c>
      <c r="K235" s="27" t="s">
        <v>420</v>
      </c>
      <c r="L235" s="67"/>
      <c r="M235" s="26"/>
    </row>
    <row r="236" spans="1:13" ht="7.5" customHeight="1" x14ac:dyDescent="0.15">
      <c r="A236" s="26"/>
      <c r="B236" s="27" t="s">
        <v>337</v>
      </c>
      <c r="C236" s="33" t="s">
        <v>444</v>
      </c>
      <c r="D236" s="25" t="s">
        <v>347</v>
      </c>
      <c r="E236" s="28" t="s">
        <v>223</v>
      </c>
      <c r="F236" s="25" t="s">
        <v>445</v>
      </c>
      <c r="G236" s="28" t="s">
        <v>223</v>
      </c>
      <c r="H236" s="25" t="s">
        <v>349</v>
      </c>
      <c r="I236" s="40">
        <v>2.1649480176211462</v>
      </c>
      <c r="J236" s="40">
        <v>3.0692933920704841</v>
      </c>
      <c r="K236" s="27" t="s">
        <v>420</v>
      </c>
      <c r="L236" s="67"/>
      <c r="M236" s="26"/>
    </row>
    <row r="237" spans="1:13" ht="7.5" customHeight="1" x14ac:dyDescent="0.15">
      <c r="B237" s="27" t="s">
        <v>337</v>
      </c>
      <c r="C237" s="33" t="s">
        <v>64</v>
      </c>
      <c r="D237" s="25" t="s">
        <v>347</v>
      </c>
      <c r="E237" s="28" t="s">
        <v>223</v>
      </c>
      <c r="F237" s="25" t="s">
        <v>445</v>
      </c>
      <c r="G237" s="28" t="s">
        <v>223</v>
      </c>
      <c r="H237" s="25" t="s">
        <v>349</v>
      </c>
      <c r="I237" s="40">
        <v>3.6858925110132148</v>
      </c>
      <c r="J237" s="40">
        <v>6.5222484581497806</v>
      </c>
      <c r="K237" s="27" t="s">
        <v>420</v>
      </c>
      <c r="L237" s="67"/>
      <c r="M237" s="26"/>
    </row>
    <row r="238" spans="1:13" ht="7.5" customHeight="1" x14ac:dyDescent="0.15">
      <c r="B238" s="27"/>
      <c r="C238" s="32"/>
      <c r="D238" s="32"/>
      <c r="E238" s="31"/>
      <c r="F238" s="32"/>
      <c r="G238" s="31"/>
      <c r="H238" s="32"/>
      <c r="I238" s="32"/>
      <c r="J238" s="32"/>
      <c r="K238" s="30"/>
      <c r="L238" s="67"/>
      <c r="M238" s="26"/>
    </row>
    <row r="239" spans="1:13" ht="7.5" customHeight="1" x14ac:dyDescent="0.15">
      <c r="A239" s="21"/>
      <c r="B239" s="28"/>
      <c r="K239" s="28"/>
    </row>
    <row r="240" spans="1:13" ht="7.5" customHeight="1" x14ac:dyDescent="0.15">
      <c r="A240" s="21"/>
      <c r="B240" s="28"/>
      <c r="K240" s="28"/>
    </row>
    <row r="241" spans="1:11" ht="7.5" customHeight="1" x14ac:dyDescent="0.15">
      <c r="A241" s="21"/>
      <c r="B241" s="28"/>
      <c r="K241" s="28"/>
    </row>
    <row r="242" spans="1:11" ht="7.5" customHeight="1" x14ac:dyDescent="0.15">
      <c r="A242" s="21"/>
      <c r="B242" s="28"/>
      <c r="K242" s="28"/>
    </row>
    <row r="243" spans="1:11" ht="7.5" customHeight="1" x14ac:dyDescent="0.15">
      <c r="A243" s="21"/>
      <c r="B243" s="28"/>
      <c r="K243" s="28"/>
    </row>
    <row r="244" spans="1:11" ht="7.5" customHeight="1" x14ac:dyDescent="0.15">
      <c r="A244" s="21"/>
      <c r="B244" s="28"/>
      <c r="K244" s="28"/>
    </row>
    <row r="245" spans="1:11" ht="7.5" customHeight="1" x14ac:dyDescent="0.15">
      <c r="A245" s="21"/>
      <c r="B245" s="28"/>
      <c r="K245" s="28"/>
    </row>
    <row r="246" spans="1:11" ht="7.5" customHeight="1" x14ac:dyDescent="0.15">
      <c r="A246" s="21"/>
      <c r="B246" s="28"/>
      <c r="K246" s="28"/>
    </row>
    <row r="247" spans="1:11" ht="7.5" customHeight="1" x14ac:dyDescent="0.15">
      <c r="A247" s="21"/>
      <c r="B247" s="28"/>
      <c r="K247" s="28"/>
    </row>
    <row r="248" spans="1:11" ht="7.5" customHeight="1" x14ac:dyDescent="0.15">
      <c r="A248" s="21"/>
      <c r="B248" s="28"/>
      <c r="K248" s="28"/>
    </row>
    <row r="249" spans="1:11" ht="7.5" customHeight="1" x14ac:dyDescent="0.15">
      <c r="A249" s="21"/>
      <c r="B249" s="28"/>
      <c r="K249" s="28"/>
    </row>
    <row r="250" spans="1:11" ht="7.5" customHeight="1" x14ac:dyDescent="0.15">
      <c r="A250" s="21"/>
      <c r="B250" s="28"/>
      <c r="K250" s="28"/>
    </row>
    <row r="251" spans="1:11" ht="7.5" customHeight="1" x14ac:dyDescent="0.15">
      <c r="A251" s="21"/>
      <c r="B251" s="28"/>
      <c r="K251" s="28"/>
    </row>
    <row r="252" spans="1:11" ht="7.5" customHeight="1" x14ac:dyDescent="0.15">
      <c r="A252" s="21"/>
      <c r="B252" s="28"/>
      <c r="K252" s="28"/>
    </row>
    <row r="253" spans="1:11" ht="7.5" customHeight="1" x14ac:dyDescent="0.15">
      <c r="A253" s="21"/>
      <c r="B253" s="28"/>
      <c r="K253" s="28"/>
    </row>
    <row r="254" spans="1:11" ht="7.5" customHeight="1" x14ac:dyDescent="0.15">
      <c r="A254" s="21"/>
      <c r="B254" s="28"/>
      <c r="K254" s="28"/>
    </row>
    <row r="255" spans="1:11" ht="7.5" customHeight="1" x14ac:dyDescent="0.15">
      <c r="A255" s="21"/>
      <c r="B255" s="28"/>
      <c r="K255" s="28"/>
    </row>
    <row r="256" spans="1:11" ht="7.5" customHeight="1" x14ac:dyDescent="0.15">
      <c r="A256" s="21"/>
      <c r="B256" s="28"/>
      <c r="K256" s="28"/>
    </row>
    <row r="257" spans="1:11" ht="7.5" customHeight="1" x14ac:dyDescent="0.15">
      <c r="B257" s="28"/>
      <c r="K257" s="28"/>
    </row>
    <row r="258" spans="1:11" ht="7.5" customHeight="1" x14ac:dyDescent="0.15">
      <c r="A258" s="21"/>
      <c r="B258" s="28"/>
      <c r="K258" s="28"/>
    </row>
    <row r="259" spans="1:11" ht="7.5" customHeight="1" x14ac:dyDescent="0.15">
      <c r="K259" s="28"/>
    </row>
    <row r="260" spans="1:11" ht="7.5" customHeight="1" x14ac:dyDescent="0.15">
      <c r="K260" s="28"/>
    </row>
    <row r="261" spans="1:11" ht="7.5" customHeight="1" x14ac:dyDescent="0.15">
      <c r="K261" s="28"/>
    </row>
    <row r="262" spans="1:11" ht="7.5" customHeight="1" x14ac:dyDescent="0.15">
      <c r="K262" s="28"/>
    </row>
    <row r="263" spans="1:11" ht="7.5" customHeight="1" x14ac:dyDescent="0.15">
      <c r="K263" s="28"/>
    </row>
    <row r="264" spans="1:11" ht="7.5" customHeight="1" x14ac:dyDescent="0.15">
      <c r="K264" s="28"/>
    </row>
    <row r="265" spans="1:11" ht="7.5" customHeight="1" x14ac:dyDescent="0.15">
      <c r="K265" s="28"/>
    </row>
    <row r="266" spans="1:11" ht="7.5" customHeight="1" x14ac:dyDescent="0.15">
      <c r="K266" s="28"/>
    </row>
    <row r="267" spans="1:11" ht="7.5" customHeight="1" x14ac:dyDescent="0.15">
      <c r="K267" s="28"/>
    </row>
    <row r="268" spans="1:11" ht="7.5" customHeight="1" x14ac:dyDescent="0.15">
      <c r="K268" s="28"/>
    </row>
    <row r="269" spans="1:11" ht="7.5" customHeight="1" x14ac:dyDescent="0.15">
      <c r="K269" s="28"/>
    </row>
    <row r="270" spans="1:11" ht="7.5" customHeight="1" x14ac:dyDescent="0.15">
      <c r="K270" s="28"/>
    </row>
    <row r="271" spans="1:11" ht="7.5" customHeight="1" x14ac:dyDescent="0.15">
      <c r="K271" s="28"/>
    </row>
    <row r="272" spans="1:11" ht="7.5" customHeight="1" x14ac:dyDescent="0.15">
      <c r="K272" s="28"/>
    </row>
    <row r="273" spans="11:11" ht="7.5" customHeight="1" x14ac:dyDescent="0.15">
      <c r="K273" s="28"/>
    </row>
    <row r="274" spans="11:11" ht="7.5" customHeight="1" x14ac:dyDescent="0.15">
      <c r="K274" s="28"/>
    </row>
    <row r="275" spans="11:11" ht="7.5" customHeight="1" x14ac:dyDescent="0.15">
      <c r="K275" s="28"/>
    </row>
    <row r="276" spans="11:11" ht="7.5" customHeight="1" x14ac:dyDescent="0.15">
      <c r="K276" s="28"/>
    </row>
    <row r="277" spans="11:11" ht="7.5" customHeight="1" x14ac:dyDescent="0.15">
      <c r="K277" s="28"/>
    </row>
    <row r="278" spans="11:11" ht="7.5" customHeight="1" x14ac:dyDescent="0.15">
      <c r="K278" s="28"/>
    </row>
    <row r="279" spans="11:11" ht="7.5" customHeight="1" x14ac:dyDescent="0.15">
      <c r="K279" s="28"/>
    </row>
    <row r="280" spans="11:11" ht="7.5" customHeight="1" x14ac:dyDescent="0.15">
      <c r="K280" s="28"/>
    </row>
    <row r="281" spans="11:11" ht="7.5" customHeight="1" x14ac:dyDescent="0.15">
      <c r="K281" s="28"/>
    </row>
    <row r="282" spans="11:11" ht="7.5" customHeight="1" x14ac:dyDescent="0.15">
      <c r="K282" s="28"/>
    </row>
    <row r="283" spans="11:11" ht="7.5" customHeight="1" x14ac:dyDescent="0.15">
      <c r="K283" s="28"/>
    </row>
    <row r="284" spans="11:11" ht="7.5" customHeight="1" x14ac:dyDescent="0.15">
      <c r="K284" s="28"/>
    </row>
    <row r="285" spans="11:11" ht="7.5" customHeight="1" x14ac:dyDescent="0.15">
      <c r="K285" s="28"/>
    </row>
    <row r="286" spans="11:11" ht="7.5" customHeight="1" x14ac:dyDescent="0.15">
      <c r="K286" s="28"/>
    </row>
    <row r="287" spans="11:11" ht="7.5" customHeight="1" x14ac:dyDescent="0.15">
      <c r="K287" s="28"/>
    </row>
    <row r="288" spans="11:11" ht="7.5" customHeight="1" x14ac:dyDescent="0.15">
      <c r="K288" s="28"/>
    </row>
    <row r="289" spans="11:11" ht="7.5" customHeight="1" x14ac:dyDescent="0.15">
      <c r="K289" s="28"/>
    </row>
    <row r="290" spans="11:11" ht="7.5" customHeight="1" x14ac:dyDescent="0.15"/>
    <row r="291" spans="11:11" ht="7.5" customHeight="1" x14ac:dyDescent="0.15"/>
    <row r="292" spans="11:11" ht="7.5" customHeight="1" x14ac:dyDescent="0.15"/>
    <row r="293" spans="11:11" ht="7.5" customHeight="1" x14ac:dyDescent="0.15"/>
    <row r="294" spans="11:11" ht="7.5" customHeight="1" x14ac:dyDescent="0.15"/>
    <row r="295" spans="11:11" ht="7.5" customHeight="1" x14ac:dyDescent="0.15"/>
    <row r="296" spans="11:11" ht="7.5" customHeight="1" x14ac:dyDescent="0.15"/>
    <row r="297" spans="11:11" ht="7.5" customHeight="1" x14ac:dyDescent="0.15"/>
    <row r="298" spans="11:11" ht="7.5" customHeight="1" x14ac:dyDescent="0.15"/>
    <row r="299" spans="11:11" ht="7.5" customHeight="1" x14ac:dyDescent="0.15"/>
    <row r="300" spans="11:11" ht="7.5" customHeight="1" x14ac:dyDescent="0.15"/>
    <row r="301" spans="11:11" ht="7.5" customHeight="1" x14ac:dyDescent="0.15"/>
    <row r="302" spans="11:11" ht="7.5" customHeight="1" x14ac:dyDescent="0.15"/>
    <row r="303" spans="11:11" ht="7.5" customHeight="1" x14ac:dyDescent="0.15"/>
    <row r="304" spans="11:11" ht="7.5" customHeight="1" x14ac:dyDescent="0.15"/>
    <row r="305" ht="7.5" customHeight="1" x14ac:dyDescent="0.15"/>
    <row r="306" ht="7.5" customHeight="1" x14ac:dyDescent="0.15"/>
    <row r="307" ht="7.5" customHeight="1" x14ac:dyDescent="0.15"/>
    <row r="308" ht="7.5" customHeight="1" x14ac:dyDescent="0.15"/>
    <row r="309" ht="7.5" customHeight="1" x14ac:dyDescent="0.15"/>
    <row r="310" ht="7.5" customHeight="1" x14ac:dyDescent="0.15"/>
    <row r="311" ht="7.5" customHeight="1" x14ac:dyDescent="0.15"/>
    <row r="312" ht="7.5" customHeight="1" x14ac:dyDescent="0.15"/>
    <row r="313" ht="7.5" customHeight="1" x14ac:dyDescent="0.15"/>
    <row r="314" ht="7.5" customHeight="1" x14ac:dyDescent="0.15"/>
    <row r="315" ht="7.5" customHeight="1" x14ac:dyDescent="0.15"/>
    <row r="316" ht="7.5" customHeight="1" x14ac:dyDescent="0.15"/>
    <row r="317" ht="7.5" customHeight="1" x14ac:dyDescent="0.15"/>
    <row r="318" ht="7.5" customHeight="1" x14ac:dyDescent="0.15"/>
    <row r="319" ht="7.5" customHeight="1" x14ac:dyDescent="0.15"/>
    <row r="320" ht="7.5" customHeight="1" x14ac:dyDescent="0.15"/>
    <row r="321" ht="7.5" customHeight="1" x14ac:dyDescent="0.15"/>
    <row r="322" ht="7.5" customHeight="1" x14ac:dyDescent="0.15"/>
    <row r="323" ht="7.5" customHeight="1" x14ac:dyDescent="0.15"/>
    <row r="324" ht="7.5" customHeight="1" x14ac:dyDescent="0.15"/>
    <row r="325" ht="7.5" customHeight="1" x14ac:dyDescent="0.15"/>
    <row r="326" ht="7.5" customHeight="1" x14ac:dyDescent="0.15"/>
    <row r="327" ht="7.5" customHeight="1" x14ac:dyDescent="0.15"/>
    <row r="328" ht="7.5" customHeight="1" x14ac:dyDescent="0.15"/>
    <row r="329" ht="7.5" customHeight="1" x14ac:dyDescent="0.15"/>
    <row r="330" ht="7.5" customHeight="1" x14ac:dyDescent="0.15"/>
    <row r="331" ht="7.5" customHeight="1" x14ac:dyDescent="0.15"/>
    <row r="332" ht="7.5" customHeight="1" x14ac:dyDescent="0.15"/>
    <row r="333" ht="7.5" customHeight="1" x14ac:dyDescent="0.15"/>
    <row r="334" ht="7.5" customHeight="1" x14ac:dyDescent="0.15"/>
    <row r="335" ht="7.5" customHeight="1" x14ac:dyDescent="0.15"/>
    <row r="336" ht="7.5" customHeight="1" x14ac:dyDescent="0.15"/>
    <row r="337" ht="7.5" customHeight="1" x14ac:dyDescent="0.15"/>
    <row r="338" ht="7.5" customHeight="1" x14ac:dyDescent="0.15"/>
    <row r="339" ht="7.5" customHeight="1" x14ac:dyDescent="0.15"/>
    <row r="340" ht="7.5" customHeight="1" x14ac:dyDescent="0.15"/>
    <row r="341" ht="7.5" customHeight="1" x14ac:dyDescent="0.15"/>
    <row r="342" ht="7.5" customHeight="1" x14ac:dyDescent="0.15"/>
    <row r="343" ht="7.5" customHeight="1" x14ac:dyDescent="0.15"/>
    <row r="344" ht="7.5" customHeight="1" x14ac:dyDescent="0.15"/>
    <row r="345" ht="7.5" customHeight="1" x14ac:dyDescent="0.15"/>
    <row r="346" ht="7.5" customHeight="1" x14ac:dyDescent="0.15"/>
    <row r="347" ht="7.5" customHeight="1" x14ac:dyDescent="0.15"/>
    <row r="348" ht="7.5" customHeight="1" x14ac:dyDescent="0.15"/>
    <row r="349" ht="7.5" customHeight="1" x14ac:dyDescent="0.15"/>
    <row r="350" ht="7.5" customHeight="1" x14ac:dyDescent="0.15"/>
    <row r="351" ht="7.5" customHeight="1" x14ac:dyDescent="0.15"/>
    <row r="352" ht="7.5" customHeight="1" x14ac:dyDescent="0.15"/>
    <row r="353" ht="7.5" customHeight="1" x14ac:dyDescent="0.15"/>
    <row r="354" ht="7.5" customHeight="1" x14ac:dyDescent="0.15"/>
    <row r="355" ht="7.5" customHeight="1" x14ac:dyDescent="0.15"/>
    <row r="356" ht="7.5" customHeight="1" x14ac:dyDescent="0.15"/>
    <row r="357" ht="7.5" customHeight="1" x14ac:dyDescent="0.15"/>
    <row r="358" ht="7.5" customHeight="1" x14ac:dyDescent="0.15"/>
    <row r="359" ht="7.5" customHeight="1" x14ac:dyDescent="0.15"/>
    <row r="360" ht="7.5" customHeight="1" x14ac:dyDescent="0.15"/>
    <row r="361" ht="7.5" customHeight="1" x14ac:dyDescent="0.15"/>
    <row r="362" ht="7.5" customHeight="1" x14ac:dyDescent="0.15"/>
    <row r="363" ht="7.5" customHeight="1" x14ac:dyDescent="0.15"/>
    <row r="364" ht="7.5" customHeight="1" x14ac:dyDescent="0.15"/>
    <row r="365" ht="7.5" customHeight="1" x14ac:dyDescent="0.15"/>
    <row r="366" ht="7.5" customHeight="1" x14ac:dyDescent="0.15"/>
    <row r="367" ht="7.5" customHeight="1" x14ac:dyDescent="0.15"/>
    <row r="368" ht="7.5" customHeight="1" x14ac:dyDescent="0.15"/>
    <row r="369" spans="11:11" ht="7.5" customHeight="1" x14ac:dyDescent="0.15"/>
    <row r="370" spans="11:11" ht="7.5" customHeight="1" x14ac:dyDescent="0.15"/>
    <row r="371" spans="11:11" ht="7.5" customHeight="1" x14ac:dyDescent="0.15"/>
    <row r="372" spans="11:11" ht="7.5" customHeight="1" x14ac:dyDescent="0.15"/>
    <row r="373" spans="11:11" ht="7.5" customHeight="1" x14ac:dyDescent="0.15"/>
    <row r="374" spans="11:11" ht="7.5" customHeight="1" x14ac:dyDescent="0.15">
      <c r="K374" s="28"/>
    </row>
    <row r="375" spans="11:11" ht="7.5" customHeight="1" x14ac:dyDescent="0.15">
      <c r="K375" s="28"/>
    </row>
    <row r="376" spans="11:11" ht="7.5" customHeight="1" x14ac:dyDescent="0.15">
      <c r="K376" s="28"/>
    </row>
    <row r="377" spans="11:11" ht="7.5" customHeight="1" x14ac:dyDescent="0.15">
      <c r="K377" s="28"/>
    </row>
    <row r="378" spans="11:11" ht="7.5" customHeight="1" x14ac:dyDescent="0.15">
      <c r="K378" s="28"/>
    </row>
    <row r="379" spans="11:11" ht="7.5" customHeight="1" x14ac:dyDescent="0.15">
      <c r="K379" s="28"/>
    </row>
    <row r="380" spans="11:11" ht="7.5" customHeight="1" x14ac:dyDescent="0.15">
      <c r="K380" s="28"/>
    </row>
    <row r="381" spans="11:11" ht="7.5" customHeight="1" x14ac:dyDescent="0.15">
      <c r="K381" s="28"/>
    </row>
    <row r="382" spans="11:11" ht="7.5" customHeight="1" x14ac:dyDescent="0.15">
      <c r="K382" s="28"/>
    </row>
    <row r="383" spans="11:11" ht="7.5" customHeight="1" x14ac:dyDescent="0.15">
      <c r="K383" s="28"/>
    </row>
    <row r="384" spans="11:11" ht="7.5" customHeight="1" x14ac:dyDescent="0.15">
      <c r="K384" s="28"/>
    </row>
    <row r="385" spans="11:11" ht="7.5" customHeight="1" x14ac:dyDescent="0.15">
      <c r="K385" s="28"/>
    </row>
    <row r="386" spans="11:11" ht="7.5" customHeight="1" x14ac:dyDescent="0.15">
      <c r="K386" s="28"/>
    </row>
    <row r="387" spans="11:11" ht="7.5" customHeight="1" x14ac:dyDescent="0.15">
      <c r="K387" s="28"/>
    </row>
    <row r="388" spans="11:11" ht="7.5" customHeight="1" x14ac:dyDescent="0.15">
      <c r="K388" s="28"/>
    </row>
    <row r="389" spans="11:11" ht="7.5" customHeight="1" x14ac:dyDescent="0.15">
      <c r="K389" s="28"/>
    </row>
    <row r="390" spans="11:11" ht="7.5" customHeight="1" x14ac:dyDescent="0.15">
      <c r="K390" s="28"/>
    </row>
    <row r="391" spans="11:11" ht="7.5" customHeight="1" x14ac:dyDescent="0.15">
      <c r="K391" s="28"/>
    </row>
    <row r="392" spans="11:11" ht="7.5" customHeight="1" x14ac:dyDescent="0.15">
      <c r="K392" s="28"/>
    </row>
    <row r="393" spans="11:11" ht="7.5" customHeight="1" x14ac:dyDescent="0.15">
      <c r="K393" s="28"/>
    </row>
    <row r="394" spans="11:11" ht="7.5" customHeight="1" x14ac:dyDescent="0.15">
      <c r="K394" s="28"/>
    </row>
    <row r="395" spans="11:11" ht="7.5" customHeight="1" x14ac:dyDescent="0.15">
      <c r="K395" s="28"/>
    </row>
    <row r="396" spans="11:11" ht="7.5" customHeight="1" x14ac:dyDescent="0.15">
      <c r="K396" s="28"/>
    </row>
    <row r="397" spans="11:11" ht="7.5" customHeight="1" x14ac:dyDescent="0.15">
      <c r="K397" s="28"/>
    </row>
    <row r="398" spans="11:11" ht="7.5" customHeight="1" x14ac:dyDescent="0.15">
      <c r="K398" s="28"/>
    </row>
    <row r="399" spans="11:11" ht="7.5" customHeight="1" x14ac:dyDescent="0.15">
      <c r="K399" s="28"/>
    </row>
    <row r="400" spans="11:11" ht="7.5" customHeight="1" x14ac:dyDescent="0.15">
      <c r="K400" s="28"/>
    </row>
    <row r="401" spans="11:11" ht="7.5" customHeight="1" x14ac:dyDescent="0.15">
      <c r="K401" s="28"/>
    </row>
    <row r="402" spans="11:11" ht="7.5" customHeight="1" x14ac:dyDescent="0.15">
      <c r="K402" s="28"/>
    </row>
    <row r="403" spans="11:11" ht="7.5" customHeight="1" x14ac:dyDescent="0.15">
      <c r="K403" s="28"/>
    </row>
    <row r="404" spans="11:11" ht="7.5" customHeight="1" x14ac:dyDescent="0.15">
      <c r="K404" s="28"/>
    </row>
    <row r="405" spans="11:11" ht="7.5" customHeight="1" x14ac:dyDescent="0.15">
      <c r="K405" s="28"/>
    </row>
    <row r="406" spans="11:11" ht="7.5" customHeight="1" x14ac:dyDescent="0.15">
      <c r="K406" s="28"/>
    </row>
    <row r="407" spans="11:11" ht="7.5" customHeight="1" x14ac:dyDescent="0.15">
      <c r="K407" s="28"/>
    </row>
    <row r="408" spans="11:11" ht="7.5" customHeight="1" x14ac:dyDescent="0.15">
      <c r="K408" s="28"/>
    </row>
    <row r="409" spans="11:11" ht="7.5" customHeight="1" x14ac:dyDescent="0.15">
      <c r="K409" s="28"/>
    </row>
    <row r="410" spans="11:11" ht="7.5" customHeight="1" x14ac:dyDescent="0.15">
      <c r="K410" s="28"/>
    </row>
    <row r="411" spans="11:11" ht="7.5" customHeight="1" x14ac:dyDescent="0.15">
      <c r="K411" s="28"/>
    </row>
    <row r="412" spans="11:11" ht="7.5" customHeight="1" x14ac:dyDescent="0.15">
      <c r="K412" s="28"/>
    </row>
    <row r="413" spans="11:11" ht="7.5" customHeight="1" x14ac:dyDescent="0.15">
      <c r="K413" s="28"/>
    </row>
    <row r="414" spans="11:11" ht="7.5" customHeight="1" x14ac:dyDescent="0.15">
      <c r="K414" s="28"/>
    </row>
    <row r="415" spans="11:11" ht="7.5" customHeight="1" x14ac:dyDescent="0.15">
      <c r="K415" s="28"/>
    </row>
    <row r="416" spans="11:11" ht="7.5" customHeight="1" x14ac:dyDescent="0.15">
      <c r="K416" s="28"/>
    </row>
    <row r="417" spans="11:11" ht="7.5" customHeight="1" x14ac:dyDescent="0.15">
      <c r="K417" s="28"/>
    </row>
    <row r="418" spans="11:11" ht="7.5" customHeight="1" x14ac:dyDescent="0.15">
      <c r="K418" s="28"/>
    </row>
    <row r="419" spans="11:11" ht="7.5" customHeight="1" x14ac:dyDescent="0.15">
      <c r="K419" s="28"/>
    </row>
    <row r="420" spans="11:11" ht="7.5" customHeight="1" x14ac:dyDescent="0.15">
      <c r="K420" s="28"/>
    </row>
    <row r="421" spans="11:11" ht="7.5" customHeight="1" x14ac:dyDescent="0.15">
      <c r="K421" s="28"/>
    </row>
    <row r="422" spans="11:11" ht="7.5" customHeight="1" x14ac:dyDescent="0.15">
      <c r="K422" s="28"/>
    </row>
    <row r="423" spans="11:11" ht="7.5" customHeight="1" x14ac:dyDescent="0.15">
      <c r="K423" s="28"/>
    </row>
    <row r="424" spans="11:11" ht="7.5" customHeight="1" x14ac:dyDescent="0.15">
      <c r="K424" s="28"/>
    </row>
    <row r="425" spans="11:11" ht="7.5" customHeight="1" x14ac:dyDescent="0.15">
      <c r="K425" s="28"/>
    </row>
    <row r="426" spans="11:11" ht="7.5" customHeight="1" x14ac:dyDescent="0.15">
      <c r="K426" s="28"/>
    </row>
    <row r="427" spans="11:11" ht="7.5" customHeight="1" x14ac:dyDescent="0.15">
      <c r="K427" s="28"/>
    </row>
    <row r="428" spans="11:11" ht="7.5" customHeight="1" x14ac:dyDescent="0.15">
      <c r="K428" s="28"/>
    </row>
    <row r="429" spans="11:11" ht="7.5" customHeight="1" x14ac:dyDescent="0.15">
      <c r="K429" s="28"/>
    </row>
    <row r="430" spans="11:11" ht="7.5" customHeight="1" x14ac:dyDescent="0.15">
      <c r="K430" s="28"/>
    </row>
    <row r="431" spans="11:11" ht="7.5" customHeight="1" x14ac:dyDescent="0.15">
      <c r="K431" s="28"/>
    </row>
    <row r="432" spans="11:11" ht="7.5" customHeight="1" x14ac:dyDescent="0.15">
      <c r="K432" s="28"/>
    </row>
    <row r="433" spans="11:11" ht="7.5" customHeight="1" x14ac:dyDescent="0.15">
      <c r="K433" s="28"/>
    </row>
    <row r="434" spans="11:11" ht="7.5" customHeight="1" x14ac:dyDescent="0.15">
      <c r="K434" s="28"/>
    </row>
    <row r="435" spans="11:11" ht="7.5" customHeight="1" x14ac:dyDescent="0.15">
      <c r="K435" s="28"/>
    </row>
    <row r="436" spans="11:11" ht="7.5" customHeight="1" x14ac:dyDescent="0.15">
      <c r="K436" s="28"/>
    </row>
    <row r="437" spans="11:11" ht="7.5" customHeight="1" x14ac:dyDescent="0.15">
      <c r="K437" s="28"/>
    </row>
    <row r="438" spans="11:11" ht="7.5" customHeight="1" x14ac:dyDescent="0.15">
      <c r="K438" s="28"/>
    </row>
    <row r="439" spans="11:11" ht="7.5" customHeight="1" x14ac:dyDescent="0.15">
      <c r="K439" s="28"/>
    </row>
    <row r="440" spans="11:11" ht="7.5" customHeight="1" x14ac:dyDescent="0.15">
      <c r="K440" s="28"/>
    </row>
    <row r="441" spans="11:11" ht="7.5" customHeight="1" x14ac:dyDescent="0.15">
      <c r="K441" s="28"/>
    </row>
    <row r="442" spans="11:11" ht="7.5" customHeight="1" x14ac:dyDescent="0.15">
      <c r="K442" s="28"/>
    </row>
    <row r="443" spans="11:11" ht="7.5" customHeight="1" x14ac:dyDescent="0.15">
      <c r="K443" s="28"/>
    </row>
    <row r="444" spans="11:11" ht="7.5" customHeight="1" x14ac:dyDescent="0.15">
      <c r="K444" s="28"/>
    </row>
    <row r="445" spans="11:11" ht="7.5" customHeight="1" x14ac:dyDescent="0.15">
      <c r="K445" s="28"/>
    </row>
    <row r="446" spans="11:11" ht="7.5" customHeight="1" x14ac:dyDescent="0.15">
      <c r="K446" s="28"/>
    </row>
    <row r="447" spans="11:11" ht="7.5" customHeight="1" x14ac:dyDescent="0.15">
      <c r="K447" s="28"/>
    </row>
    <row r="448" spans="11:11" ht="7.5" customHeight="1" x14ac:dyDescent="0.15">
      <c r="K448" s="28"/>
    </row>
    <row r="449" spans="11:11" ht="7.5" customHeight="1" x14ac:dyDescent="0.15">
      <c r="K449" s="28"/>
    </row>
    <row r="450" spans="11:11" ht="7.5" customHeight="1" x14ac:dyDescent="0.15">
      <c r="K450" s="28"/>
    </row>
    <row r="451" spans="11:11" ht="7.5" customHeight="1" x14ac:dyDescent="0.15">
      <c r="K451" s="28"/>
    </row>
    <row r="452" spans="11:11" ht="7.5" customHeight="1" x14ac:dyDescent="0.15">
      <c r="K452" s="28"/>
    </row>
    <row r="453" spans="11:11" ht="7.5" customHeight="1" x14ac:dyDescent="0.15">
      <c r="K453" s="28"/>
    </row>
    <row r="454" spans="11:11" ht="7.5" customHeight="1" x14ac:dyDescent="0.15">
      <c r="K454" s="28"/>
    </row>
    <row r="455" spans="11:11" ht="7.5" customHeight="1" x14ac:dyDescent="0.15">
      <c r="K455" s="28"/>
    </row>
    <row r="456" spans="11:11" ht="7.5" customHeight="1" x14ac:dyDescent="0.15">
      <c r="K456" s="28"/>
    </row>
    <row r="457" spans="11:11" ht="7.5" customHeight="1" x14ac:dyDescent="0.15">
      <c r="K457" s="28"/>
    </row>
    <row r="458" spans="11:11" ht="7.5" customHeight="1" x14ac:dyDescent="0.15">
      <c r="K458" s="28"/>
    </row>
    <row r="459" spans="11:11" ht="7.5" customHeight="1" x14ac:dyDescent="0.15">
      <c r="K459" s="28"/>
    </row>
    <row r="460" spans="11:11" ht="8" customHeight="1" x14ac:dyDescent="0.15">
      <c r="K460" s="28"/>
    </row>
    <row r="461" spans="11:11" ht="8" customHeight="1" x14ac:dyDescent="0.15">
      <c r="K461" s="28"/>
    </row>
    <row r="462" spans="11:11" ht="8" customHeight="1" x14ac:dyDescent="0.15">
      <c r="K462" s="28"/>
    </row>
    <row r="463" spans="11:11" ht="8" customHeight="1" x14ac:dyDescent="0.15">
      <c r="K463" s="28"/>
    </row>
    <row r="464" spans="11:11" ht="8" customHeight="1" x14ac:dyDescent="0.15">
      <c r="K464" s="28"/>
    </row>
    <row r="465" spans="11:11" ht="8" customHeight="1" x14ac:dyDescent="0.15">
      <c r="K465" s="28"/>
    </row>
    <row r="466" spans="11:11" ht="8" customHeight="1" x14ac:dyDescent="0.15">
      <c r="K466" s="28"/>
    </row>
    <row r="467" spans="11:11" ht="8" customHeight="1" x14ac:dyDescent="0.15">
      <c r="K467" s="28"/>
    </row>
    <row r="468" spans="11:11" ht="8" customHeight="1" x14ac:dyDescent="0.15">
      <c r="K468" s="28"/>
    </row>
    <row r="469" spans="11:11" ht="8" customHeight="1" x14ac:dyDescent="0.15">
      <c r="K469" s="28"/>
    </row>
    <row r="470" spans="11:11" ht="8" customHeight="1" x14ac:dyDescent="0.15">
      <c r="K470" s="28"/>
    </row>
    <row r="471" spans="11:11" ht="8" customHeight="1" x14ac:dyDescent="0.15">
      <c r="K471" s="28"/>
    </row>
    <row r="472" spans="11:11" ht="8" customHeight="1" x14ac:dyDescent="0.15">
      <c r="K472" s="28"/>
    </row>
    <row r="473" spans="11:11" ht="8" customHeight="1" x14ac:dyDescent="0.15">
      <c r="K473" s="28"/>
    </row>
    <row r="474" spans="11:11" ht="8" customHeight="1" x14ac:dyDescent="0.15">
      <c r="K474" s="28"/>
    </row>
    <row r="475" spans="11:11" ht="8" customHeight="1" x14ac:dyDescent="0.15">
      <c r="K475" s="28"/>
    </row>
    <row r="476" spans="11:11" ht="8" customHeight="1" x14ac:dyDescent="0.15">
      <c r="K476" s="28"/>
    </row>
    <row r="477" spans="11:11" ht="8" customHeight="1" x14ac:dyDescent="0.15">
      <c r="K477" s="28"/>
    </row>
    <row r="478" spans="11:11" ht="8" customHeight="1" x14ac:dyDescent="0.15">
      <c r="K478" s="28"/>
    </row>
    <row r="479" spans="11:11" ht="8" customHeight="1" x14ac:dyDescent="0.15">
      <c r="K479" s="28"/>
    </row>
    <row r="480" spans="11:11" ht="8" customHeight="1" x14ac:dyDescent="0.15">
      <c r="K480" s="28"/>
    </row>
    <row r="481" spans="11:11" ht="8" customHeight="1" x14ac:dyDescent="0.15">
      <c r="K481" s="28"/>
    </row>
    <row r="482" spans="11:11" ht="8" customHeight="1" x14ac:dyDescent="0.15">
      <c r="K482" s="28"/>
    </row>
    <row r="483" spans="11:11" ht="8" customHeight="1" x14ac:dyDescent="0.15">
      <c r="K483" s="28"/>
    </row>
    <row r="484" spans="11:11" ht="8" customHeight="1" x14ac:dyDescent="0.15">
      <c r="K484" s="28"/>
    </row>
    <row r="485" spans="11:11" ht="8" customHeight="1" x14ac:dyDescent="0.15">
      <c r="K485" s="28"/>
    </row>
    <row r="486" spans="11:11" ht="8" customHeight="1" x14ac:dyDescent="0.15">
      <c r="K486" s="28"/>
    </row>
    <row r="487" spans="11:11" ht="8" customHeight="1" x14ac:dyDescent="0.15">
      <c r="K487" s="28"/>
    </row>
    <row r="488" spans="11:11" ht="8" customHeight="1" x14ac:dyDescent="0.15">
      <c r="K488" s="28"/>
    </row>
    <row r="489" spans="11:11" ht="8" customHeight="1" x14ac:dyDescent="0.15">
      <c r="K489" s="28"/>
    </row>
    <row r="490" spans="11:11" ht="8" customHeight="1" x14ac:dyDescent="0.15">
      <c r="K490" s="28"/>
    </row>
    <row r="491" spans="11:11" x14ac:dyDescent="0.15">
      <c r="K491" s="28"/>
    </row>
    <row r="492" spans="11:11" x14ac:dyDescent="0.15">
      <c r="K492" s="28"/>
    </row>
    <row r="493" spans="11:11" x14ac:dyDescent="0.15">
      <c r="K493" s="28"/>
    </row>
    <row r="494" spans="11:11" x14ac:dyDescent="0.15">
      <c r="K494" s="28"/>
    </row>
    <row r="495" spans="11:11" x14ac:dyDescent="0.15">
      <c r="K495" s="28"/>
    </row>
    <row r="496" spans="11:11" x14ac:dyDescent="0.15">
      <c r="K496" s="28"/>
    </row>
    <row r="497" spans="11:11" x14ac:dyDescent="0.15">
      <c r="K497" s="28"/>
    </row>
    <row r="498" spans="11:11" x14ac:dyDescent="0.15">
      <c r="K498" s="28"/>
    </row>
    <row r="499" spans="11:11" x14ac:dyDescent="0.15">
      <c r="K499" s="28"/>
    </row>
    <row r="500" spans="11:11" x14ac:dyDescent="0.15">
      <c r="K500" s="28"/>
    </row>
    <row r="501" spans="11:11" x14ac:dyDescent="0.15">
      <c r="K501" s="28"/>
    </row>
    <row r="502" spans="11:11" x14ac:dyDescent="0.15">
      <c r="K502" s="28"/>
    </row>
    <row r="503" spans="11:11" x14ac:dyDescent="0.15">
      <c r="K503" s="28"/>
    </row>
    <row r="504" spans="11:11" x14ac:dyDescent="0.15">
      <c r="K504" s="28"/>
    </row>
    <row r="505" spans="11:11" x14ac:dyDescent="0.15">
      <c r="K505" s="28"/>
    </row>
    <row r="506" spans="11:11" x14ac:dyDescent="0.15">
      <c r="K506" s="28"/>
    </row>
    <row r="507" spans="11:11" x14ac:dyDescent="0.15">
      <c r="K507" s="28"/>
    </row>
    <row r="508" spans="11:11" x14ac:dyDescent="0.15">
      <c r="K508" s="28"/>
    </row>
    <row r="509" spans="11:11" x14ac:dyDescent="0.15">
      <c r="K509" s="28"/>
    </row>
    <row r="510" spans="11:11" x14ac:dyDescent="0.15">
      <c r="K510" s="28"/>
    </row>
    <row r="511" spans="11:11" x14ac:dyDescent="0.15">
      <c r="K511" s="28"/>
    </row>
    <row r="512" spans="11:11" x14ac:dyDescent="0.15">
      <c r="K512" s="28"/>
    </row>
    <row r="513" spans="1:33" x14ac:dyDescent="0.15">
      <c r="K513" s="28"/>
    </row>
    <row r="514" spans="1:33" x14ac:dyDescent="0.15">
      <c r="K514" s="28"/>
    </row>
    <row r="515" spans="1:33" x14ac:dyDescent="0.15">
      <c r="K515" s="28"/>
    </row>
    <row r="516" spans="1:33" x14ac:dyDescent="0.15">
      <c r="K516" s="28"/>
    </row>
    <row r="517" spans="1:33" x14ac:dyDescent="0.15">
      <c r="K517" s="28"/>
    </row>
    <row r="518" spans="1:33" x14ac:dyDescent="0.15">
      <c r="K518" s="28"/>
    </row>
    <row r="519" spans="1:33" x14ac:dyDescent="0.15">
      <c r="K519" s="28"/>
    </row>
    <row r="520" spans="1:33" x14ac:dyDescent="0.15">
      <c r="K520" s="28"/>
    </row>
    <row r="521" spans="1:33" x14ac:dyDescent="0.15">
      <c r="K521" s="28"/>
    </row>
    <row r="522" spans="1:33" x14ac:dyDescent="0.15">
      <c r="K522" s="28"/>
    </row>
    <row r="523" spans="1:33" x14ac:dyDescent="0.15">
      <c r="K523" s="28"/>
    </row>
    <row r="524" spans="1:33" x14ac:dyDescent="0.15">
      <c r="K524" s="28"/>
    </row>
    <row r="525" spans="1:33" x14ac:dyDescent="0.15">
      <c r="K525" s="28"/>
    </row>
    <row r="526" spans="1:33" s="28" customFormat="1" x14ac:dyDescent="0.15">
      <c r="A526" s="20"/>
      <c r="B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</row>
    <row r="527" spans="1:33" s="28" customFormat="1" x14ac:dyDescent="0.15">
      <c r="A527" s="20"/>
      <c r="B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</row>
    <row r="528" spans="1:33" s="28" customFormat="1" x14ac:dyDescent="0.15">
      <c r="A528" s="20"/>
      <c r="B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</row>
    <row r="529" spans="1:33" s="28" customFormat="1" x14ac:dyDescent="0.15">
      <c r="A529" s="20"/>
      <c r="B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</row>
    <row r="530" spans="1:33" s="28" customFormat="1" x14ac:dyDescent="0.15">
      <c r="A530" s="20"/>
      <c r="B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</row>
    <row r="531" spans="1:33" s="28" customFormat="1" x14ac:dyDescent="0.15">
      <c r="A531" s="20"/>
      <c r="B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</row>
    <row r="532" spans="1:33" s="28" customFormat="1" x14ac:dyDescent="0.15">
      <c r="A532" s="20"/>
      <c r="B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</row>
    <row r="533" spans="1:33" s="28" customFormat="1" x14ac:dyDescent="0.15">
      <c r="A533" s="20"/>
      <c r="B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</row>
    <row r="534" spans="1:33" s="28" customFormat="1" x14ac:dyDescent="0.15">
      <c r="A534" s="20"/>
      <c r="B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</row>
    <row r="535" spans="1:33" s="28" customFormat="1" x14ac:dyDescent="0.15">
      <c r="A535" s="20"/>
      <c r="B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</row>
    <row r="536" spans="1:33" s="28" customFormat="1" x14ac:dyDescent="0.15">
      <c r="A536" s="20"/>
      <c r="B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</row>
    <row r="537" spans="1:33" s="28" customFormat="1" x14ac:dyDescent="0.15">
      <c r="A537" s="20"/>
      <c r="B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</row>
    <row r="538" spans="1:33" s="28" customFormat="1" x14ac:dyDescent="0.15">
      <c r="A538" s="20"/>
      <c r="B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</row>
    <row r="539" spans="1:33" s="28" customFormat="1" x14ac:dyDescent="0.15">
      <c r="A539" s="20"/>
      <c r="B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</row>
    <row r="540" spans="1:33" s="28" customFormat="1" x14ac:dyDescent="0.15">
      <c r="A540" s="20"/>
      <c r="B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</row>
    <row r="541" spans="1:33" s="28" customFormat="1" x14ac:dyDescent="0.15">
      <c r="A541" s="20"/>
      <c r="B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</row>
    <row r="542" spans="1:33" s="28" customFormat="1" x14ac:dyDescent="0.15">
      <c r="A542" s="20"/>
      <c r="B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</row>
    <row r="543" spans="1:33" s="28" customFormat="1" x14ac:dyDescent="0.15">
      <c r="A543" s="20"/>
      <c r="B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</row>
    <row r="544" spans="1:33" s="28" customFormat="1" x14ac:dyDescent="0.15">
      <c r="A544" s="20"/>
      <c r="B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</row>
    <row r="545" spans="1:33" s="28" customFormat="1" x14ac:dyDescent="0.15">
      <c r="A545" s="20"/>
      <c r="B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</row>
    <row r="546" spans="1:33" s="28" customFormat="1" x14ac:dyDescent="0.15">
      <c r="A546" s="20"/>
      <c r="B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</row>
    <row r="547" spans="1:33" s="28" customFormat="1" x14ac:dyDescent="0.15">
      <c r="A547" s="20"/>
      <c r="B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</row>
    <row r="548" spans="1:33" s="28" customFormat="1" x14ac:dyDescent="0.15">
      <c r="A548" s="20"/>
      <c r="B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</row>
    <row r="549" spans="1:33" s="28" customFormat="1" x14ac:dyDescent="0.15">
      <c r="A549" s="20"/>
      <c r="B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</row>
    <row r="550" spans="1:33" s="28" customFormat="1" x14ac:dyDescent="0.15">
      <c r="A550" s="20"/>
      <c r="B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</row>
    <row r="551" spans="1:33" s="28" customFormat="1" x14ac:dyDescent="0.15">
      <c r="A551" s="20"/>
      <c r="B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</row>
    <row r="552" spans="1:33" s="28" customFormat="1" x14ac:dyDescent="0.15">
      <c r="A552" s="20"/>
      <c r="B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</row>
    <row r="553" spans="1:33" s="28" customFormat="1" x14ac:dyDescent="0.15">
      <c r="A553" s="20"/>
      <c r="B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</row>
    <row r="554" spans="1:33" s="28" customFormat="1" x14ac:dyDescent="0.15">
      <c r="A554" s="20"/>
      <c r="B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</row>
    <row r="555" spans="1:33" s="28" customFormat="1" x14ac:dyDescent="0.15">
      <c r="A555" s="20"/>
      <c r="B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</row>
    <row r="556" spans="1:33" s="28" customFormat="1" x14ac:dyDescent="0.15">
      <c r="A556" s="20"/>
      <c r="B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</row>
    <row r="557" spans="1:33" s="28" customFormat="1" x14ac:dyDescent="0.15">
      <c r="A557" s="20"/>
      <c r="B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</row>
    <row r="558" spans="1:33" s="28" customFormat="1" x14ac:dyDescent="0.15">
      <c r="A558" s="20"/>
      <c r="B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</row>
    <row r="559" spans="1:33" s="28" customFormat="1" x14ac:dyDescent="0.15">
      <c r="A559" s="20"/>
      <c r="B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</row>
    <row r="560" spans="1:33" s="28" customFormat="1" x14ac:dyDescent="0.15">
      <c r="A560" s="20"/>
      <c r="B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</row>
    <row r="561" spans="1:33" s="28" customFormat="1" x14ac:dyDescent="0.15">
      <c r="A561" s="20"/>
      <c r="B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</row>
    <row r="562" spans="1:33" s="28" customFormat="1" x14ac:dyDescent="0.15">
      <c r="A562" s="20"/>
      <c r="B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</row>
    <row r="563" spans="1:33" s="28" customFormat="1" x14ac:dyDescent="0.15">
      <c r="A563" s="20"/>
      <c r="B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</row>
    <row r="564" spans="1:33" s="28" customFormat="1" x14ac:dyDescent="0.15">
      <c r="A564" s="20"/>
      <c r="B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</row>
    <row r="565" spans="1:33" s="28" customFormat="1" x14ac:dyDescent="0.15">
      <c r="A565" s="20"/>
      <c r="B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</row>
    <row r="566" spans="1:33" s="28" customFormat="1" x14ac:dyDescent="0.15">
      <c r="A566" s="20"/>
      <c r="B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</row>
    <row r="567" spans="1:33" s="28" customFormat="1" x14ac:dyDescent="0.15">
      <c r="A567" s="20"/>
      <c r="B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</row>
    <row r="568" spans="1:33" s="28" customFormat="1" x14ac:dyDescent="0.15">
      <c r="A568" s="20"/>
      <c r="B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</row>
    <row r="569" spans="1:33" s="28" customFormat="1" x14ac:dyDescent="0.15">
      <c r="A569" s="20"/>
      <c r="B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</row>
    <row r="570" spans="1:33" s="28" customFormat="1" x14ac:dyDescent="0.15">
      <c r="A570" s="20"/>
      <c r="B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</row>
    <row r="571" spans="1:33" s="28" customFormat="1" x14ac:dyDescent="0.15">
      <c r="A571" s="20"/>
      <c r="B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</row>
    <row r="572" spans="1:33" s="28" customFormat="1" x14ac:dyDescent="0.15">
      <c r="A572" s="20"/>
      <c r="B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</row>
    <row r="573" spans="1:33" s="28" customFormat="1" x14ac:dyDescent="0.15">
      <c r="A573" s="20"/>
      <c r="B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</row>
    <row r="574" spans="1:33" s="28" customFormat="1" x14ac:dyDescent="0.15">
      <c r="A574" s="20"/>
      <c r="B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</row>
    <row r="575" spans="1:33" s="28" customFormat="1" x14ac:dyDescent="0.15">
      <c r="A575" s="20"/>
      <c r="B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</row>
    <row r="576" spans="1:33" s="28" customFormat="1" x14ac:dyDescent="0.15">
      <c r="A576" s="20"/>
      <c r="B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</row>
    <row r="577" spans="1:33" s="28" customFormat="1" x14ac:dyDescent="0.15">
      <c r="A577" s="20"/>
      <c r="B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</row>
    <row r="578" spans="1:33" s="28" customFormat="1" x14ac:dyDescent="0.15">
      <c r="A578" s="20"/>
      <c r="B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</row>
    <row r="579" spans="1:33" s="28" customFormat="1" x14ac:dyDescent="0.15">
      <c r="A579" s="20"/>
      <c r="B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</row>
    <row r="580" spans="1:33" s="28" customFormat="1" x14ac:dyDescent="0.15">
      <c r="A580" s="20"/>
      <c r="B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</row>
    <row r="581" spans="1:33" s="28" customFormat="1" x14ac:dyDescent="0.15">
      <c r="A581" s="20"/>
      <c r="B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</row>
    <row r="582" spans="1:33" s="28" customFormat="1" x14ac:dyDescent="0.15">
      <c r="A582" s="20"/>
      <c r="B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</row>
    <row r="583" spans="1:33" s="28" customFormat="1" x14ac:dyDescent="0.15">
      <c r="A583" s="20"/>
      <c r="B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</row>
    <row r="584" spans="1:33" s="28" customFormat="1" x14ac:dyDescent="0.15">
      <c r="A584" s="20"/>
      <c r="B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</row>
    <row r="585" spans="1:33" s="28" customFormat="1" x14ac:dyDescent="0.15">
      <c r="A585" s="20"/>
      <c r="B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</row>
    <row r="586" spans="1:33" s="28" customFormat="1" x14ac:dyDescent="0.15">
      <c r="A586" s="20"/>
      <c r="B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</row>
    <row r="587" spans="1:33" s="28" customFormat="1" x14ac:dyDescent="0.15">
      <c r="A587" s="20"/>
      <c r="B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</row>
    <row r="588" spans="1:33" s="28" customFormat="1" x14ac:dyDescent="0.15">
      <c r="A588" s="20"/>
      <c r="B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</row>
    <row r="589" spans="1:33" s="28" customFormat="1" x14ac:dyDescent="0.15">
      <c r="A589" s="20"/>
      <c r="B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</row>
    <row r="590" spans="1:33" s="28" customFormat="1" x14ac:dyDescent="0.15">
      <c r="A590" s="20"/>
      <c r="B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</row>
    <row r="591" spans="1:33" s="28" customFormat="1" x14ac:dyDescent="0.15">
      <c r="A591" s="20"/>
      <c r="B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</row>
    <row r="592" spans="1:33" s="28" customFormat="1" x14ac:dyDescent="0.15">
      <c r="A592" s="20"/>
      <c r="B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</row>
    <row r="593" spans="1:33" s="28" customFormat="1" x14ac:dyDescent="0.15">
      <c r="A593" s="20"/>
      <c r="B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</row>
    <row r="594" spans="1:33" s="28" customFormat="1" x14ac:dyDescent="0.15">
      <c r="A594" s="20"/>
      <c r="B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</row>
    <row r="595" spans="1:33" s="28" customFormat="1" x14ac:dyDescent="0.15">
      <c r="A595" s="20"/>
      <c r="B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</row>
    <row r="596" spans="1:33" s="28" customFormat="1" x14ac:dyDescent="0.15">
      <c r="A596" s="20"/>
      <c r="B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</row>
    <row r="597" spans="1:33" s="28" customFormat="1" x14ac:dyDescent="0.15">
      <c r="A597" s="20"/>
      <c r="B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</row>
  </sheetData>
  <mergeCells count="1">
    <mergeCell ref="H2:J2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119"/>
  <sheetViews>
    <sheetView workbookViewId="0">
      <selection activeCell="V63" sqref="V63"/>
    </sheetView>
  </sheetViews>
  <sheetFormatPr baseColWidth="10" defaultColWidth="9.1640625" defaultRowHeight="10" x14ac:dyDescent="0.15"/>
  <cols>
    <col min="1" max="1" width="18" style="46" customWidth="1"/>
    <col min="2" max="2" width="6.83203125" style="83" customWidth="1"/>
    <col min="3" max="4" width="6.33203125" style="83" customWidth="1"/>
    <col min="5" max="5" width="6" style="83" customWidth="1"/>
    <col min="6" max="6" width="7.1640625" style="46" customWidth="1"/>
    <col min="7" max="7" width="1.5" style="46" customWidth="1"/>
    <col min="8" max="8" width="7" style="77" customWidth="1"/>
    <col min="9" max="10" width="9" style="81" customWidth="1"/>
    <col min="11" max="11" width="1.33203125" style="77" customWidth="1"/>
    <col min="12" max="12" width="5.83203125" style="77" customWidth="1"/>
    <col min="13" max="13" width="7.6640625" style="77" customWidth="1"/>
    <col min="14" max="14" width="9.5" style="77" customWidth="1"/>
    <col min="15" max="15" width="3.6640625" style="77" customWidth="1"/>
    <col min="16" max="16" width="5" style="77" customWidth="1"/>
    <col min="17" max="18" width="8.33203125" style="77" customWidth="1"/>
    <col min="19" max="19" width="4.1640625" style="77" customWidth="1"/>
    <col min="20" max="20" width="4.5" style="77" customWidth="1"/>
    <col min="21" max="22" width="9" style="77" customWidth="1"/>
    <col min="23" max="23" width="3.5" style="77" customWidth="1"/>
    <col min="24" max="24" width="5" style="77" customWidth="1"/>
    <col min="25" max="26" width="8.5" style="77" customWidth="1"/>
    <col min="27" max="27" width="4" style="77" customWidth="1"/>
    <col min="28" max="28" width="5.33203125" style="77" customWidth="1"/>
    <col min="29" max="30" width="9.1640625" style="77" customWidth="1"/>
    <col min="31" max="31" width="4.1640625" style="77" customWidth="1"/>
    <col min="32" max="32" width="5.6640625" style="77" customWidth="1"/>
    <col min="33" max="34" width="8.1640625" style="77" customWidth="1"/>
    <col min="35" max="35" width="4.33203125" style="77" customWidth="1"/>
    <col min="36" max="36" width="4.5" style="77" customWidth="1"/>
    <col min="37" max="38" width="8.33203125" style="77" customWidth="1"/>
    <col min="39" max="39" width="4.5" style="77" customWidth="1"/>
    <col min="40" max="40" width="5.83203125" style="77" customWidth="1"/>
    <col min="41" max="41" width="8.5" style="77" customWidth="1"/>
    <col min="42" max="42" width="8.83203125" style="77" customWidth="1"/>
    <col min="43" max="43" width="3.5" style="77" customWidth="1"/>
    <col min="44" max="44" width="5.5" style="77" customWidth="1"/>
    <col min="45" max="45" width="8.6640625" style="77" customWidth="1"/>
    <col min="46" max="46" width="8.5" style="77" customWidth="1"/>
    <col min="47" max="47" width="2.5" style="77" customWidth="1"/>
    <col min="48" max="48" width="5.83203125" style="77" customWidth="1"/>
    <col min="49" max="49" width="8.5" style="77" customWidth="1"/>
    <col min="50" max="50" width="8.6640625" style="77" customWidth="1"/>
    <col min="51" max="51" width="3" style="46" customWidth="1"/>
    <col min="52" max="16384" width="9.1640625" style="46"/>
  </cols>
  <sheetData>
    <row r="1" spans="1:64" x14ac:dyDescent="0.15">
      <c r="A1" s="20" t="s">
        <v>446</v>
      </c>
      <c r="B1" s="28"/>
      <c r="C1" s="28"/>
      <c r="D1" s="28"/>
      <c r="E1" s="28"/>
      <c r="F1" s="72"/>
      <c r="G1" s="72"/>
      <c r="H1" s="73"/>
      <c r="I1" s="74"/>
      <c r="J1" s="74"/>
      <c r="K1" s="73"/>
      <c r="L1" s="73"/>
      <c r="M1" s="75"/>
      <c r="N1" s="75"/>
      <c r="O1" s="75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</row>
    <row r="2" spans="1:64" x14ac:dyDescent="0.15">
      <c r="A2" s="20"/>
      <c r="B2" s="28"/>
      <c r="C2" s="28"/>
      <c r="D2" s="28"/>
      <c r="E2" s="28"/>
      <c r="F2" s="72"/>
      <c r="G2" s="72"/>
      <c r="H2" s="73"/>
      <c r="I2" s="74"/>
      <c r="J2" s="74"/>
      <c r="K2" s="73"/>
      <c r="L2" s="73"/>
      <c r="M2" s="75"/>
      <c r="N2" s="75"/>
      <c r="O2" s="75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</row>
    <row r="3" spans="1:64" ht="10.5" customHeight="1" x14ac:dyDescent="0.15">
      <c r="A3" s="24"/>
      <c r="B3" s="110" t="s">
        <v>447</v>
      </c>
      <c r="C3" s="110"/>
      <c r="D3" s="110"/>
      <c r="E3" s="110"/>
      <c r="F3" s="72" t="s">
        <v>448</v>
      </c>
      <c r="G3" s="72"/>
      <c r="H3" s="74"/>
      <c r="I3" s="109" t="s">
        <v>449</v>
      </c>
      <c r="J3" s="109"/>
      <c r="K3" s="73"/>
      <c r="L3" s="74"/>
      <c r="M3" s="109" t="s">
        <v>449</v>
      </c>
      <c r="N3" s="109"/>
      <c r="O3" s="75"/>
      <c r="P3" s="74"/>
      <c r="Q3" s="109" t="s">
        <v>449</v>
      </c>
      <c r="R3" s="109"/>
      <c r="S3" s="76"/>
      <c r="T3" s="74"/>
      <c r="U3" s="109" t="s">
        <v>449</v>
      </c>
      <c r="V3" s="109"/>
      <c r="W3" s="76"/>
      <c r="X3" s="74"/>
      <c r="Y3" s="109" t="s">
        <v>449</v>
      </c>
      <c r="Z3" s="109"/>
      <c r="AA3" s="76"/>
      <c r="AB3" s="74"/>
      <c r="AC3" s="109" t="s">
        <v>449</v>
      </c>
      <c r="AD3" s="109"/>
      <c r="AF3" s="74"/>
      <c r="AG3" s="109" t="s">
        <v>449</v>
      </c>
      <c r="AH3" s="109"/>
      <c r="AJ3" s="74"/>
      <c r="AK3" s="109" t="s">
        <v>449</v>
      </c>
      <c r="AL3" s="109"/>
      <c r="AM3" s="78"/>
      <c r="AN3" s="74"/>
      <c r="AO3" s="109" t="s">
        <v>449</v>
      </c>
      <c r="AP3" s="109"/>
      <c r="AQ3" s="78"/>
      <c r="AR3" s="74"/>
      <c r="AS3" s="109" t="s">
        <v>449</v>
      </c>
      <c r="AT3" s="109"/>
      <c r="AU3" s="78"/>
      <c r="AV3" s="74"/>
      <c r="AW3" s="109" t="s">
        <v>449</v>
      </c>
      <c r="AX3" s="109"/>
      <c r="AZ3" s="74"/>
      <c r="BA3" s="109" t="s">
        <v>449</v>
      </c>
      <c r="BB3" s="109"/>
    </row>
    <row r="4" spans="1:64" x14ac:dyDescent="0.15">
      <c r="A4" s="24"/>
      <c r="B4" s="110" t="s">
        <v>450</v>
      </c>
      <c r="C4" s="110"/>
      <c r="D4" s="110" t="s">
        <v>451</v>
      </c>
      <c r="E4" s="110"/>
      <c r="F4" s="72"/>
      <c r="G4" s="72"/>
      <c r="H4" s="74" t="s">
        <v>452</v>
      </c>
      <c r="I4" s="74" t="s">
        <v>3</v>
      </c>
      <c r="J4" s="74" t="s">
        <v>3</v>
      </c>
      <c r="K4" s="73"/>
      <c r="L4" s="74" t="s">
        <v>452</v>
      </c>
      <c r="M4" s="79" t="s">
        <v>3</v>
      </c>
      <c r="N4" s="79" t="s">
        <v>3</v>
      </c>
      <c r="O4" s="75"/>
      <c r="P4" s="74" t="s">
        <v>452</v>
      </c>
      <c r="Q4" s="80" t="s">
        <v>3</v>
      </c>
      <c r="R4" s="80" t="s">
        <v>3</v>
      </c>
      <c r="S4" s="80"/>
      <c r="T4" s="74" t="s">
        <v>452</v>
      </c>
      <c r="U4" s="80" t="s">
        <v>3</v>
      </c>
      <c r="V4" s="80" t="s">
        <v>3</v>
      </c>
      <c r="W4" s="80"/>
      <c r="X4" s="74" t="s">
        <v>452</v>
      </c>
      <c r="Y4" s="80" t="s">
        <v>3</v>
      </c>
      <c r="Z4" s="80" t="s">
        <v>3</v>
      </c>
      <c r="AA4" s="80"/>
      <c r="AB4" s="74" t="s">
        <v>452</v>
      </c>
      <c r="AC4" s="81" t="s">
        <v>3</v>
      </c>
      <c r="AD4" s="81" t="s">
        <v>3</v>
      </c>
      <c r="AE4" s="81"/>
      <c r="AF4" s="74" t="s">
        <v>452</v>
      </c>
      <c r="AG4" s="81" t="s">
        <v>3</v>
      </c>
      <c r="AH4" s="81" t="s">
        <v>3</v>
      </c>
      <c r="AI4" s="81"/>
      <c r="AJ4" s="74" t="s">
        <v>452</v>
      </c>
      <c r="AK4" s="82" t="s">
        <v>3</v>
      </c>
      <c r="AL4" s="82" t="s">
        <v>3</v>
      </c>
      <c r="AM4" s="82"/>
      <c r="AN4" s="74" t="s">
        <v>452</v>
      </c>
      <c r="AO4" s="82" t="s">
        <v>3</v>
      </c>
      <c r="AP4" s="82" t="s">
        <v>3</v>
      </c>
      <c r="AQ4" s="82"/>
      <c r="AR4" s="74" t="s">
        <v>452</v>
      </c>
      <c r="AS4" s="82" t="s">
        <v>3</v>
      </c>
      <c r="AT4" s="82" t="s">
        <v>3</v>
      </c>
      <c r="AU4" s="82"/>
      <c r="AV4" s="74" t="s">
        <v>452</v>
      </c>
      <c r="AW4" s="82" t="s">
        <v>3</v>
      </c>
      <c r="AX4" s="82" t="s">
        <v>3</v>
      </c>
      <c r="AY4" s="83"/>
      <c r="AZ4" s="74" t="s">
        <v>452</v>
      </c>
      <c r="BA4" s="82" t="s">
        <v>3</v>
      </c>
      <c r="BB4" s="82" t="s">
        <v>3</v>
      </c>
      <c r="BC4" s="83"/>
      <c r="BD4" s="83"/>
      <c r="BE4" s="83"/>
      <c r="BF4" s="83"/>
      <c r="BG4" s="83"/>
      <c r="BH4" s="83"/>
      <c r="BI4" s="83"/>
      <c r="BJ4" s="83"/>
      <c r="BK4" s="83"/>
      <c r="BL4" s="83"/>
    </row>
    <row r="5" spans="1:64" x14ac:dyDescent="0.15">
      <c r="A5" s="20" t="s">
        <v>184</v>
      </c>
      <c r="B5" s="28" t="s">
        <v>453</v>
      </c>
      <c r="C5" s="28" t="s">
        <v>454</v>
      </c>
      <c r="D5" s="28" t="s">
        <v>453</v>
      </c>
      <c r="E5" s="28" t="s">
        <v>454</v>
      </c>
      <c r="F5" s="72" t="s">
        <v>21</v>
      </c>
      <c r="G5" s="72"/>
      <c r="H5" s="74" t="s">
        <v>455</v>
      </c>
      <c r="I5" s="80" t="s">
        <v>178</v>
      </c>
      <c r="J5" s="80" t="s">
        <v>179</v>
      </c>
      <c r="K5" s="73"/>
      <c r="L5" s="74" t="s">
        <v>455</v>
      </c>
      <c r="M5" s="80" t="s">
        <v>178</v>
      </c>
      <c r="N5" s="80" t="s">
        <v>179</v>
      </c>
      <c r="O5" s="75"/>
      <c r="P5" s="74" t="s">
        <v>455</v>
      </c>
      <c r="Q5" s="80" t="s">
        <v>178</v>
      </c>
      <c r="R5" s="80" t="s">
        <v>179</v>
      </c>
      <c r="S5" s="84"/>
      <c r="T5" s="74" t="s">
        <v>455</v>
      </c>
      <c r="U5" s="80" t="s">
        <v>178</v>
      </c>
      <c r="V5" s="80" t="s">
        <v>179</v>
      </c>
      <c r="W5" s="80"/>
      <c r="X5" s="74" t="s">
        <v>455</v>
      </c>
      <c r="Y5" s="80" t="s">
        <v>178</v>
      </c>
      <c r="Z5" s="80" t="s">
        <v>179</v>
      </c>
      <c r="AA5" s="80"/>
      <c r="AB5" s="74" t="s">
        <v>455</v>
      </c>
      <c r="AC5" s="80" t="s">
        <v>178</v>
      </c>
      <c r="AD5" s="80" t="s">
        <v>179</v>
      </c>
      <c r="AE5" s="81"/>
      <c r="AF5" s="74" t="s">
        <v>455</v>
      </c>
      <c r="AG5" s="80" t="s">
        <v>178</v>
      </c>
      <c r="AH5" s="80" t="s">
        <v>179</v>
      </c>
      <c r="AI5" s="81"/>
      <c r="AJ5" s="74" t="s">
        <v>455</v>
      </c>
      <c r="AK5" s="80" t="s">
        <v>178</v>
      </c>
      <c r="AL5" s="80" t="s">
        <v>179</v>
      </c>
      <c r="AM5" s="82"/>
      <c r="AN5" s="74" t="s">
        <v>455</v>
      </c>
      <c r="AO5" s="80" t="s">
        <v>178</v>
      </c>
      <c r="AP5" s="80" t="s">
        <v>179</v>
      </c>
      <c r="AQ5" s="82"/>
      <c r="AR5" s="74" t="s">
        <v>455</v>
      </c>
      <c r="AS5" s="80" t="s">
        <v>178</v>
      </c>
      <c r="AT5" s="80" t="s">
        <v>179</v>
      </c>
      <c r="AU5" s="82"/>
      <c r="AV5" s="74" t="s">
        <v>455</v>
      </c>
      <c r="AW5" s="80" t="s">
        <v>178</v>
      </c>
      <c r="AX5" s="80" t="s">
        <v>179</v>
      </c>
      <c r="AY5" s="83"/>
      <c r="AZ5" s="74" t="s">
        <v>455</v>
      </c>
      <c r="BA5" s="80" t="s">
        <v>178</v>
      </c>
      <c r="BB5" s="80" t="s">
        <v>179</v>
      </c>
      <c r="BC5" s="83"/>
      <c r="BD5" s="83"/>
      <c r="BE5" s="83"/>
      <c r="BF5" s="83"/>
      <c r="BG5" s="83"/>
      <c r="BH5" s="83"/>
      <c r="BI5" s="83"/>
      <c r="BJ5" s="83"/>
      <c r="BK5" s="83"/>
      <c r="BL5" s="83"/>
    </row>
    <row r="6" spans="1:64" x14ac:dyDescent="0.15">
      <c r="A6" s="23"/>
      <c r="B6" s="31"/>
      <c r="C6" s="31"/>
      <c r="D6" s="31"/>
      <c r="E6" s="31"/>
      <c r="F6" s="72"/>
      <c r="G6" s="72"/>
      <c r="H6" s="74"/>
      <c r="I6" s="80"/>
      <c r="J6" s="80"/>
      <c r="K6" s="73"/>
      <c r="L6" s="74"/>
      <c r="M6" s="80"/>
      <c r="N6" s="80"/>
      <c r="O6" s="75"/>
      <c r="P6" s="74"/>
      <c r="Q6" s="80"/>
      <c r="R6" s="80"/>
      <c r="S6" s="85"/>
      <c r="T6" s="74"/>
      <c r="U6" s="80"/>
      <c r="V6" s="80"/>
      <c r="W6" s="76"/>
      <c r="X6" s="74"/>
      <c r="Y6" s="80"/>
      <c r="Z6" s="80"/>
      <c r="AA6" s="76"/>
      <c r="AB6" s="74"/>
      <c r="AC6" s="80"/>
      <c r="AD6" s="80"/>
      <c r="AF6" s="74"/>
      <c r="AG6" s="80"/>
      <c r="AH6" s="80"/>
      <c r="AJ6" s="74"/>
      <c r="AK6" s="80"/>
      <c r="AL6" s="80"/>
      <c r="AM6" s="78"/>
      <c r="AN6" s="74"/>
      <c r="AO6" s="80"/>
      <c r="AP6" s="80"/>
      <c r="AQ6" s="78"/>
      <c r="AR6" s="74"/>
      <c r="AS6" s="80"/>
      <c r="AT6" s="80"/>
      <c r="AU6" s="78"/>
      <c r="AV6" s="74"/>
      <c r="AW6" s="80"/>
      <c r="AX6" s="80"/>
    </row>
    <row r="7" spans="1:64" x14ac:dyDescent="0.15">
      <c r="A7" s="24" t="s">
        <v>204</v>
      </c>
      <c r="B7" s="41">
        <v>0.98338829792210469</v>
      </c>
      <c r="C7" s="41">
        <v>1.3304665207181416</v>
      </c>
      <c r="D7" s="40">
        <v>1.3373333333333333</v>
      </c>
      <c r="E7" s="40">
        <v>1.809333333333333</v>
      </c>
      <c r="F7" s="72" t="s">
        <v>12</v>
      </c>
      <c r="G7" s="72"/>
      <c r="H7" s="73">
        <v>0</v>
      </c>
      <c r="I7" s="79">
        <v>1343.84</v>
      </c>
      <c r="J7" s="79">
        <v>1228.4000000000001</v>
      </c>
      <c r="K7" s="73"/>
      <c r="L7" s="73">
        <v>0.5</v>
      </c>
      <c r="M7" s="75">
        <v>1363.08</v>
      </c>
      <c r="N7" s="75">
        <v>1305.3600000000001</v>
      </c>
      <c r="O7" s="73"/>
      <c r="P7" s="76">
        <v>1</v>
      </c>
      <c r="Q7" s="75">
        <v>1253.56</v>
      </c>
      <c r="R7" s="75">
        <v>1263.92</v>
      </c>
      <c r="S7" s="73"/>
      <c r="T7" s="76">
        <v>1.5</v>
      </c>
      <c r="U7" s="77">
        <v>1258</v>
      </c>
      <c r="V7" s="75">
        <v>1400.08</v>
      </c>
      <c r="W7" s="73"/>
      <c r="X7" s="75"/>
      <c r="Y7" s="75"/>
      <c r="Z7" s="75"/>
      <c r="AA7" s="75"/>
      <c r="AB7" s="75"/>
    </row>
    <row r="8" spans="1:64" x14ac:dyDescent="0.15">
      <c r="A8" s="27" t="s">
        <v>134</v>
      </c>
      <c r="B8" s="41">
        <v>1.2995936045991412</v>
      </c>
      <c r="C8" s="41">
        <v>1.7582737003400144</v>
      </c>
      <c r="D8" s="40">
        <v>1.2421805440046967</v>
      </c>
      <c r="E8" s="40">
        <v>1.6805972065945896</v>
      </c>
      <c r="F8" s="72" t="s">
        <v>29</v>
      </c>
      <c r="G8" s="72"/>
      <c r="H8" s="73">
        <v>0</v>
      </c>
      <c r="I8" s="79">
        <v>5949.9999999999964</v>
      </c>
      <c r="J8" s="79">
        <v>6362.4342105263149</v>
      </c>
      <c r="K8" s="73"/>
      <c r="L8" s="73">
        <v>1</v>
      </c>
      <c r="M8" s="75">
        <v>5253.5714285714312</v>
      </c>
      <c r="N8" s="75">
        <v>4735.1315789473674</v>
      </c>
      <c r="O8" s="73"/>
      <c r="P8" s="76">
        <v>2</v>
      </c>
      <c r="Q8" s="75">
        <v>6084.0909090909108</v>
      </c>
      <c r="R8" s="75">
        <v>4784.7660818713439</v>
      </c>
      <c r="S8" s="73"/>
      <c r="T8" s="76">
        <v>3</v>
      </c>
      <c r="U8" s="77">
        <v>5470.0000000000009</v>
      </c>
      <c r="V8" s="75">
        <v>4063.7894736842113</v>
      </c>
      <c r="W8" s="73"/>
      <c r="X8" s="75">
        <v>4</v>
      </c>
      <c r="Y8" s="75">
        <v>5334.9999999999991</v>
      </c>
      <c r="Z8" s="75">
        <v>4220.350877192981</v>
      </c>
      <c r="AA8" s="75"/>
      <c r="AB8" s="75"/>
    </row>
    <row r="9" spans="1:64" x14ac:dyDescent="0.15">
      <c r="A9" s="27" t="s">
        <v>59</v>
      </c>
      <c r="B9" s="41">
        <v>0.93682054281114802</v>
      </c>
      <c r="C9" s="41">
        <v>1.2674630873327295</v>
      </c>
      <c r="D9" s="40">
        <v>0.89461433135554547</v>
      </c>
      <c r="E9" s="40">
        <v>1.2103605659516203</v>
      </c>
      <c r="F9" s="72" t="s">
        <v>12</v>
      </c>
      <c r="G9" s="72"/>
      <c r="H9" s="73">
        <v>0</v>
      </c>
      <c r="I9" s="86">
        <v>1936.6200000000001</v>
      </c>
      <c r="J9" s="86">
        <v>1936.6200000000001</v>
      </c>
      <c r="K9" s="73"/>
      <c r="L9" s="73">
        <v>3.66</v>
      </c>
      <c r="M9" s="87">
        <v>1936.6200000000001</v>
      </c>
      <c r="N9" s="87">
        <v>2192.3999999999996</v>
      </c>
      <c r="O9" s="73"/>
      <c r="P9" s="73">
        <v>4</v>
      </c>
      <c r="Q9" s="75">
        <v>1936.6200000000001</v>
      </c>
      <c r="R9" s="75">
        <v>2122.7999999999997</v>
      </c>
      <c r="S9" s="75"/>
      <c r="T9" s="75"/>
      <c r="U9" s="75"/>
      <c r="V9" s="75"/>
      <c r="W9" s="75"/>
      <c r="X9" s="75"/>
      <c r="Y9" s="75"/>
      <c r="Z9" s="75"/>
      <c r="AA9" s="75"/>
      <c r="AB9" s="75"/>
    </row>
    <row r="10" spans="1:64" x14ac:dyDescent="0.15">
      <c r="A10" s="27" t="s">
        <v>60</v>
      </c>
      <c r="B10" s="41">
        <v>0.96318952061780838</v>
      </c>
      <c r="C10" s="41">
        <v>1.3031387631887996</v>
      </c>
      <c r="D10" s="40">
        <v>0.90336846929422532</v>
      </c>
      <c r="E10" s="40">
        <v>1.2222043996333636</v>
      </c>
      <c r="F10" s="72" t="s">
        <v>12</v>
      </c>
      <c r="G10" s="72"/>
      <c r="H10" s="73">
        <v>0</v>
      </c>
      <c r="I10" s="86">
        <v>1926.1799999999998</v>
      </c>
      <c r="J10" s="86">
        <v>1926.1799999999998</v>
      </c>
      <c r="K10" s="73"/>
      <c r="L10" s="73">
        <v>3.66</v>
      </c>
      <c r="M10" s="87">
        <v>1926.1799999999998</v>
      </c>
      <c r="N10" s="87">
        <v>2134.98</v>
      </c>
      <c r="O10" s="73"/>
      <c r="P10" s="73">
        <v>4</v>
      </c>
      <c r="Q10" s="75">
        <v>1936.6200000000001</v>
      </c>
      <c r="R10" s="75">
        <v>2105.3999999999996</v>
      </c>
      <c r="S10" s="75"/>
      <c r="T10" s="75"/>
      <c r="U10" s="75"/>
      <c r="V10" s="75"/>
      <c r="W10" s="75"/>
      <c r="X10" s="75"/>
      <c r="Y10" s="75"/>
      <c r="Z10" s="75"/>
      <c r="AA10" s="75"/>
      <c r="AB10" s="75"/>
    </row>
    <row r="11" spans="1:64" x14ac:dyDescent="0.15">
      <c r="A11" s="27" t="s">
        <v>139</v>
      </c>
      <c r="B11" s="41">
        <v>0.96772103018396671</v>
      </c>
      <c r="C11" s="41">
        <v>1.3092696290724255</v>
      </c>
      <c r="D11" s="40">
        <v>1.0792134831460674</v>
      </c>
      <c r="E11" s="40">
        <v>1.4601123595505616</v>
      </c>
      <c r="F11" s="72" t="s">
        <v>13</v>
      </c>
      <c r="G11" s="72"/>
      <c r="H11" s="73">
        <v>0</v>
      </c>
      <c r="I11" s="86">
        <v>1103.1712328767123</v>
      </c>
      <c r="J11" s="86">
        <v>1103.1712328767123</v>
      </c>
      <c r="K11" s="73"/>
      <c r="L11" s="73">
        <v>0.33</v>
      </c>
      <c r="M11" s="87">
        <v>1103.1712328767123</v>
      </c>
      <c r="N11" s="87">
        <v>1168.4615384615386</v>
      </c>
      <c r="O11" s="73"/>
      <c r="P11" s="73">
        <v>0.66600000000000004</v>
      </c>
      <c r="Q11" s="75">
        <v>1035.6301369863013</v>
      </c>
      <c r="R11" s="75">
        <v>1096.9230769230767</v>
      </c>
      <c r="S11" s="75"/>
      <c r="T11" s="76">
        <v>1</v>
      </c>
      <c r="U11" s="88">
        <v>1936.1780821917805</v>
      </c>
      <c r="V11" s="88">
        <v>2384.6153846153843</v>
      </c>
      <c r="W11" s="85"/>
      <c r="X11" s="89">
        <v>1.33</v>
      </c>
      <c r="Y11" s="88">
        <v>2318.91095890411</v>
      </c>
      <c r="Z11" s="88">
        <v>2217.6923076923081</v>
      </c>
      <c r="AA11" s="76"/>
      <c r="AB11" s="89">
        <v>1.66</v>
      </c>
      <c r="AC11" s="88">
        <v>2060.0034246575342</v>
      </c>
      <c r="AD11" s="88">
        <v>2050.76923076923</v>
      </c>
      <c r="AE11" s="76"/>
      <c r="AF11" s="76">
        <v>2</v>
      </c>
      <c r="AG11" s="75">
        <v>2431.4794520547948</v>
      </c>
      <c r="AH11" s="75">
        <v>2301.1538461538462</v>
      </c>
      <c r="AJ11" s="77">
        <v>2.33</v>
      </c>
      <c r="AK11" s="75">
        <v>2262.6267123287671</v>
      </c>
      <c r="AL11" s="75">
        <v>2360.7692307692305</v>
      </c>
      <c r="AN11" s="78">
        <v>2.66</v>
      </c>
      <c r="AO11" s="75">
        <v>2116.2876712328771</v>
      </c>
      <c r="AP11" s="75">
        <v>2158.0769230769233</v>
      </c>
      <c r="AQ11" s="78"/>
      <c r="AR11" s="78">
        <v>3</v>
      </c>
      <c r="AS11" s="75">
        <v>3624.7054794520554</v>
      </c>
      <c r="AT11" s="75">
        <v>3314.6153846153843</v>
      </c>
      <c r="AU11" s="78"/>
      <c r="AV11" s="78">
        <v>3.33</v>
      </c>
      <c r="AW11" s="75">
        <v>3253.2294520547939</v>
      </c>
      <c r="AX11" s="75">
        <v>3278.8461538461534</v>
      </c>
      <c r="AY11" s="78"/>
      <c r="AZ11" s="78">
        <v>3.66</v>
      </c>
      <c r="BA11" s="75">
        <v>3287</v>
      </c>
      <c r="BB11" s="75">
        <v>3410</v>
      </c>
    </row>
    <row r="12" spans="1:64" x14ac:dyDescent="0.15">
      <c r="A12" s="27" t="s">
        <v>140</v>
      </c>
      <c r="B12" s="41">
        <v>0.92120495013924242</v>
      </c>
      <c r="C12" s="41">
        <v>1.246336109011916</v>
      </c>
      <c r="D12" s="40">
        <v>1.2672510518934084</v>
      </c>
      <c r="E12" s="40">
        <v>1.7145161290322584</v>
      </c>
      <c r="F12" s="72" t="s">
        <v>13</v>
      </c>
      <c r="G12" s="72"/>
      <c r="H12" s="73">
        <v>0</v>
      </c>
      <c r="I12" s="86">
        <v>1200.7058823529412</v>
      </c>
      <c r="J12" s="86">
        <v>1200.7058823529412</v>
      </c>
      <c r="K12" s="73"/>
      <c r="L12" s="73">
        <v>0.33</v>
      </c>
      <c r="M12" s="87">
        <v>1200.7058823529412</v>
      </c>
      <c r="N12" s="87">
        <v>1198.0677966101696</v>
      </c>
      <c r="O12" s="73"/>
      <c r="P12" s="73">
        <v>0.66600000000000004</v>
      </c>
      <c r="Q12" s="75">
        <v>921.97058823529403</v>
      </c>
      <c r="R12" s="75">
        <v>1409.4915254237287</v>
      </c>
      <c r="S12" s="75"/>
      <c r="T12" s="76">
        <v>1</v>
      </c>
      <c r="U12" s="88">
        <v>1929.7058823529412</v>
      </c>
      <c r="V12" s="88">
        <v>2372.6440677966107</v>
      </c>
      <c r="W12" s="85"/>
      <c r="X12" s="89">
        <v>1.33</v>
      </c>
      <c r="Y12" s="88">
        <v>1951.1470588235293</v>
      </c>
      <c r="Z12" s="88">
        <v>2513.5932203389834</v>
      </c>
      <c r="AA12" s="76"/>
      <c r="AB12" s="89">
        <v>1.66</v>
      </c>
      <c r="AC12" s="88">
        <v>1586.6470588235297</v>
      </c>
      <c r="AD12" s="88">
        <v>3053.8983050847464</v>
      </c>
      <c r="AE12" s="76"/>
      <c r="AF12" s="76">
        <v>2</v>
      </c>
      <c r="AG12" s="75">
        <v>2015.4705882352946</v>
      </c>
      <c r="AH12" s="75">
        <v>3030.406779661017</v>
      </c>
      <c r="AJ12" s="77">
        <v>2.33</v>
      </c>
      <c r="AK12" s="75">
        <v>2272.7647058823532</v>
      </c>
      <c r="AL12" s="75">
        <v>2725.0169491525421</v>
      </c>
      <c r="AN12" s="78">
        <v>2.66</v>
      </c>
      <c r="AO12" s="75">
        <v>2187</v>
      </c>
      <c r="AP12" s="75">
        <v>2701.5254237288136</v>
      </c>
      <c r="AQ12" s="78"/>
      <c r="AR12" s="78">
        <v>3</v>
      </c>
      <c r="AS12" s="75">
        <v>3602.1176470588239</v>
      </c>
      <c r="AT12" s="75">
        <v>3946.5762711864409</v>
      </c>
      <c r="AU12" s="78"/>
      <c r="AV12" s="78">
        <v>3.33</v>
      </c>
      <c r="AW12" s="75">
        <v>3580.6764705882356</v>
      </c>
      <c r="AX12" s="75">
        <v>4169.7457627118647</v>
      </c>
      <c r="AY12" s="78"/>
      <c r="AZ12" s="78">
        <v>3.66</v>
      </c>
      <c r="BA12" s="75">
        <v>3645</v>
      </c>
      <c r="BB12" s="75">
        <v>4158</v>
      </c>
    </row>
    <row r="13" spans="1:64" x14ac:dyDescent="0.15">
      <c r="A13" s="24" t="s">
        <v>201</v>
      </c>
      <c r="B13" s="41">
        <v>0.99206556159763748</v>
      </c>
      <c r="C13" s="41">
        <v>1.3422063480438624</v>
      </c>
      <c r="D13" s="40">
        <v>1.0826607464028775</v>
      </c>
      <c r="E13" s="40">
        <v>1.4647763039568342</v>
      </c>
      <c r="F13" s="72" t="s">
        <v>12</v>
      </c>
      <c r="G13" s="72"/>
      <c r="H13" s="73">
        <v>0</v>
      </c>
      <c r="I13" s="86">
        <v>1977</v>
      </c>
      <c r="J13" s="86">
        <v>2142</v>
      </c>
      <c r="K13" s="73"/>
      <c r="L13" s="73">
        <v>3</v>
      </c>
      <c r="M13" s="75">
        <v>1902</v>
      </c>
      <c r="N13" s="75">
        <v>2208</v>
      </c>
      <c r="O13" s="75"/>
      <c r="P13" s="76">
        <v>6</v>
      </c>
      <c r="Q13" s="88">
        <v>2407</v>
      </c>
      <c r="R13" s="88">
        <v>2734</v>
      </c>
      <c r="S13" s="85"/>
      <c r="T13" s="89">
        <v>9</v>
      </c>
      <c r="U13" s="88">
        <v>2164</v>
      </c>
      <c r="V13" s="88">
        <v>2096</v>
      </c>
      <c r="W13" s="76"/>
      <c r="AA13" s="76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</row>
    <row r="14" spans="1:64" x14ac:dyDescent="0.15">
      <c r="A14" s="24" t="s">
        <v>49</v>
      </c>
      <c r="B14" s="41">
        <v>1.1897509218332498</v>
      </c>
      <c r="C14" s="41">
        <v>1.6096630118920439</v>
      </c>
      <c r="D14" s="39">
        <v>1.0149260008740202</v>
      </c>
      <c r="E14" s="39">
        <v>1.373135177653086</v>
      </c>
      <c r="F14" s="72" t="s">
        <v>16</v>
      </c>
      <c r="G14" s="72"/>
      <c r="H14" s="73">
        <v>0</v>
      </c>
      <c r="I14" s="79">
        <v>3575.07</v>
      </c>
      <c r="J14" s="79">
        <v>3575.07</v>
      </c>
      <c r="K14" s="73"/>
      <c r="L14" s="73">
        <v>4</v>
      </c>
      <c r="M14" s="90">
        <v>3575.07</v>
      </c>
      <c r="N14" s="90">
        <v>3562.4</v>
      </c>
      <c r="O14" s="73"/>
      <c r="P14" s="73">
        <v>6</v>
      </c>
      <c r="Q14" s="75">
        <v>3625.2200000000003</v>
      </c>
      <c r="R14" s="75">
        <v>4434.7700000000004</v>
      </c>
      <c r="S14" s="75"/>
      <c r="T14" s="76">
        <v>7</v>
      </c>
      <c r="U14" s="75">
        <v>3235.4799999999996</v>
      </c>
      <c r="V14" s="75">
        <v>3242.6400000000003</v>
      </c>
      <c r="W14" s="85"/>
      <c r="X14" s="89">
        <v>8</v>
      </c>
      <c r="Y14" s="75">
        <v>3741.46</v>
      </c>
      <c r="Z14" s="75">
        <v>3506.2199999999993</v>
      </c>
      <c r="AA14" s="76"/>
      <c r="AB14" s="76">
        <v>9</v>
      </c>
      <c r="AC14" s="75">
        <v>4243.47</v>
      </c>
      <c r="AD14" s="75">
        <v>3840.6799999999994</v>
      </c>
      <c r="AE14" s="76"/>
      <c r="AF14" s="76">
        <v>10</v>
      </c>
      <c r="AG14" s="75">
        <v>4373.51</v>
      </c>
      <c r="AH14" s="75">
        <v>3760.06</v>
      </c>
      <c r="AJ14" s="77">
        <v>11</v>
      </c>
      <c r="AK14" s="75">
        <v>5118.869999999999</v>
      </c>
      <c r="AL14" s="75">
        <v>3267.4700000000003</v>
      </c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</row>
    <row r="15" spans="1:64" x14ac:dyDescent="0.15">
      <c r="A15" s="24" t="s">
        <v>51</v>
      </c>
      <c r="B15" s="41">
        <v>1.1029150728278991</v>
      </c>
      <c r="C15" s="41">
        <v>1.4921792161789222</v>
      </c>
      <c r="D15" s="40">
        <v>1.0835575756289368</v>
      </c>
      <c r="E15" s="40">
        <v>1.465989661145032</v>
      </c>
      <c r="F15" s="72" t="s">
        <v>16</v>
      </c>
      <c r="G15" s="72"/>
      <c r="H15" s="73">
        <v>0</v>
      </c>
      <c r="I15" s="86">
        <v>3192.54</v>
      </c>
      <c r="J15" s="86">
        <v>3192.54</v>
      </c>
      <c r="K15" s="73"/>
      <c r="L15" s="73">
        <v>4</v>
      </c>
      <c r="M15" s="87">
        <v>3192.54</v>
      </c>
      <c r="N15" s="87">
        <v>3199.43</v>
      </c>
      <c r="O15" s="73"/>
      <c r="P15" s="73">
        <v>6</v>
      </c>
      <c r="Q15" s="75">
        <v>3080.8</v>
      </c>
      <c r="R15" s="75">
        <v>3433.24</v>
      </c>
      <c r="S15" s="75"/>
      <c r="T15" s="76">
        <v>7</v>
      </c>
      <c r="U15" s="88">
        <v>3418.3599999999997</v>
      </c>
      <c r="V15" s="88">
        <v>2804.18</v>
      </c>
      <c r="W15" s="85"/>
      <c r="X15" s="89">
        <v>8</v>
      </c>
      <c r="Y15" s="88">
        <v>3886.1400000000003</v>
      </c>
      <c r="Z15" s="88">
        <v>2889.98</v>
      </c>
      <c r="AA15" s="76"/>
      <c r="AB15" s="76">
        <v>9</v>
      </c>
      <c r="AC15" s="88">
        <v>4072.9700000000003</v>
      </c>
      <c r="AD15" s="88">
        <v>3444.45</v>
      </c>
      <c r="AE15" s="76"/>
      <c r="AF15" s="76">
        <v>10</v>
      </c>
      <c r="AG15" s="75">
        <v>4382.1100000000006</v>
      </c>
      <c r="AH15" s="75">
        <v>3268.49</v>
      </c>
      <c r="AJ15" s="77">
        <v>11</v>
      </c>
      <c r="AK15" s="75">
        <v>4782.79</v>
      </c>
      <c r="AL15" s="75">
        <v>3140.94</v>
      </c>
    </row>
    <row r="16" spans="1:64" x14ac:dyDescent="0.15">
      <c r="A16" s="24" t="s">
        <v>50</v>
      </c>
      <c r="B16" s="41">
        <v>1.302930015472376</v>
      </c>
      <c r="C16" s="41">
        <v>1.762787667992038</v>
      </c>
      <c r="D16" s="40">
        <v>1.0747691762330214</v>
      </c>
      <c r="E16" s="40">
        <v>1.4540994737270287</v>
      </c>
      <c r="F16" s="72" t="s">
        <v>16</v>
      </c>
      <c r="G16" s="72"/>
      <c r="H16" s="73">
        <v>0</v>
      </c>
      <c r="I16" s="86">
        <v>3256.0499999999997</v>
      </c>
      <c r="J16" s="86">
        <v>3256.0499999999997</v>
      </c>
      <c r="K16" s="73"/>
      <c r="L16" s="73">
        <v>4</v>
      </c>
      <c r="M16" s="87">
        <v>3256.0499999999997</v>
      </c>
      <c r="N16" s="87">
        <v>3816.8100000000004</v>
      </c>
      <c r="O16" s="73"/>
      <c r="P16" s="73">
        <v>6</v>
      </c>
      <c r="Q16" s="75">
        <v>3347.3199999999997</v>
      </c>
      <c r="R16" s="75">
        <v>3274.32</v>
      </c>
      <c r="S16" s="75"/>
      <c r="T16" s="76">
        <v>7</v>
      </c>
      <c r="U16" s="88">
        <v>3407.67</v>
      </c>
      <c r="V16" s="88">
        <v>3457.47</v>
      </c>
      <c r="W16" s="85"/>
      <c r="X16" s="89">
        <v>8</v>
      </c>
      <c r="Y16" s="88">
        <v>3652.93</v>
      </c>
      <c r="Z16" s="88">
        <v>3436.28</v>
      </c>
      <c r="AA16" s="76"/>
      <c r="AB16" s="76">
        <v>9</v>
      </c>
      <c r="AC16" s="88">
        <v>4433</v>
      </c>
      <c r="AD16" s="88">
        <v>4196.1799999999994</v>
      </c>
      <c r="AE16" s="76"/>
      <c r="AF16" s="76">
        <v>10</v>
      </c>
      <c r="AG16" s="75">
        <v>4124.99</v>
      </c>
      <c r="AH16" s="75">
        <v>3831.59</v>
      </c>
      <c r="AJ16" s="77">
        <v>11</v>
      </c>
      <c r="AK16" s="75">
        <v>3483.65</v>
      </c>
      <c r="AL16" s="75">
        <v>3946.4199999999996</v>
      </c>
    </row>
    <row r="17" spans="1:38" x14ac:dyDescent="0.15">
      <c r="A17" s="24" t="s">
        <v>52</v>
      </c>
      <c r="B17" s="41">
        <v>1.1942618994459697</v>
      </c>
      <c r="C17" s="41">
        <v>1.6157660992504295</v>
      </c>
      <c r="D17" s="40">
        <v>1.2259854482322483</v>
      </c>
      <c r="E17" s="40">
        <v>1.6586861946671594</v>
      </c>
      <c r="F17" s="72" t="s">
        <v>16</v>
      </c>
      <c r="G17" s="72"/>
      <c r="H17" s="73">
        <v>0</v>
      </c>
      <c r="I17" s="86">
        <v>3305.46</v>
      </c>
      <c r="J17" s="86">
        <v>3305.46</v>
      </c>
      <c r="K17" s="73"/>
      <c r="L17" s="73">
        <v>4</v>
      </c>
      <c r="M17" s="87">
        <v>3305.46</v>
      </c>
      <c r="N17" s="87">
        <v>3120.98</v>
      </c>
      <c r="O17" s="73"/>
      <c r="P17" s="73">
        <v>6</v>
      </c>
      <c r="Q17" s="75">
        <v>4104.62</v>
      </c>
      <c r="R17" s="75">
        <v>3798.1099999999997</v>
      </c>
      <c r="S17" s="75"/>
      <c r="T17" s="76">
        <v>7</v>
      </c>
      <c r="U17" s="88">
        <v>2942.85</v>
      </c>
      <c r="V17" s="88">
        <v>3255.45</v>
      </c>
      <c r="W17" s="85"/>
      <c r="X17" s="89">
        <v>8</v>
      </c>
      <c r="Y17" s="88">
        <v>3577.59</v>
      </c>
      <c r="Z17" s="88">
        <v>3350.9500000000003</v>
      </c>
      <c r="AA17" s="76"/>
      <c r="AB17" s="76">
        <v>9</v>
      </c>
      <c r="AC17" s="88">
        <v>4083.1400000000003</v>
      </c>
      <c r="AD17" s="88">
        <v>4063.81</v>
      </c>
      <c r="AE17" s="76"/>
      <c r="AF17" s="76">
        <v>10</v>
      </c>
      <c r="AG17" s="75">
        <v>3909.27</v>
      </c>
      <c r="AH17" s="75">
        <v>4289.8</v>
      </c>
      <c r="AJ17" s="77">
        <v>11</v>
      </c>
      <c r="AK17" s="75">
        <v>4113.33</v>
      </c>
      <c r="AL17" s="75">
        <v>3849.28</v>
      </c>
    </row>
    <row r="18" spans="1:38" x14ac:dyDescent="0.15">
      <c r="A18" s="24" t="s">
        <v>456</v>
      </c>
      <c r="B18" s="41">
        <v>1.2230094545367294</v>
      </c>
      <c r="C18" s="41">
        <v>1.6546598502555749</v>
      </c>
      <c r="D18" s="40">
        <v>1.1042897114984687</v>
      </c>
      <c r="E18" s="40">
        <v>1.4940390214391046</v>
      </c>
      <c r="F18" s="72" t="s">
        <v>16</v>
      </c>
      <c r="G18" s="72"/>
      <c r="H18" s="73">
        <v>0</v>
      </c>
      <c r="I18" s="86">
        <v>2908.2000000000003</v>
      </c>
      <c r="J18" s="86">
        <v>2908.2000000000003</v>
      </c>
      <c r="K18" s="73"/>
      <c r="L18" s="73">
        <v>4</v>
      </c>
      <c r="M18" s="87">
        <v>2908.2000000000003</v>
      </c>
      <c r="N18" s="87">
        <v>3541.12</v>
      </c>
      <c r="O18" s="73"/>
      <c r="P18" s="73">
        <v>6</v>
      </c>
      <c r="Q18" s="75">
        <v>3327.21</v>
      </c>
      <c r="R18" s="75">
        <v>3185.62</v>
      </c>
      <c r="S18" s="75"/>
      <c r="T18" s="76">
        <v>7</v>
      </c>
      <c r="U18" s="88">
        <v>3134.93</v>
      </c>
      <c r="V18" s="88">
        <v>3269.54</v>
      </c>
      <c r="W18" s="85"/>
      <c r="X18" s="89">
        <v>8</v>
      </c>
      <c r="Y18" s="88">
        <v>4205.96</v>
      </c>
      <c r="Z18" s="88">
        <v>3959.59</v>
      </c>
      <c r="AA18" s="76"/>
      <c r="AB18" s="76">
        <v>9</v>
      </c>
      <c r="AC18" s="88">
        <v>4022.9900000000002</v>
      </c>
      <c r="AD18" s="88">
        <v>3849.77</v>
      </c>
      <c r="AE18" s="76"/>
      <c r="AF18" s="76">
        <v>10</v>
      </c>
      <c r="AG18" s="75">
        <v>4013.8599999999997</v>
      </c>
      <c r="AH18" s="75">
        <v>4450.25</v>
      </c>
      <c r="AJ18" s="77">
        <v>11</v>
      </c>
      <c r="AK18" s="75">
        <v>3947.76</v>
      </c>
      <c r="AL18" s="75">
        <v>4674.9699999999993</v>
      </c>
    </row>
    <row r="19" spans="1:38" x14ac:dyDescent="0.15">
      <c r="A19" s="24" t="s">
        <v>457</v>
      </c>
      <c r="B19" s="41">
        <v>1.2735273976283381</v>
      </c>
      <c r="C19" s="41">
        <v>1.7230076556148104</v>
      </c>
      <c r="D19" s="40">
        <v>1.2215258045215225</v>
      </c>
      <c r="E19" s="40">
        <v>1.6526525590585304</v>
      </c>
      <c r="F19" s="72" t="s">
        <v>16</v>
      </c>
      <c r="G19" s="72"/>
      <c r="H19" s="73">
        <v>0</v>
      </c>
      <c r="I19" s="86">
        <v>3449.08</v>
      </c>
      <c r="J19" s="86">
        <v>3449.08</v>
      </c>
      <c r="K19" s="73"/>
      <c r="L19" s="73">
        <v>4</v>
      </c>
      <c r="M19" s="87">
        <v>3449.08</v>
      </c>
      <c r="N19" s="87">
        <v>3333.8999999999996</v>
      </c>
      <c r="O19" s="73"/>
      <c r="P19" s="73">
        <v>6</v>
      </c>
      <c r="Q19" s="75">
        <v>3512.41</v>
      </c>
      <c r="R19" s="75">
        <v>2960.9300000000003</v>
      </c>
      <c r="S19" s="75"/>
      <c r="T19" s="76">
        <v>7</v>
      </c>
      <c r="U19" s="88">
        <v>3320.87</v>
      </c>
      <c r="V19" s="88">
        <v>3240.07</v>
      </c>
      <c r="W19" s="85"/>
      <c r="X19" s="89">
        <v>8</v>
      </c>
      <c r="Y19" s="88">
        <v>3564.09</v>
      </c>
      <c r="Z19" s="88">
        <v>3375.91</v>
      </c>
      <c r="AA19" s="76"/>
      <c r="AB19" s="76">
        <v>9</v>
      </c>
      <c r="AC19" s="76">
        <v>4115</v>
      </c>
      <c r="AD19" s="88">
        <v>3739.11</v>
      </c>
      <c r="AE19" s="76"/>
      <c r="AF19" s="76">
        <v>10</v>
      </c>
      <c r="AG19" s="75">
        <v>3982.34</v>
      </c>
      <c r="AH19" s="75">
        <v>3737.1000000000004</v>
      </c>
      <c r="AJ19" s="77">
        <v>11</v>
      </c>
      <c r="AK19" s="75">
        <v>4093.1800000000003</v>
      </c>
      <c r="AL19" s="75">
        <v>3722.54</v>
      </c>
    </row>
    <row r="20" spans="1:38" x14ac:dyDescent="0.15">
      <c r="A20" s="24" t="s">
        <v>138</v>
      </c>
      <c r="B20" s="41">
        <v>0.97208085423311386</v>
      </c>
      <c r="C20" s="41">
        <v>1.3151682145506833</v>
      </c>
      <c r="D20" s="40">
        <v>0.834109589041096</v>
      </c>
      <c r="E20" s="40">
        <v>1.1285012087026591</v>
      </c>
      <c r="F20" s="72" t="s">
        <v>137</v>
      </c>
      <c r="G20" s="72"/>
      <c r="H20" s="73">
        <v>0</v>
      </c>
      <c r="I20" s="86">
        <v>3420.0000000000005</v>
      </c>
      <c r="J20" s="86">
        <v>3528</v>
      </c>
      <c r="K20" s="73"/>
      <c r="L20" s="73">
        <v>9.08</v>
      </c>
      <c r="M20" s="75">
        <v>3149.9999999999991</v>
      </c>
      <c r="N20" s="75">
        <v>3096</v>
      </c>
      <c r="O20" s="75"/>
      <c r="P20" s="76"/>
      <c r="Q20" s="88"/>
      <c r="R20" s="88"/>
      <c r="S20" s="85"/>
      <c r="T20" s="89"/>
      <c r="U20" s="88"/>
      <c r="V20" s="88"/>
      <c r="W20" s="76"/>
      <c r="X20" s="76"/>
      <c r="Y20" s="76"/>
      <c r="Z20" s="88"/>
      <c r="AA20" s="76"/>
      <c r="AB20" s="76"/>
      <c r="AC20" s="75"/>
      <c r="AD20" s="75"/>
      <c r="AG20" s="75"/>
      <c r="AH20" s="75"/>
    </row>
    <row r="21" spans="1:38" x14ac:dyDescent="0.15">
      <c r="A21" s="49" t="s">
        <v>48</v>
      </c>
      <c r="B21" s="41">
        <v>0.93760647359454852</v>
      </c>
      <c r="C21" s="41">
        <v>1.268526405451448</v>
      </c>
      <c r="D21" s="40">
        <v>0.79002433090024315</v>
      </c>
      <c r="E21" s="40">
        <v>1.0688564476885642</v>
      </c>
      <c r="F21" s="72" t="s">
        <v>16</v>
      </c>
      <c r="G21" s="72"/>
      <c r="H21" s="73">
        <v>0</v>
      </c>
      <c r="I21" s="86">
        <v>1725</v>
      </c>
      <c r="J21" s="86">
        <v>1725</v>
      </c>
      <c r="K21" s="73"/>
      <c r="L21" s="73">
        <v>2</v>
      </c>
      <c r="M21" s="87">
        <v>1725</v>
      </c>
      <c r="N21" s="87">
        <v>1767</v>
      </c>
      <c r="O21" s="73"/>
      <c r="P21" s="73">
        <v>2.5</v>
      </c>
      <c r="Q21" s="75">
        <v>1707</v>
      </c>
      <c r="R21" s="75">
        <v>1641</v>
      </c>
      <c r="S21" s="75"/>
      <c r="T21" s="76">
        <v>3</v>
      </c>
      <c r="U21" s="88">
        <v>1805</v>
      </c>
      <c r="V21" s="88">
        <v>1744</v>
      </c>
      <c r="W21" s="85"/>
      <c r="X21" s="89">
        <v>3.5</v>
      </c>
      <c r="Y21" s="88">
        <v>1567</v>
      </c>
      <c r="Z21" s="88">
        <v>1588</v>
      </c>
      <c r="AA21" s="76"/>
      <c r="AB21" s="76">
        <v>4</v>
      </c>
      <c r="AC21" s="76">
        <v>1680</v>
      </c>
      <c r="AD21" s="76">
        <v>1717</v>
      </c>
      <c r="AE21" s="76"/>
      <c r="AF21" s="76">
        <v>4.5</v>
      </c>
      <c r="AG21" s="77">
        <v>1721</v>
      </c>
      <c r="AH21" s="77">
        <v>1763</v>
      </c>
    </row>
    <row r="22" spans="1:38" x14ac:dyDescent="0.15">
      <c r="A22" s="24" t="s">
        <v>205</v>
      </c>
      <c r="B22" s="41">
        <v>1.1992248062015505</v>
      </c>
      <c r="C22" s="41">
        <v>1.6224806201550388</v>
      </c>
      <c r="D22" s="39">
        <v>1.0271720488898941</v>
      </c>
      <c r="E22" s="39">
        <v>1.3897033602627979</v>
      </c>
      <c r="F22" s="72" t="s">
        <v>12</v>
      </c>
      <c r="G22" s="72"/>
      <c r="H22" s="73">
        <v>0</v>
      </c>
      <c r="I22" s="86">
        <v>2645.6692913385823</v>
      </c>
      <c r="J22" s="86">
        <v>2645.6692913385823</v>
      </c>
      <c r="K22" s="73"/>
      <c r="L22" s="73">
        <v>1.4109589041095891</v>
      </c>
      <c r="M22" s="75">
        <v>2645.6692913385823</v>
      </c>
      <c r="N22" s="75">
        <v>2354.3307086614172</v>
      </c>
      <c r="O22" s="75"/>
      <c r="P22" s="89">
        <v>2.4109589041095889</v>
      </c>
      <c r="Q22" s="88">
        <v>2251.9685039370079</v>
      </c>
      <c r="R22" s="88">
        <v>2338.5826771653542</v>
      </c>
      <c r="S22" s="85"/>
      <c r="T22" s="89">
        <v>3.4109589041095889</v>
      </c>
      <c r="U22" s="88">
        <v>2314.9606299212596</v>
      </c>
      <c r="V22" s="88">
        <v>2314.9606299212596</v>
      </c>
      <c r="W22" s="76"/>
      <c r="X22" s="89">
        <v>4.4109589041095889</v>
      </c>
      <c r="Y22" s="76">
        <v>2497</v>
      </c>
      <c r="Z22" s="76">
        <v>2486</v>
      </c>
      <c r="AA22" s="76"/>
      <c r="AB22" s="89">
        <v>5.4109589041095889</v>
      </c>
      <c r="AC22" s="77">
        <v>2612</v>
      </c>
      <c r="AD22" s="77">
        <v>2750</v>
      </c>
    </row>
    <row r="23" spans="1:38" x14ac:dyDescent="0.15">
      <c r="A23" s="27" t="s">
        <v>185</v>
      </c>
      <c r="B23" s="41">
        <v>0.72449370003613789</v>
      </c>
      <c r="C23" s="41">
        <v>0.98019735887242176</v>
      </c>
      <c r="D23" s="40">
        <v>1.0114028389883969</v>
      </c>
      <c r="E23" s="40">
        <v>1.3683685468666544</v>
      </c>
      <c r="F23" s="72" t="s">
        <v>12</v>
      </c>
      <c r="G23" s="72"/>
      <c r="H23" s="73">
        <v>0</v>
      </c>
      <c r="I23" s="86">
        <v>2383.7435291457664</v>
      </c>
      <c r="J23" s="86">
        <v>2383.7435291457664</v>
      </c>
      <c r="K23" s="73"/>
      <c r="L23" s="73">
        <v>2</v>
      </c>
      <c r="M23" s="87">
        <v>2383.7435291457664</v>
      </c>
      <c r="N23" s="87">
        <v>2344.2448791927318</v>
      </c>
      <c r="O23" s="73"/>
      <c r="P23" s="73">
        <v>8</v>
      </c>
      <c r="Q23" s="75">
        <v>2427.8607817375996</v>
      </c>
      <c r="R23" s="75">
        <v>2173.4124902017811</v>
      </c>
      <c r="S23" s="75"/>
      <c r="T23" s="75"/>
      <c r="U23" s="75"/>
      <c r="V23" s="75"/>
      <c r="W23" s="75"/>
      <c r="X23" s="75"/>
      <c r="Y23" s="75"/>
      <c r="Z23" s="75"/>
      <c r="AA23" s="75"/>
      <c r="AB23" s="75"/>
    </row>
    <row r="24" spans="1:38" x14ac:dyDescent="0.15">
      <c r="A24" s="27" t="s">
        <v>186</v>
      </c>
      <c r="B24" s="41">
        <v>0.69876921291273741</v>
      </c>
      <c r="C24" s="41">
        <v>0.94539364099958589</v>
      </c>
      <c r="D24" s="40">
        <v>0.70673569991925056</v>
      </c>
      <c r="E24" s="40">
        <v>0.95617182930251543</v>
      </c>
      <c r="F24" s="72" t="s">
        <v>12</v>
      </c>
      <c r="G24" s="72"/>
      <c r="H24" s="73">
        <v>0</v>
      </c>
      <c r="I24" s="86">
        <v>2295.9631169370923</v>
      </c>
      <c r="J24" s="86">
        <v>2295.9631169370923</v>
      </c>
      <c r="K24" s="73"/>
      <c r="L24" s="73">
        <v>2</v>
      </c>
      <c r="M24" s="87">
        <v>2295.9631169370923</v>
      </c>
      <c r="N24" s="87">
        <v>2496.8210846782827</v>
      </c>
      <c r="O24" s="73"/>
      <c r="P24" s="73">
        <v>8</v>
      </c>
      <c r="Q24" s="75">
        <v>2544.4829153581832</v>
      </c>
      <c r="R24" s="75">
        <v>2268.8305995277133</v>
      </c>
      <c r="S24" s="75"/>
      <c r="T24" s="75"/>
      <c r="U24" s="75"/>
      <c r="V24" s="75"/>
      <c r="W24" s="75"/>
      <c r="X24" s="75"/>
      <c r="Y24" s="75"/>
      <c r="Z24" s="75"/>
      <c r="AA24" s="75"/>
      <c r="AB24" s="75"/>
    </row>
    <row r="25" spans="1:38" x14ac:dyDescent="0.15">
      <c r="A25" s="27" t="s">
        <v>187</v>
      </c>
      <c r="B25" s="41">
        <v>0.76440032360726962</v>
      </c>
      <c r="C25" s="41">
        <v>1.0341886731157177</v>
      </c>
      <c r="D25" s="40">
        <v>0.98156013321970759</v>
      </c>
      <c r="E25" s="40">
        <v>1.3279931214148983</v>
      </c>
      <c r="F25" s="72" t="s">
        <v>12</v>
      </c>
      <c r="G25" s="72"/>
      <c r="H25" s="73">
        <v>0</v>
      </c>
      <c r="I25" s="86">
        <v>2247.6928853253453</v>
      </c>
      <c r="J25" s="86">
        <v>2247.6928853253453</v>
      </c>
      <c r="K25" s="73"/>
      <c r="L25" s="73">
        <v>2</v>
      </c>
      <c r="M25" s="87">
        <v>2247.6928853253453</v>
      </c>
      <c r="N25" s="87">
        <v>2380.9193864309605</v>
      </c>
      <c r="O25" s="73"/>
      <c r="P25" s="73">
        <v>8</v>
      </c>
      <c r="Q25" s="75">
        <v>2551.5509234564006</v>
      </c>
      <c r="R25" s="75">
        <v>2328.9086683625592</v>
      </c>
      <c r="S25" s="75"/>
      <c r="T25" s="75"/>
      <c r="U25" s="75"/>
      <c r="V25" s="75"/>
      <c r="W25" s="75"/>
      <c r="X25" s="75"/>
      <c r="Y25" s="75"/>
      <c r="Z25" s="75"/>
      <c r="AA25" s="75"/>
      <c r="AB25" s="75"/>
    </row>
    <row r="26" spans="1:38" x14ac:dyDescent="0.15">
      <c r="A26" s="27" t="s">
        <v>188</v>
      </c>
      <c r="B26" s="41">
        <v>0.6503914242313571</v>
      </c>
      <c r="C26" s="41">
        <v>0.8799413386659537</v>
      </c>
      <c r="D26" s="40">
        <v>0.9189922975306688</v>
      </c>
      <c r="E26" s="40">
        <v>1.2433425201885517</v>
      </c>
      <c r="F26" s="72" t="s">
        <v>12</v>
      </c>
      <c r="G26" s="72"/>
      <c r="H26" s="73">
        <v>0</v>
      </c>
      <c r="I26" s="86">
        <v>2359.1593679525786</v>
      </c>
      <c r="J26" s="86">
        <v>2359.1593679525786</v>
      </c>
      <c r="K26" s="73"/>
      <c r="L26" s="73">
        <v>2</v>
      </c>
      <c r="M26" s="87">
        <v>2359.1593679525786</v>
      </c>
      <c r="N26" s="87">
        <v>2424.6610179724712</v>
      </c>
      <c r="O26" s="73"/>
      <c r="P26" s="73">
        <v>8</v>
      </c>
      <c r="Q26" s="75">
        <v>2528.5798971371942</v>
      </c>
      <c r="R26" s="75">
        <v>2226.4225509384105</v>
      </c>
      <c r="S26" s="75"/>
      <c r="T26" s="75"/>
      <c r="U26" s="75"/>
      <c r="V26" s="75"/>
      <c r="W26" s="75"/>
      <c r="X26" s="75"/>
      <c r="Y26" s="75"/>
      <c r="Z26" s="75"/>
      <c r="AA26" s="75"/>
      <c r="AB26" s="75"/>
    </row>
    <row r="27" spans="1:38" x14ac:dyDescent="0.15">
      <c r="A27" s="27" t="s">
        <v>189</v>
      </c>
      <c r="B27" s="41">
        <v>0.80179210198695883</v>
      </c>
      <c r="C27" s="41">
        <v>1.0847775497470618</v>
      </c>
      <c r="D27" s="40">
        <v>0.97320826333498711</v>
      </c>
      <c r="E27" s="40">
        <v>1.3166935327473355</v>
      </c>
      <c r="F27" s="72" t="s">
        <v>12</v>
      </c>
      <c r="G27" s="72"/>
      <c r="H27" s="73">
        <v>0</v>
      </c>
      <c r="I27" s="86">
        <v>2292.479382830013</v>
      </c>
      <c r="J27" s="86">
        <v>2292.479382830013</v>
      </c>
      <c r="K27" s="73"/>
      <c r="L27" s="73">
        <v>2</v>
      </c>
      <c r="M27" s="87">
        <v>2292.479382830013</v>
      </c>
      <c r="N27" s="87">
        <v>2268.0494311326106</v>
      </c>
      <c r="O27" s="73"/>
      <c r="P27" s="73">
        <v>8</v>
      </c>
      <c r="Q27" s="75">
        <v>2311.2386481170165</v>
      </c>
      <c r="R27" s="75">
        <v>2085.0623889740668</v>
      </c>
      <c r="S27" s="75"/>
      <c r="T27" s="75"/>
      <c r="U27" s="75"/>
      <c r="V27" s="75"/>
      <c r="W27" s="75"/>
      <c r="X27" s="75"/>
      <c r="Y27" s="75"/>
      <c r="Z27" s="75"/>
      <c r="AA27" s="75"/>
      <c r="AB27" s="75"/>
    </row>
    <row r="28" spans="1:38" x14ac:dyDescent="0.15">
      <c r="A28" s="27" t="s">
        <v>190</v>
      </c>
      <c r="B28" s="41">
        <v>0.95938882912082091</v>
      </c>
      <c r="C28" s="41">
        <v>1.2979966511634635</v>
      </c>
      <c r="D28" s="40">
        <v>0.84560611042406564</v>
      </c>
      <c r="E28" s="40">
        <v>1.1440553258678534</v>
      </c>
      <c r="F28" s="72" t="s">
        <v>12</v>
      </c>
      <c r="G28" s="72"/>
      <c r="H28" s="73">
        <v>0</v>
      </c>
      <c r="I28" s="86">
        <v>2393.8820185477935</v>
      </c>
      <c r="J28" s="86">
        <v>2393.8820185477935</v>
      </c>
      <c r="K28" s="73"/>
      <c r="L28" s="73">
        <v>2</v>
      </c>
      <c r="M28" s="87">
        <v>2393.8820185477935</v>
      </c>
      <c r="N28" s="87">
        <v>2563.0457916508758</v>
      </c>
      <c r="O28" s="73"/>
      <c r="P28" s="73">
        <v>8</v>
      </c>
      <c r="Q28" s="75">
        <v>2396.0547452956225</v>
      </c>
      <c r="R28" s="75">
        <v>2300.6366359696908</v>
      </c>
      <c r="S28" s="75"/>
      <c r="T28" s="75"/>
      <c r="U28" s="75"/>
      <c r="V28" s="75"/>
      <c r="W28" s="75"/>
      <c r="X28" s="75"/>
      <c r="Y28" s="75"/>
      <c r="Z28" s="75"/>
      <c r="AA28" s="75"/>
      <c r="AB28" s="75"/>
    </row>
    <row r="29" spans="1:38" x14ac:dyDescent="0.15">
      <c r="A29" s="27" t="s">
        <v>191</v>
      </c>
      <c r="B29" s="41">
        <v>0.62946000000000002</v>
      </c>
      <c r="C29" s="41">
        <v>0.85162309999999997</v>
      </c>
      <c r="D29" s="40">
        <v>1.26814</v>
      </c>
      <c r="E29" s="40">
        <v>1.7157137039999999</v>
      </c>
      <c r="F29" s="72" t="s">
        <v>12</v>
      </c>
      <c r="G29" s="72"/>
      <c r="H29" s="73">
        <v>0</v>
      </c>
      <c r="I29" s="86">
        <v>2192.7258026962663</v>
      </c>
      <c r="J29" s="86">
        <v>2192.7258026962663</v>
      </c>
      <c r="K29" s="73"/>
      <c r="L29" s="73">
        <v>2</v>
      </c>
      <c r="M29" s="87">
        <v>2192.7258026962663</v>
      </c>
      <c r="N29" s="87">
        <v>2263.7267946110865</v>
      </c>
      <c r="O29" s="73"/>
      <c r="P29" s="73">
        <v>8</v>
      </c>
      <c r="Q29" s="75">
        <v>2625.7650084876809</v>
      </c>
      <c r="R29" s="75">
        <v>2441.9967979340345</v>
      </c>
      <c r="S29" s="75"/>
      <c r="T29" s="75"/>
      <c r="U29" s="75"/>
      <c r="V29" s="75"/>
      <c r="W29" s="75"/>
      <c r="X29" s="75"/>
      <c r="Y29" s="75"/>
      <c r="Z29" s="75"/>
      <c r="AA29" s="75"/>
      <c r="AB29" s="75"/>
    </row>
    <row r="30" spans="1:38" x14ac:dyDescent="0.15">
      <c r="A30" s="27" t="s">
        <v>192</v>
      </c>
      <c r="B30" s="41">
        <v>0.82131013945707154</v>
      </c>
      <c r="C30" s="41">
        <v>1.1111843063242732</v>
      </c>
      <c r="D30" s="40">
        <v>0.71096526972475116</v>
      </c>
      <c r="E30" s="40">
        <v>0.96189418845113384</v>
      </c>
      <c r="F30" s="72" t="s">
        <v>12</v>
      </c>
      <c r="G30" s="72"/>
      <c r="H30" s="73">
        <v>0</v>
      </c>
      <c r="I30" s="86">
        <v>2251.4097199556772</v>
      </c>
      <c r="J30" s="86">
        <v>2251.4097199556772</v>
      </c>
      <c r="K30" s="73"/>
      <c r="L30" s="73">
        <v>2</v>
      </c>
      <c r="M30" s="87">
        <v>2251.4097199556772</v>
      </c>
      <c r="N30" s="87">
        <v>2568.6933923660631</v>
      </c>
      <c r="O30" s="73"/>
      <c r="P30" s="73">
        <v>8</v>
      </c>
      <c r="Q30" s="75">
        <v>2231.7235570120729</v>
      </c>
      <c r="R30" s="75">
        <v>2385.4527331482968</v>
      </c>
      <c r="S30" s="75"/>
      <c r="T30" s="75"/>
      <c r="U30" s="75"/>
      <c r="V30" s="75"/>
      <c r="W30" s="75"/>
      <c r="X30" s="75"/>
      <c r="Y30" s="75"/>
      <c r="Z30" s="75"/>
      <c r="AA30" s="75"/>
      <c r="AB30" s="75"/>
    </row>
    <row r="31" spans="1:38" x14ac:dyDescent="0.15">
      <c r="A31" s="27" t="s">
        <v>193</v>
      </c>
      <c r="B31" s="41">
        <v>1.0288715556190167</v>
      </c>
      <c r="C31" s="41">
        <v>1.3920026928963165</v>
      </c>
      <c r="D31" s="40">
        <v>1.2158750097643398</v>
      </c>
      <c r="E31" s="40">
        <v>1.6450073661517539</v>
      </c>
      <c r="F31" s="72" t="s">
        <v>12</v>
      </c>
      <c r="G31" s="72"/>
      <c r="H31" s="73">
        <v>0</v>
      </c>
      <c r="I31" s="86">
        <v>2298.1238373442188</v>
      </c>
      <c r="J31" s="86">
        <v>2298.1238373442188</v>
      </c>
      <c r="K31" s="73"/>
      <c r="L31" s="73">
        <v>2</v>
      </c>
      <c r="M31" s="87">
        <v>2298.1238373442188</v>
      </c>
      <c r="N31" s="87">
        <v>2294.907430444076</v>
      </c>
      <c r="O31" s="73"/>
      <c r="P31" s="73">
        <v>8</v>
      </c>
      <c r="Q31" s="75">
        <v>2385.4527331482968</v>
      </c>
      <c r="R31" s="75">
        <v>2438.4627938849253</v>
      </c>
      <c r="S31" s="75"/>
      <c r="T31" s="75"/>
      <c r="U31" s="75"/>
      <c r="V31" s="75"/>
      <c r="W31" s="75"/>
      <c r="X31" s="75"/>
      <c r="Y31" s="75"/>
      <c r="Z31" s="75"/>
      <c r="AA31" s="75"/>
      <c r="AB31" s="75"/>
    </row>
    <row r="32" spans="1:38" x14ac:dyDescent="0.15">
      <c r="A32" s="27" t="s">
        <v>194</v>
      </c>
      <c r="B32" s="41">
        <v>0.73610936258512327</v>
      </c>
      <c r="C32" s="41">
        <v>0.99591266702693138</v>
      </c>
      <c r="D32" s="40">
        <v>1.1813495531326224</v>
      </c>
      <c r="E32" s="40">
        <v>1.5982964542382538</v>
      </c>
      <c r="F32" s="72" t="s">
        <v>12</v>
      </c>
      <c r="G32" s="72"/>
      <c r="H32" s="73">
        <v>0</v>
      </c>
      <c r="I32" s="86">
        <v>2287.779312935299</v>
      </c>
      <c r="J32" s="86">
        <v>2287.779312935299</v>
      </c>
      <c r="K32" s="73"/>
      <c r="L32" s="73">
        <v>2</v>
      </c>
      <c r="M32" s="87">
        <v>2287.779312935299</v>
      </c>
      <c r="N32" s="87">
        <v>2454.2947173100806</v>
      </c>
      <c r="O32" s="73"/>
      <c r="P32" s="73">
        <v>8</v>
      </c>
      <c r="Q32" s="75">
        <v>2282.9666157241477</v>
      </c>
      <c r="R32" s="75">
        <v>2449.0648060322515</v>
      </c>
      <c r="S32" s="75"/>
      <c r="T32" s="75"/>
      <c r="U32" s="75"/>
      <c r="V32" s="75"/>
      <c r="W32" s="75"/>
      <c r="X32" s="75"/>
      <c r="Y32" s="75"/>
      <c r="Z32" s="75"/>
      <c r="AA32" s="75"/>
      <c r="AB32" s="75"/>
    </row>
    <row r="33" spans="1:50" x14ac:dyDescent="0.15">
      <c r="A33" s="27" t="s">
        <v>195</v>
      </c>
      <c r="B33" s="41">
        <v>0.89752405153369563</v>
      </c>
      <c r="C33" s="41">
        <v>1.2142972461926469</v>
      </c>
      <c r="D33" s="40">
        <v>1.2667250758843689</v>
      </c>
      <c r="E33" s="40">
        <v>1.7138045144317933</v>
      </c>
      <c r="F33" s="72" t="s">
        <v>12</v>
      </c>
      <c r="G33" s="72"/>
      <c r="H33" s="73">
        <v>0</v>
      </c>
      <c r="I33" s="86">
        <v>2326.7955999774276</v>
      </c>
      <c r="J33" s="86">
        <v>2326.7955999774276</v>
      </c>
      <c r="K33" s="73"/>
      <c r="L33" s="73">
        <v>2</v>
      </c>
      <c r="M33" s="87">
        <v>2326.7955999774276</v>
      </c>
      <c r="N33" s="87">
        <v>2309.9136658406674</v>
      </c>
      <c r="O33" s="73"/>
      <c r="P33" s="73">
        <v>8</v>
      </c>
      <c r="Q33" s="75">
        <v>2074.4603768267411</v>
      </c>
      <c r="R33" s="75">
        <v>2413.7247655411657</v>
      </c>
      <c r="S33" s="75"/>
      <c r="T33" s="75"/>
      <c r="U33" s="75"/>
      <c r="V33" s="75"/>
      <c r="W33" s="75"/>
      <c r="X33" s="75"/>
      <c r="Y33" s="75"/>
      <c r="Z33" s="75"/>
      <c r="AA33" s="75"/>
      <c r="AB33" s="75"/>
    </row>
    <row r="34" spans="1:50" x14ac:dyDescent="0.15">
      <c r="A34" s="27" t="s">
        <v>196</v>
      </c>
      <c r="B34" s="41">
        <v>0.78693649275514854</v>
      </c>
      <c r="C34" s="41">
        <v>1.0646787843157892</v>
      </c>
      <c r="D34" s="40">
        <v>1.0271641227847954</v>
      </c>
      <c r="E34" s="40">
        <v>1.3896926367088407</v>
      </c>
      <c r="F34" s="72" t="s">
        <v>12</v>
      </c>
      <c r="G34" s="72"/>
      <c r="H34" s="73">
        <v>0</v>
      </c>
      <c r="I34" s="86">
        <v>2393.2079743255067</v>
      </c>
      <c r="J34" s="86">
        <v>2393.2079743255067</v>
      </c>
      <c r="K34" s="73"/>
      <c r="L34" s="73">
        <v>2</v>
      </c>
      <c r="M34" s="87">
        <v>2393.2079743255067</v>
      </c>
      <c r="N34" s="87">
        <v>2453.4790931982957</v>
      </c>
      <c r="O34" s="73"/>
      <c r="P34" s="73">
        <v>8</v>
      </c>
      <c r="Q34" s="75">
        <v>2109.8004173178269</v>
      </c>
      <c r="R34" s="75">
        <v>2406.6567574429478</v>
      </c>
      <c r="S34" s="75"/>
      <c r="T34" s="75"/>
      <c r="U34" s="75"/>
      <c r="V34" s="75"/>
      <c r="W34" s="75"/>
      <c r="X34" s="75"/>
      <c r="Y34" s="75"/>
      <c r="Z34" s="75"/>
      <c r="AA34" s="75"/>
      <c r="AB34" s="75"/>
    </row>
    <row r="35" spans="1:50" x14ac:dyDescent="0.15">
      <c r="A35" s="24" t="s">
        <v>203</v>
      </c>
      <c r="B35" s="41">
        <v>1.0004237015263584</v>
      </c>
      <c r="C35" s="41">
        <v>1.353514419712132</v>
      </c>
      <c r="D35" s="40">
        <v>1.0017857142857143</v>
      </c>
      <c r="E35" s="40">
        <v>1.3553571428571427</v>
      </c>
      <c r="F35" s="72" t="s">
        <v>16</v>
      </c>
      <c r="G35" s="72"/>
      <c r="H35" s="73">
        <v>0</v>
      </c>
      <c r="I35" s="86">
        <v>1209.3201328915666</v>
      </c>
      <c r="J35" s="86">
        <v>1209.3201328915666</v>
      </c>
      <c r="K35" s="73"/>
      <c r="L35" s="73">
        <v>0.62422997946611913</v>
      </c>
      <c r="M35" s="87">
        <v>1209.3201328915666</v>
      </c>
      <c r="N35" s="87">
        <v>1335.0191160903612</v>
      </c>
      <c r="O35" s="73"/>
      <c r="P35" s="73">
        <v>2.0889801505817931</v>
      </c>
      <c r="Q35" s="75">
        <v>1130.5014644680898</v>
      </c>
      <c r="R35" s="75">
        <v>1220.0629769199952</v>
      </c>
      <c r="S35" s="75"/>
      <c r="T35" s="89">
        <v>2.1711156741957565</v>
      </c>
      <c r="U35" s="88">
        <v>1263.5595983917719</v>
      </c>
      <c r="V35" s="88">
        <v>1291.7154469702891</v>
      </c>
      <c r="W35" s="85"/>
      <c r="X35" s="89">
        <v>2.3107460643394937</v>
      </c>
      <c r="Y35" s="88">
        <v>1356.1098025794693</v>
      </c>
      <c r="Z35" s="88">
        <v>1280.81924477758</v>
      </c>
      <c r="AA35" s="88"/>
      <c r="AB35" s="88">
        <v>2.5462012320328542</v>
      </c>
      <c r="AC35" s="88">
        <v>1733.8959407711754</v>
      </c>
      <c r="AD35" s="88">
        <v>1567.2649495863691</v>
      </c>
      <c r="AE35" s="88"/>
      <c r="AF35" s="88">
        <v>3.3566050650239561</v>
      </c>
      <c r="AG35" s="75">
        <v>1781.7420849860116</v>
      </c>
      <c r="AH35" s="75">
        <v>1712.4928179645362</v>
      </c>
      <c r="AI35" s="75"/>
      <c r="AJ35" s="75">
        <v>4.8706365503080082</v>
      </c>
      <c r="AK35" s="90">
        <v>2191.1727411131023</v>
      </c>
      <c r="AL35" s="90">
        <v>1941.4597531126092</v>
      </c>
      <c r="AN35" s="91">
        <v>5.9986310746064335</v>
      </c>
      <c r="AO35" s="75">
        <v>2049.2344622673845</v>
      </c>
      <c r="AP35" s="75">
        <v>1684.3528820258648</v>
      </c>
      <c r="AQ35" s="78"/>
      <c r="AR35" s="91">
        <v>11</v>
      </c>
      <c r="AS35" s="75">
        <v>1512</v>
      </c>
      <c r="AT35" s="75">
        <v>1411.2</v>
      </c>
      <c r="AU35" s="78"/>
      <c r="AV35" s="78"/>
      <c r="AW35" s="78"/>
      <c r="AX35" s="78"/>
    </row>
    <row r="36" spans="1:50" x14ac:dyDescent="0.15">
      <c r="A36" s="27" t="s">
        <v>38</v>
      </c>
      <c r="B36" s="41">
        <v>0.78805970149253723</v>
      </c>
      <c r="C36" s="41">
        <v>1.0661984196663739</v>
      </c>
      <c r="D36" s="40">
        <v>1.0571194796302639</v>
      </c>
      <c r="E36" s="40">
        <v>1.4302204724409451</v>
      </c>
      <c r="F36" s="72" t="s">
        <v>22</v>
      </c>
      <c r="G36" s="72"/>
      <c r="H36" s="73">
        <v>0</v>
      </c>
      <c r="I36" s="86">
        <v>2685</v>
      </c>
      <c r="J36" s="86">
        <v>2465</v>
      </c>
      <c r="K36" s="73"/>
      <c r="L36" s="73">
        <v>1</v>
      </c>
      <c r="M36" s="75">
        <v>2650</v>
      </c>
      <c r="N36" s="75">
        <v>2490.0000000000005</v>
      </c>
      <c r="O36" s="75"/>
      <c r="P36" s="76">
        <v>2</v>
      </c>
      <c r="Q36" s="88">
        <v>2655</v>
      </c>
      <c r="R36" s="88">
        <v>2525</v>
      </c>
      <c r="S36" s="88"/>
      <c r="T36" s="76">
        <v>3</v>
      </c>
      <c r="U36" s="88">
        <v>2675</v>
      </c>
      <c r="V36" s="88">
        <v>2565</v>
      </c>
      <c r="W36" s="88"/>
      <c r="X36" s="88">
        <v>4</v>
      </c>
      <c r="Y36" s="88">
        <v>2515</v>
      </c>
      <c r="Z36" s="88">
        <v>2444.9999999999995</v>
      </c>
      <c r="AA36" s="88"/>
      <c r="AB36" s="88">
        <v>5</v>
      </c>
      <c r="AC36" s="75">
        <v>2585</v>
      </c>
      <c r="AD36" s="75">
        <v>2490.0000000000005</v>
      </c>
      <c r="AE36" s="75"/>
      <c r="AF36" s="88">
        <v>6</v>
      </c>
      <c r="AG36" s="87">
        <v>2518.7499999999995</v>
      </c>
      <c r="AH36" s="87">
        <v>2509.8214285714289</v>
      </c>
      <c r="AJ36" s="76">
        <v>7</v>
      </c>
      <c r="AK36" s="75">
        <v>2599.1071428571427</v>
      </c>
      <c r="AL36" s="75">
        <v>2534.3749999999995</v>
      </c>
      <c r="AN36" s="76">
        <v>8</v>
      </c>
      <c r="AO36" s="75">
        <v>2659.375</v>
      </c>
      <c r="AP36" s="75">
        <v>2659.375</v>
      </c>
      <c r="AR36" s="76">
        <v>9</v>
      </c>
      <c r="AS36" s="75">
        <v>2657.1428571428569</v>
      </c>
      <c r="AT36" s="75">
        <v>2721.875</v>
      </c>
      <c r="AV36" s="76">
        <v>10</v>
      </c>
      <c r="AW36" s="75">
        <v>2721.875</v>
      </c>
      <c r="AX36" s="75">
        <v>2822.3214285714284</v>
      </c>
    </row>
    <row r="37" spans="1:50" x14ac:dyDescent="0.15">
      <c r="A37" s="24" t="s">
        <v>458</v>
      </c>
      <c r="B37" s="40">
        <v>1.0954866470499003</v>
      </c>
      <c r="C37" s="40">
        <v>1.4821289930675121</v>
      </c>
      <c r="D37" s="92">
        <v>0.92599576271186423</v>
      </c>
      <c r="E37" s="92">
        <v>1.2528177966101692</v>
      </c>
      <c r="F37" s="72" t="s">
        <v>22</v>
      </c>
      <c r="G37" s="72"/>
      <c r="H37" s="73">
        <v>0</v>
      </c>
      <c r="I37" s="86">
        <v>2112.2448979591836</v>
      </c>
      <c r="J37" s="86">
        <v>2122.4489795918371</v>
      </c>
      <c r="K37" s="73"/>
      <c r="L37" s="73">
        <v>0.25</v>
      </c>
      <c r="M37" s="75">
        <v>2122.4489795918371</v>
      </c>
      <c r="N37" s="75">
        <v>2142.8571428571431</v>
      </c>
      <c r="O37" s="75"/>
      <c r="P37" s="89">
        <v>0.5</v>
      </c>
      <c r="Q37" s="88">
        <v>1969.3877551020405</v>
      </c>
      <c r="R37" s="88">
        <v>1979.5918367346935</v>
      </c>
      <c r="S37" s="85"/>
      <c r="T37" s="85">
        <v>0.75</v>
      </c>
      <c r="U37" s="88">
        <v>1969.3877551020405</v>
      </c>
      <c r="V37" s="88">
        <v>2000</v>
      </c>
      <c r="W37" s="88"/>
      <c r="X37" s="88"/>
      <c r="Y37" s="88"/>
      <c r="Z37" s="88"/>
      <c r="AA37" s="88"/>
      <c r="AB37" s="88"/>
      <c r="AC37" s="75"/>
      <c r="AD37" s="75"/>
      <c r="AE37" s="75"/>
      <c r="AF37" s="75"/>
      <c r="AG37" s="75"/>
      <c r="AH37" s="75"/>
      <c r="AJ37" s="91"/>
      <c r="AK37" s="75"/>
      <c r="AL37" s="75"/>
      <c r="AM37" s="78"/>
      <c r="AN37" s="91"/>
      <c r="AO37" s="75"/>
      <c r="AP37" s="75"/>
      <c r="AQ37" s="78"/>
      <c r="AU37" s="78"/>
      <c r="AV37" s="78"/>
      <c r="AW37" s="78"/>
      <c r="AX37" s="78"/>
    </row>
    <row r="38" spans="1:50" x14ac:dyDescent="0.15">
      <c r="A38" s="27" t="s">
        <v>44</v>
      </c>
      <c r="B38" s="41">
        <v>0.84295580110497237</v>
      </c>
      <c r="C38" s="41">
        <v>1.1404696132596683</v>
      </c>
      <c r="D38" s="40">
        <v>1.6630434782608698</v>
      </c>
      <c r="E38" s="40">
        <v>2.25</v>
      </c>
      <c r="F38" s="72" t="s">
        <v>16</v>
      </c>
      <c r="G38" s="72"/>
      <c r="H38" s="73">
        <v>0</v>
      </c>
      <c r="I38" s="86">
        <v>100</v>
      </c>
      <c r="J38" s="86">
        <v>100</v>
      </c>
      <c r="K38" s="73"/>
      <c r="L38" s="73">
        <v>6</v>
      </c>
      <c r="M38" s="75">
        <v>411.68831168831167</v>
      </c>
      <c r="N38" s="75">
        <v>529.87012987012986</v>
      </c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</row>
    <row r="39" spans="1:50" x14ac:dyDescent="0.15">
      <c r="A39" s="27" t="s">
        <v>45</v>
      </c>
      <c r="B39" s="41">
        <v>1.0944816053511706</v>
      </c>
      <c r="C39" s="41">
        <v>1.4807692307692306</v>
      </c>
      <c r="D39" s="40">
        <v>1.2054545454545456</v>
      </c>
      <c r="E39" s="40">
        <v>1.6309090909090909</v>
      </c>
      <c r="F39" s="72" t="s">
        <v>16</v>
      </c>
      <c r="G39" s="72"/>
      <c r="H39" s="73">
        <v>0</v>
      </c>
      <c r="I39" s="86">
        <v>100</v>
      </c>
      <c r="J39" s="86">
        <v>100</v>
      </c>
      <c r="K39" s="73"/>
      <c r="L39" s="73">
        <v>6</v>
      </c>
      <c r="M39" s="75">
        <v>2402.7697634160413</v>
      </c>
      <c r="N39" s="75">
        <v>3401.6156953260243</v>
      </c>
      <c r="O39" s="75"/>
      <c r="P39" s="76"/>
      <c r="Q39" s="85"/>
      <c r="R39" s="85"/>
      <c r="S39" s="8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</row>
    <row r="40" spans="1:50" x14ac:dyDescent="0.15">
      <c r="A40" s="27" t="s">
        <v>202</v>
      </c>
      <c r="B40" s="41">
        <v>1.0030246310398276</v>
      </c>
      <c r="C40" s="41">
        <v>1.3570333243480019</v>
      </c>
      <c r="D40" s="40">
        <v>1.0873873873873874</v>
      </c>
      <c r="E40" s="40">
        <v>1.471171171171171</v>
      </c>
      <c r="F40" s="72" t="s">
        <v>12</v>
      </c>
      <c r="G40" s="72"/>
      <c r="H40" s="73">
        <v>0</v>
      </c>
      <c r="I40" s="86">
        <v>2671.7277486910994</v>
      </c>
      <c r="J40" s="86">
        <v>2791.0994764397906</v>
      </c>
      <c r="K40" s="73"/>
      <c r="L40" s="73">
        <v>2.42</v>
      </c>
      <c r="M40" s="75">
        <v>2784.8167539267015</v>
      </c>
      <c r="N40" s="75">
        <v>2866.4921465968587</v>
      </c>
      <c r="O40" s="75"/>
      <c r="P40" s="76">
        <v>4.33</v>
      </c>
      <c r="Q40" s="88">
        <v>2730.366492146597</v>
      </c>
      <c r="R40" s="88">
        <v>2990.890052356021</v>
      </c>
      <c r="S40" s="85"/>
      <c r="T40" s="77">
        <v>11</v>
      </c>
      <c r="U40" s="75">
        <v>3370</v>
      </c>
      <c r="V40" s="75">
        <v>3850</v>
      </c>
      <c r="W40" s="88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</row>
    <row r="41" spans="1:50" x14ac:dyDescent="0.15">
      <c r="A41" s="24" t="s">
        <v>40</v>
      </c>
      <c r="B41" s="41">
        <v>1.316835377439461</v>
      </c>
      <c r="C41" s="41">
        <v>1.7816008047710352</v>
      </c>
      <c r="D41" s="39">
        <v>1.08</v>
      </c>
      <c r="E41" s="39">
        <v>1.4611764705882353</v>
      </c>
      <c r="F41" s="72" t="s">
        <v>17</v>
      </c>
      <c r="G41" s="72"/>
      <c r="H41" s="73">
        <v>0</v>
      </c>
      <c r="I41" s="86">
        <v>9214.0921409214097</v>
      </c>
      <c r="J41" s="86">
        <v>7859.0785907859081</v>
      </c>
      <c r="K41" s="73"/>
      <c r="L41" s="73">
        <v>1.75</v>
      </c>
      <c r="M41" s="75">
        <v>8216.374269005848</v>
      </c>
      <c r="N41" s="75">
        <v>7631.5789473684199</v>
      </c>
      <c r="O41" s="75"/>
      <c r="P41" s="76">
        <v>5.5</v>
      </c>
      <c r="Q41" s="88">
        <v>8050.8905852417311</v>
      </c>
      <c r="R41" s="88">
        <v>7637.6590330788822</v>
      </c>
      <c r="S41" s="8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</row>
    <row r="42" spans="1:50" x14ac:dyDescent="0.15">
      <c r="A42" s="24" t="s">
        <v>41</v>
      </c>
      <c r="B42" s="41">
        <v>1.2400440097799512</v>
      </c>
      <c r="C42" s="41">
        <v>1.6777066014669926</v>
      </c>
      <c r="D42" s="39">
        <v>0.99896907216494868</v>
      </c>
      <c r="E42" s="39">
        <v>1.3515463917525776</v>
      </c>
      <c r="F42" s="72" t="s">
        <v>17</v>
      </c>
      <c r="G42" s="72"/>
      <c r="H42" s="73">
        <v>0</v>
      </c>
      <c r="I42" s="86">
        <v>8439.0243902439033</v>
      </c>
      <c r="J42" s="86">
        <v>8439.0243902439033</v>
      </c>
      <c r="K42" s="73"/>
      <c r="L42" s="73">
        <v>1.75</v>
      </c>
      <c r="M42" s="75">
        <v>8304.0935672514606</v>
      </c>
      <c r="N42" s="75">
        <v>8011.6959064327475</v>
      </c>
      <c r="O42" s="75"/>
      <c r="P42" s="76">
        <v>5.5</v>
      </c>
      <c r="Q42" s="88">
        <v>7986.7684478371511</v>
      </c>
      <c r="R42" s="88">
        <v>8535.3689567430047</v>
      </c>
      <c r="S42" s="8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</row>
    <row r="43" spans="1:50" x14ac:dyDescent="0.15">
      <c r="A43" s="24" t="s">
        <v>42</v>
      </c>
      <c r="B43" s="41">
        <v>1.2846063943312438</v>
      </c>
      <c r="C43" s="41">
        <v>1.7379968864481532</v>
      </c>
      <c r="D43" s="39">
        <v>0.92168674698795172</v>
      </c>
      <c r="E43" s="39">
        <v>1.2469879518072287</v>
      </c>
      <c r="F43" s="72" t="s">
        <v>17</v>
      </c>
      <c r="G43" s="72"/>
      <c r="H43" s="73">
        <v>0</v>
      </c>
      <c r="I43" s="86">
        <v>8075.8807588075888</v>
      </c>
      <c r="J43" s="86">
        <v>7550.1355013550146</v>
      </c>
      <c r="K43" s="73"/>
      <c r="L43" s="73">
        <v>1.75</v>
      </c>
      <c r="M43" s="75">
        <v>7543.8596491228063</v>
      </c>
      <c r="N43" s="75">
        <v>8608.1871345029231</v>
      </c>
      <c r="O43" s="75"/>
      <c r="P43" s="76">
        <v>5.5</v>
      </c>
      <c r="Q43" s="88">
        <v>7445.2926208651406</v>
      </c>
      <c r="R43" s="88">
        <v>8243.2569974554717</v>
      </c>
      <c r="S43" s="8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</row>
    <row r="44" spans="1:50" x14ac:dyDescent="0.15">
      <c r="A44" s="49" t="s">
        <v>18</v>
      </c>
      <c r="B44" s="41">
        <v>1.0972473455272556</v>
      </c>
      <c r="C44" s="41">
        <v>1.484511114536875</v>
      </c>
      <c r="D44" s="40">
        <v>0.9242736080211883</v>
      </c>
      <c r="E44" s="40">
        <v>1.2504878226169018</v>
      </c>
      <c r="F44" s="72" t="s">
        <v>16</v>
      </c>
      <c r="G44" s="72"/>
      <c r="H44" s="73">
        <v>0</v>
      </c>
      <c r="I44" s="86">
        <v>1319.7666666666667</v>
      </c>
      <c r="J44" s="86">
        <v>1128.0333333333335</v>
      </c>
      <c r="K44" s="73"/>
      <c r="L44" s="73">
        <v>1</v>
      </c>
      <c r="M44" s="75">
        <v>1364.5183333333332</v>
      </c>
      <c r="N44" s="75">
        <v>1195.0583333333334</v>
      </c>
      <c r="O44" s="75"/>
      <c r="P44" s="76">
        <v>2</v>
      </c>
      <c r="Q44" s="88">
        <v>1524.4083499999999</v>
      </c>
      <c r="R44" s="88">
        <v>1295.0502333333334</v>
      </c>
      <c r="S44" s="85"/>
      <c r="T44" s="76">
        <v>4</v>
      </c>
      <c r="U44" s="88">
        <v>1629.3773567039018</v>
      </c>
      <c r="V44" s="88">
        <v>1377.4895754427387</v>
      </c>
      <c r="W44" s="88"/>
      <c r="X44" s="88">
        <v>5</v>
      </c>
      <c r="Y44" s="88">
        <v>1646.9291999999998</v>
      </c>
      <c r="Z44" s="88">
        <v>1479.6399333333331</v>
      </c>
      <c r="AA44" s="88"/>
      <c r="AB44" s="88"/>
      <c r="AC44" s="75"/>
      <c r="AD44" s="75"/>
      <c r="AE44" s="75"/>
      <c r="AF44" s="75"/>
      <c r="AG44" s="75"/>
      <c r="AH44" s="75"/>
      <c r="AJ44" s="78"/>
      <c r="AK44" s="75"/>
      <c r="AL44" s="75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</row>
    <row r="45" spans="1:50" x14ac:dyDescent="0.15">
      <c r="A45" s="49" t="s">
        <v>19</v>
      </c>
      <c r="B45" s="41">
        <v>1.2032484789382352</v>
      </c>
      <c r="C45" s="41">
        <v>1.6279244126811416</v>
      </c>
      <c r="D45" s="40">
        <v>0.95610846209425049</v>
      </c>
      <c r="E45" s="40">
        <v>1.2935585075392801</v>
      </c>
      <c r="F45" s="72" t="s">
        <v>16</v>
      </c>
      <c r="G45" s="72"/>
      <c r="H45" s="73">
        <v>0</v>
      </c>
      <c r="I45" s="86">
        <v>1251.8</v>
      </c>
      <c r="J45" s="86">
        <v>1165.2333333333333</v>
      </c>
      <c r="K45" s="73"/>
      <c r="L45" s="73">
        <v>1</v>
      </c>
      <c r="M45" s="75">
        <v>1429.2149999999999</v>
      </c>
      <c r="N45" s="75">
        <v>1213.325</v>
      </c>
      <c r="O45" s="75"/>
      <c r="P45" s="76">
        <v>2</v>
      </c>
      <c r="Q45" s="88">
        <v>1405.2082833333334</v>
      </c>
      <c r="R45" s="88">
        <v>1084.26115</v>
      </c>
      <c r="S45" s="85"/>
      <c r="T45" s="76">
        <v>4</v>
      </c>
      <c r="U45" s="88">
        <v>1634.5645137894401</v>
      </c>
      <c r="V45" s="88">
        <v>1431.2596072398974</v>
      </c>
      <c r="W45" s="88"/>
      <c r="X45" s="88">
        <v>5</v>
      </c>
      <c r="Y45" s="88">
        <v>1686.1117777777774</v>
      </c>
      <c r="Z45" s="88">
        <v>1370.2392666666667</v>
      </c>
      <c r="AA45" s="88"/>
      <c r="AB45" s="88"/>
      <c r="AC45" s="75"/>
      <c r="AD45" s="75"/>
      <c r="AE45" s="75"/>
      <c r="AF45" s="75"/>
      <c r="AG45" s="75"/>
      <c r="AH45" s="75"/>
      <c r="AJ45" s="78"/>
      <c r="AK45" s="75"/>
      <c r="AL45" s="75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</row>
    <row r="46" spans="1:50" x14ac:dyDescent="0.15">
      <c r="A46" s="49" t="s">
        <v>20</v>
      </c>
      <c r="B46" s="41">
        <v>1.2127466428985223</v>
      </c>
      <c r="C46" s="41">
        <v>1.6407748698038831</v>
      </c>
      <c r="D46" s="40">
        <v>0.93730062961628813</v>
      </c>
      <c r="E46" s="40">
        <v>1.2681126165396839</v>
      </c>
      <c r="F46" s="72" t="s">
        <v>16</v>
      </c>
      <c r="G46" s="72"/>
      <c r="H46" s="73">
        <v>0</v>
      </c>
      <c r="I46" s="86">
        <v>1379.45</v>
      </c>
      <c r="J46" s="86">
        <v>1149.25</v>
      </c>
      <c r="K46" s="73"/>
      <c r="L46" s="73">
        <v>1</v>
      </c>
      <c r="M46" s="75">
        <v>1457.7983333333334</v>
      </c>
      <c r="N46" s="75">
        <v>1169.0266666666666</v>
      </c>
      <c r="O46" s="75"/>
      <c r="P46" s="76">
        <v>2</v>
      </c>
      <c r="Q46" s="88">
        <v>1534.1099666666664</v>
      </c>
      <c r="R46" s="88">
        <v>1111.6151500000001</v>
      </c>
      <c r="S46" s="85"/>
      <c r="T46" s="76">
        <v>4</v>
      </c>
      <c r="U46" s="88">
        <v>1518.4140734181783</v>
      </c>
      <c r="V46" s="88">
        <v>1246.4650088700357</v>
      </c>
      <c r="W46" s="88"/>
      <c r="X46" s="88">
        <v>5</v>
      </c>
      <c r="Y46" s="88">
        <v>1508.7230666666665</v>
      </c>
      <c r="Z46" s="88">
        <v>1343.9469555555554</v>
      </c>
      <c r="AA46" s="88"/>
      <c r="AB46" s="88"/>
      <c r="AC46" s="75"/>
      <c r="AD46" s="75"/>
      <c r="AE46" s="75"/>
      <c r="AF46" s="75"/>
      <c r="AG46" s="75"/>
      <c r="AH46" s="75"/>
      <c r="AJ46" s="78"/>
      <c r="AK46" s="75"/>
      <c r="AL46" s="75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</row>
    <row r="47" spans="1:50" x14ac:dyDescent="0.15">
      <c r="A47" s="27" t="s">
        <v>32</v>
      </c>
      <c r="B47" s="41">
        <v>1.0708588286713283</v>
      </c>
      <c r="C47" s="41">
        <v>1.4488090034965031</v>
      </c>
      <c r="D47" s="40">
        <v>0.95530973451327428</v>
      </c>
      <c r="E47" s="40">
        <v>1.2924778761061946</v>
      </c>
      <c r="F47" s="72" t="s">
        <v>22</v>
      </c>
      <c r="G47" s="72"/>
      <c r="H47" s="73">
        <v>0</v>
      </c>
      <c r="I47" s="86">
        <v>617</v>
      </c>
      <c r="J47" s="86">
        <v>645</v>
      </c>
      <c r="K47" s="73"/>
      <c r="L47" s="73">
        <v>1</v>
      </c>
      <c r="M47" s="75">
        <v>527</v>
      </c>
      <c r="N47" s="75">
        <v>542</v>
      </c>
      <c r="O47" s="75"/>
      <c r="P47" s="76">
        <v>2</v>
      </c>
      <c r="Q47" s="88">
        <v>488</v>
      </c>
      <c r="R47" s="88">
        <v>522</v>
      </c>
      <c r="S47" s="85"/>
      <c r="T47" s="76">
        <v>3</v>
      </c>
      <c r="U47" s="88">
        <v>618</v>
      </c>
      <c r="V47" s="88">
        <v>616</v>
      </c>
      <c r="W47" s="88"/>
      <c r="X47" s="88">
        <v>4</v>
      </c>
      <c r="Y47" s="88">
        <v>603</v>
      </c>
      <c r="Z47" s="88">
        <v>593</v>
      </c>
      <c r="AA47" s="88"/>
      <c r="AB47" s="75"/>
      <c r="AC47" s="75"/>
      <c r="AD47" s="75"/>
      <c r="AE47" s="75"/>
      <c r="AF47" s="75"/>
      <c r="AG47" s="75"/>
      <c r="AH47" s="75"/>
      <c r="AK47" s="75"/>
      <c r="AL47" s="75"/>
    </row>
    <row r="48" spans="1:50" x14ac:dyDescent="0.15">
      <c r="A48" s="27" t="s">
        <v>171</v>
      </c>
      <c r="B48" s="41">
        <v>0.94621264010487205</v>
      </c>
      <c r="C48" s="41">
        <v>1.2801700424948268</v>
      </c>
      <c r="D48" s="40">
        <v>1.0536866359447001</v>
      </c>
      <c r="E48" s="40">
        <v>1.4255760368663588</v>
      </c>
      <c r="F48" s="72" t="s">
        <v>170</v>
      </c>
      <c r="G48" s="72"/>
      <c r="H48" s="73">
        <v>0</v>
      </c>
      <c r="I48" s="86">
        <v>4802.8849706053734</v>
      </c>
      <c r="J48" s="86">
        <v>4141.9775108496351</v>
      </c>
      <c r="K48" s="73"/>
      <c r="L48" s="73">
        <v>5</v>
      </c>
      <c r="M48" s="75">
        <v>4671.1215808242559</v>
      </c>
      <c r="N48" s="75">
        <v>4099.9672776460648</v>
      </c>
      <c r="O48" s="75"/>
      <c r="P48" s="76">
        <v>6</v>
      </c>
      <c r="Q48" s="88">
        <v>4437.4676398932934</v>
      </c>
      <c r="R48" s="88">
        <v>3836.1739506324134</v>
      </c>
      <c r="S48" s="85"/>
      <c r="T48" s="76"/>
      <c r="U48" s="88"/>
      <c r="V48" s="88"/>
      <c r="W48" s="88"/>
      <c r="X48" s="88"/>
      <c r="Y48" s="88"/>
      <c r="Z48" s="88"/>
      <c r="AA48" s="88"/>
      <c r="AB48" s="75"/>
      <c r="AC48" s="75"/>
      <c r="AD48" s="75"/>
      <c r="AE48" s="75"/>
      <c r="AF48" s="75"/>
      <c r="AG48" s="75"/>
      <c r="AH48" s="75"/>
    </row>
    <row r="49" spans="1:50" x14ac:dyDescent="0.15">
      <c r="A49" s="27" t="s">
        <v>163</v>
      </c>
      <c r="B49" s="41">
        <v>1.0500650289017341</v>
      </c>
      <c r="C49" s="41">
        <v>1.4206762155729344</v>
      </c>
      <c r="D49" s="40">
        <v>1.0331420838814465</v>
      </c>
      <c r="E49" s="40">
        <v>1.3977804664278393</v>
      </c>
      <c r="F49" s="72" t="s">
        <v>16</v>
      </c>
      <c r="G49" s="72"/>
      <c r="H49" s="73">
        <v>0</v>
      </c>
      <c r="I49" s="86">
        <v>2878.48</v>
      </c>
      <c r="J49" s="86">
        <v>2878.48</v>
      </c>
      <c r="K49" s="73"/>
      <c r="L49" s="73">
        <v>2</v>
      </c>
      <c r="M49" s="87">
        <v>2878.48</v>
      </c>
      <c r="N49" s="87">
        <v>2861.72</v>
      </c>
      <c r="O49" s="73"/>
      <c r="P49" s="73">
        <v>3</v>
      </c>
      <c r="Q49" s="75">
        <v>2796</v>
      </c>
      <c r="R49" s="75">
        <v>3584</v>
      </c>
      <c r="S49" s="75"/>
      <c r="T49" s="76">
        <v>4</v>
      </c>
      <c r="U49" s="88">
        <v>2854.8154647491106</v>
      </c>
      <c r="V49" s="88">
        <v>2790.4893730742742</v>
      </c>
      <c r="W49" s="85"/>
      <c r="X49" s="76">
        <v>5</v>
      </c>
      <c r="Y49" s="88">
        <v>3304.6037347690894</v>
      </c>
      <c r="Z49" s="88">
        <v>3368.1706377292589</v>
      </c>
      <c r="AA49" s="88"/>
      <c r="AB49" s="88">
        <v>6</v>
      </c>
      <c r="AC49" s="88">
        <v>2969.5091984963374</v>
      </c>
      <c r="AD49" s="88">
        <v>2946.0561214719069</v>
      </c>
      <c r="AE49" s="88"/>
      <c r="AF49" s="88">
        <v>7</v>
      </c>
      <c r="AG49" s="75">
        <v>2605.8935915534971</v>
      </c>
      <c r="AH49" s="75">
        <v>2758.9107555776568</v>
      </c>
      <c r="AI49" s="75"/>
      <c r="AJ49" s="75">
        <v>8</v>
      </c>
      <c r="AK49" s="75">
        <v>3732.9616690998118</v>
      </c>
      <c r="AL49" s="75">
        <v>3833.8450303828113</v>
      </c>
      <c r="AN49" s="78">
        <v>9</v>
      </c>
      <c r="AO49" s="75">
        <v>3350.4</v>
      </c>
      <c r="AP49" s="75">
        <v>3498.3</v>
      </c>
      <c r="AQ49" s="75"/>
      <c r="AR49" s="75">
        <v>10</v>
      </c>
      <c r="AS49" s="75">
        <v>3292.9458744474136</v>
      </c>
      <c r="AT49" s="75">
        <v>3198.3367455508283</v>
      </c>
      <c r="AU49" s="78"/>
      <c r="AV49" s="78"/>
      <c r="AW49" s="78"/>
      <c r="AX49" s="78"/>
    </row>
    <row r="50" spans="1:50" x14ac:dyDescent="0.15">
      <c r="A50" s="27" t="s">
        <v>164</v>
      </c>
      <c r="B50" s="41">
        <v>1.2976940132417745</v>
      </c>
      <c r="C50" s="41">
        <v>1.7557036649741653</v>
      </c>
      <c r="D50" s="40">
        <v>1.0072009141176601</v>
      </c>
      <c r="E50" s="40">
        <v>1.3626835896885989</v>
      </c>
      <c r="F50" s="72" t="s">
        <v>16</v>
      </c>
      <c r="G50" s="72"/>
      <c r="H50" s="73">
        <v>0</v>
      </c>
      <c r="I50" s="86">
        <v>3528</v>
      </c>
      <c r="J50" s="86">
        <v>3528</v>
      </c>
      <c r="K50" s="73"/>
      <c r="L50" s="73">
        <v>2</v>
      </c>
      <c r="M50" s="87">
        <v>3528</v>
      </c>
      <c r="N50" s="87">
        <v>3222.8</v>
      </c>
      <c r="O50" s="73"/>
      <c r="P50" s="73">
        <v>3</v>
      </c>
      <c r="Q50" s="75">
        <v>3052</v>
      </c>
      <c r="R50" s="75">
        <v>3892</v>
      </c>
      <c r="S50" s="75"/>
      <c r="T50" s="76">
        <v>4</v>
      </c>
      <c r="U50" s="88">
        <v>3074.6710136831639</v>
      </c>
      <c r="V50" s="88">
        <v>3090.946288649598</v>
      </c>
      <c r="W50" s="85"/>
      <c r="X50" s="76">
        <v>5</v>
      </c>
      <c r="Y50" s="88">
        <v>3494.4339076792821</v>
      </c>
      <c r="Z50" s="88">
        <v>3606.4888709975953</v>
      </c>
      <c r="AA50" s="88"/>
      <c r="AB50" s="88">
        <v>6</v>
      </c>
      <c r="AC50" s="88">
        <v>2985.9933519520955</v>
      </c>
      <c r="AD50" s="88">
        <v>3044.5957381106718</v>
      </c>
      <c r="AE50" s="88"/>
      <c r="AF50" s="88">
        <v>7</v>
      </c>
      <c r="AG50" s="75">
        <v>2920.1190750950527</v>
      </c>
      <c r="AH50" s="75">
        <v>2587.7935145458873</v>
      </c>
      <c r="AI50" s="75"/>
      <c r="AJ50" s="75">
        <v>8</v>
      </c>
      <c r="AK50" s="75">
        <v>3433.5196177188</v>
      </c>
      <c r="AL50" s="75">
        <v>3113.8346995461043</v>
      </c>
      <c r="AN50" s="78">
        <v>9</v>
      </c>
      <c r="AO50" s="75">
        <v>3302</v>
      </c>
      <c r="AP50" s="75">
        <v>3438.6</v>
      </c>
      <c r="AQ50" s="75"/>
      <c r="AR50" s="75">
        <v>10</v>
      </c>
      <c r="AS50" s="75">
        <v>3257.8675765598359</v>
      </c>
      <c r="AT50" s="75">
        <v>3331.8592526134535</v>
      </c>
      <c r="AU50" s="78"/>
      <c r="AV50" s="78"/>
      <c r="AW50" s="78"/>
      <c r="AX50" s="78"/>
    </row>
    <row r="51" spans="1:50" x14ac:dyDescent="0.15">
      <c r="A51" s="27" t="s">
        <v>165</v>
      </c>
      <c r="B51" s="41">
        <v>1.0692938123728135</v>
      </c>
      <c r="C51" s="41">
        <v>1.4466916285043947</v>
      </c>
      <c r="D51" s="40">
        <v>1.0890528531528689</v>
      </c>
      <c r="E51" s="40">
        <v>1.4734244483832932</v>
      </c>
      <c r="F51" s="72" t="s">
        <v>16</v>
      </c>
      <c r="G51" s="72"/>
      <c r="H51" s="73">
        <v>0</v>
      </c>
      <c r="I51" s="86">
        <v>2822.36</v>
      </c>
      <c r="J51" s="86">
        <v>2822.36</v>
      </c>
      <c r="K51" s="73"/>
      <c r="L51" s="73">
        <v>2</v>
      </c>
      <c r="M51" s="87">
        <v>2822.36</v>
      </c>
      <c r="N51" s="87">
        <v>2872.4</v>
      </c>
      <c r="O51" s="73"/>
      <c r="P51" s="73">
        <v>3</v>
      </c>
      <c r="Q51" s="75">
        <v>3048</v>
      </c>
      <c r="R51" s="75">
        <v>3500</v>
      </c>
      <c r="S51" s="75"/>
      <c r="T51" s="76">
        <v>4</v>
      </c>
      <c r="U51" s="88">
        <v>2862.2440994558201</v>
      </c>
      <c r="V51" s="88">
        <v>2930.7469790415225</v>
      </c>
      <c r="W51" s="85"/>
      <c r="X51" s="76">
        <v>5</v>
      </c>
      <c r="Y51" s="88">
        <v>3033.6382615360703</v>
      </c>
      <c r="Z51" s="88">
        <v>3290.5538176065297</v>
      </c>
      <c r="AA51" s="88"/>
      <c r="AB51" s="88">
        <v>6</v>
      </c>
      <c r="AC51" s="88">
        <v>2758.0456059300659</v>
      </c>
      <c r="AD51" s="88">
        <v>2910.961225792722</v>
      </c>
      <c r="AE51" s="88"/>
      <c r="AF51" s="88">
        <v>7</v>
      </c>
      <c r="AG51" s="75">
        <v>2543.9911104847201</v>
      </c>
      <c r="AH51" s="75">
        <v>2987.1524566597295</v>
      </c>
      <c r="AI51" s="75"/>
      <c r="AJ51" s="75">
        <v>8</v>
      </c>
      <c r="AK51" s="75">
        <v>3442.7697048447494</v>
      </c>
      <c r="AL51" s="75">
        <v>3144.7070450526503</v>
      </c>
      <c r="AN51" s="78">
        <v>9</v>
      </c>
      <c r="AO51" s="75">
        <v>3053</v>
      </c>
      <c r="AP51" s="75">
        <v>3590.6</v>
      </c>
      <c r="AQ51" s="75"/>
      <c r="AR51" s="75">
        <v>10</v>
      </c>
      <c r="AS51" s="75">
        <v>2999.1616963224728</v>
      </c>
      <c r="AT51" s="75">
        <v>3075.6188097309473</v>
      </c>
      <c r="AU51" s="78"/>
      <c r="AV51" s="78"/>
      <c r="AW51" s="78"/>
      <c r="AX51" s="78"/>
    </row>
    <row r="52" spans="1:50" x14ac:dyDescent="0.15">
      <c r="A52" s="27" t="s">
        <v>166</v>
      </c>
      <c r="B52" s="41">
        <v>1.027890359030055</v>
      </c>
      <c r="C52" s="41">
        <v>1.390675191628898</v>
      </c>
      <c r="D52" s="40">
        <v>1.0638239368317772</v>
      </c>
      <c r="E52" s="40">
        <v>1.4392912086547573</v>
      </c>
      <c r="F52" s="72" t="s">
        <v>16</v>
      </c>
      <c r="G52" s="72"/>
      <c r="H52" s="73">
        <v>0</v>
      </c>
      <c r="I52" s="86">
        <v>2916.12</v>
      </c>
      <c r="J52" s="86">
        <v>2916.12</v>
      </c>
      <c r="K52" s="73"/>
      <c r="L52" s="73">
        <v>2</v>
      </c>
      <c r="M52" s="87">
        <v>2916.12</v>
      </c>
      <c r="N52" s="87">
        <v>3495.68</v>
      </c>
      <c r="O52" s="73"/>
      <c r="P52" s="73">
        <v>3</v>
      </c>
      <c r="Q52" s="75">
        <v>3256</v>
      </c>
      <c r="R52" s="75">
        <v>3688</v>
      </c>
      <c r="S52" s="75"/>
      <c r="T52" s="76">
        <v>4</v>
      </c>
      <c r="U52" s="88">
        <v>2724.7254821791225</v>
      </c>
      <c r="V52" s="88">
        <v>2995.5162925584596</v>
      </c>
      <c r="W52" s="85"/>
      <c r="X52" s="76">
        <v>5</v>
      </c>
      <c r="Y52" s="88">
        <v>3233.3560680284081</v>
      </c>
      <c r="Z52" s="88">
        <v>3405.9026852825459</v>
      </c>
      <c r="AA52" s="88"/>
      <c r="AB52" s="88">
        <v>6</v>
      </c>
      <c r="AC52" s="88">
        <v>2758.6142562411774</v>
      </c>
      <c r="AD52" s="88">
        <v>3153.0657275464396</v>
      </c>
      <c r="AE52" s="88"/>
      <c r="AF52" s="88">
        <v>7</v>
      </c>
      <c r="AG52" s="75">
        <v>2630.0517133319736</v>
      </c>
      <c r="AH52" s="75">
        <v>2434.3774539721317</v>
      </c>
      <c r="AI52" s="75"/>
      <c r="AJ52" s="75">
        <v>8</v>
      </c>
      <c r="AK52" s="75">
        <v>3528.4659019930164</v>
      </c>
      <c r="AL52" s="75">
        <v>3571.5582287689081</v>
      </c>
      <c r="AN52" s="78">
        <v>9</v>
      </c>
      <c r="AO52" s="75">
        <v>3209</v>
      </c>
      <c r="AP52" s="75">
        <v>3456.1</v>
      </c>
      <c r="AQ52" s="75"/>
      <c r="AR52" s="75">
        <v>10</v>
      </c>
      <c r="AS52" s="75">
        <v>2993.0588633685452</v>
      </c>
      <c r="AT52" s="75">
        <v>3235.600890187407</v>
      </c>
      <c r="AU52" s="78"/>
      <c r="AV52" s="78"/>
      <c r="AW52" s="78"/>
      <c r="AX52" s="78"/>
    </row>
    <row r="53" spans="1:50" x14ac:dyDescent="0.15">
      <c r="A53" s="27" t="s">
        <v>54</v>
      </c>
      <c r="B53" s="41">
        <v>1.2039417989417991</v>
      </c>
      <c r="C53" s="41">
        <v>1.628862433862434</v>
      </c>
      <c r="D53" s="40">
        <v>1.610526315789474</v>
      </c>
      <c r="E53" s="40">
        <v>2.1789473684210527</v>
      </c>
      <c r="F53" s="72" t="s">
        <v>13</v>
      </c>
      <c r="G53" s="72"/>
      <c r="H53" s="73">
        <v>0</v>
      </c>
      <c r="I53" s="86">
        <v>1280</v>
      </c>
      <c r="J53" s="86">
        <v>1280</v>
      </c>
      <c r="K53" s="73"/>
      <c r="L53" s="73">
        <v>0.25</v>
      </c>
      <c r="M53" s="75">
        <v>1205</v>
      </c>
      <c r="N53" s="75">
        <v>980</v>
      </c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</row>
    <row r="54" spans="1:50" x14ac:dyDescent="0.15">
      <c r="A54" s="24" t="s">
        <v>39</v>
      </c>
      <c r="B54" s="41">
        <v>1.112704333160353</v>
      </c>
      <c r="C54" s="41">
        <v>1.5054235095698891</v>
      </c>
      <c r="D54" s="40">
        <v>0.94784651527016461</v>
      </c>
      <c r="E54" s="40">
        <v>1.2823805794831638</v>
      </c>
      <c r="F54" s="72" t="s">
        <v>22</v>
      </c>
      <c r="G54" s="72"/>
      <c r="H54" s="73">
        <v>0</v>
      </c>
      <c r="I54" s="86">
        <v>3209.9999999999995</v>
      </c>
      <c r="J54" s="86">
        <v>3209.9999999999995</v>
      </c>
      <c r="K54" s="73"/>
      <c r="L54" s="73">
        <v>2.5</v>
      </c>
      <c r="M54" s="87">
        <v>3209.9999999999995</v>
      </c>
      <c r="N54" s="87">
        <v>3075</v>
      </c>
      <c r="O54" s="73"/>
      <c r="P54" s="76">
        <v>7.42</v>
      </c>
      <c r="Q54" s="88">
        <v>2345.0000000000005</v>
      </c>
      <c r="R54" s="88">
        <v>2549.9999999999995</v>
      </c>
      <c r="S54" s="85"/>
      <c r="T54" s="75"/>
      <c r="U54" s="75"/>
      <c r="V54" s="75"/>
      <c r="W54" s="75"/>
      <c r="X54" s="76"/>
      <c r="Y54" s="76"/>
      <c r="Z54" s="76"/>
      <c r="AA54" s="76"/>
      <c r="AB54" s="76"/>
    </row>
    <row r="55" spans="1:50" x14ac:dyDescent="0.15">
      <c r="A55" s="49" t="s">
        <v>459</v>
      </c>
      <c r="B55" s="41">
        <v>1.1245025285839931</v>
      </c>
      <c r="C55" s="41">
        <v>1.5213857739665788</v>
      </c>
      <c r="D55" s="40">
        <v>0.98189655172413803</v>
      </c>
      <c r="E55" s="40">
        <v>1.328448275862069</v>
      </c>
      <c r="F55" s="72" t="s">
        <v>12</v>
      </c>
      <c r="G55" s="72"/>
      <c r="H55" s="73">
        <v>0</v>
      </c>
      <c r="I55" s="86">
        <v>296.55000000000007</v>
      </c>
      <c r="J55" s="86">
        <v>296.55000000000007</v>
      </c>
      <c r="K55" s="73"/>
      <c r="L55" s="73">
        <v>0.5</v>
      </c>
      <c r="M55" s="75">
        <v>241.50000000000003</v>
      </c>
      <c r="N55" s="75">
        <v>289.5</v>
      </c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</row>
    <row r="56" spans="1:50" x14ac:dyDescent="0.15">
      <c r="A56" s="27" t="s">
        <v>197</v>
      </c>
      <c r="B56" s="41">
        <v>0.84236134885313274</v>
      </c>
      <c r="C56" s="41">
        <v>1.1396653543307089</v>
      </c>
      <c r="D56" s="40">
        <v>0.86891691394658754</v>
      </c>
      <c r="E56" s="40">
        <v>1.1755934718100889</v>
      </c>
      <c r="F56" s="72" t="s">
        <v>16</v>
      </c>
      <c r="G56" s="72"/>
      <c r="H56" s="73">
        <v>0</v>
      </c>
      <c r="I56" s="79">
        <v>1290</v>
      </c>
      <c r="J56" s="79">
        <v>1290</v>
      </c>
      <c r="K56" s="73"/>
      <c r="L56" s="73">
        <v>3.75</v>
      </c>
      <c r="M56" s="91">
        <v>1317.020371556282</v>
      </c>
      <c r="N56" s="91">
        <v>1471.3926514387131</v>
      </c>
      <c r="O56" s="73"/>
      <c r="P56" s="76"/>
      <c r="S56" s="73"/>
      <c r="T56" s="76"/>
      <c r="W56" s="73"/>
      <c r="X56" s="75"/>
      <c r="Y56" s="75"/>
      <c r="Z56" s="75"/>
      <c r="AA56" s="75"/>
      <c r="AB56" s="75"/>
    </row>
    <row r="57" spans="1:50" x14ac:dyDescent="0.15">
      <c r="A57" s="24" t="s">
        <v>198</v>
      </c>
      <c r="B57" s="41">
        <v>0.88000245218244244</v>
      </c>
      <c r="C57" s="41">
        <v>1.1905915529527162</v>
      </c>
      <c r="D57" s="40">
        <v>1.0680334240186551</v>
      </c>
      <c r="E57" s="40">
        <v>1.4449863972017096</v>
      </c>
      <c r="F57" s="72" t="s">
        <v>16</v>
      </c>
      <c r="G57" s="72"/>
      <c r="H57" s="73">
        <v>0</v>
      </c>
      <c r="I57" s="79">
        <v>1290</v>
      </c>
      <c r="J57" s="79">
        <v>1290</v>
      </c>
      <c r="K57" s="73"/>
      <c r="L57" s="73">
        <v>3.75</v>
      </c>
      <c r="M57" s="91">
        <v>1481.5271943807602</v>
      </c>
      <c r="N57" s="91">
        <v>1546.9084709882736</v>
      </c>
      <c r="O57" s="73"/>
      <c r="P57" s="76"/>
      <c r="S57" s="73"/>
      <c r="T57" s="76"/>
      <c r="W57" s="73"/>
      <c r="X57" s="75"/>
      <c r="Y57" s="75"/>
      <c r="Z57" s="75"/>
      <c r="AA57" s="75"/>
      <c r="AB57" s="75"/>
    </row>
    <row r="58" spans="1:50" x14ac:dyDescent="0.15">
      <c r="A58" s="24" t="s">
        <v>199</v>
      </c>
      <c r="B58" s="41">
        <v>1.1405111808292825</v>
      </c>
      <c r="C58" s="41">
        <v>1.543044538769029</v>
      </c>
      <c r="D58" s="40">
        <v>0.96724137931034471</v>
      </c>
      <c r="E58" s="40">
        <v>1.3086206896551722</v>
      </c>
      <c r="F58" s="72" t="s">
        <v>16</v>
      </c>
      <c r="G58" s="72"/>
      <c r="H58" s="73">
        <v>0</v>
      </c>
      <c r="I58" s="79">
        <v>1310</v>
      </c>
      <c r="J58" s="79">
        <v>1310</v>
      </c>
      <c r="K58" s="73"/>
      <c r="L58" s="73">
        <v>3.75</v>
      </c>
      <c r="M58" s="91">
        <v>1166.8441371286654</v>
      </c>
      <c r="N58" s="91">
        <v>1214.1494333958249</v>
      </c>
      <c r="O58" s="73"/>
      <c r="P58" s="76"/>
      <c r="S58" s="73"/>
      <c r="T58" s="76"/>
      <c r="W58" s="73"/>
      <c r="X58" s="75"/>
      <c r="Y58" s="75"/>
      <c r="Z58" s="75"/>
      <c r="AA58" s="75"/>
      <c r="AB58" s="75"/>
    </row>
    <row r="59" spans="1:50" x14ac:dyDescent="0.15">
      <c r="A59" s="24" t="s">
        <v>200</v>
      </c>
      <c r="B59" s="41">
        <v>1.0232771274619099</v>
      </c>
      <c r="C59" s="41">
        <v>1.3844337606837605</v>
      </c>
      <c r="D59" s="40">
        <v>1.2582905982905981</v>
      </c>
      <c r="E59" s="40">
        <v>1.7023931623931621</v>
      </c>
      <c r="F59" s="72" t="s">
        <v>16</v>
      </c>
      <c r="G59" s="72"/>
      <c r="H59" s="73">
        <v>0</v>
      </c>
      <c r="I59" s="79">
        <v>1310</v>
      </c>
      <c r="J59" s="79">
        <v>1310</v>
      </c>
      <c r="K59" s="73"/>
      <c r="L59" s="73">
        <v>3.75</v>
      </c>
      <c r="M59" s="91">
        <v>1120.1739564578374</v>
      </c>
      <c r="N59" s="91">
        <v>1183.4270073535138</v>
      </c>
      <c r="O59" s="73"/>
      <c r="P59" s="76"/>
      <c r="S59" s="73"/>
      <c r="T59" s="76"/>
      <c r="W59" s="73"/>
      <c r="X59" s="75"/>
      <c r="Y59" s="75"/>
      <c r="Z59" s="75"/>
      <c r="AA59" s="75"/>
      <c r="AB59" s="75"/>
    </row>
    <row r="60" spans="1:50" x14ac:dyDescent="0.15">
      <c r="H60" s="78"/>
    </row>
    <row r="64" spans="1:50" x14ac:dyDescent="0.15">
      <c r="A64" s="24"/>
      <c r="B64" s="28"/>
    </row>
    <row r="67" spans="21:21" x14ac:dyDescent="0.15">
      <c r="U67" s="72"/>
    </row>
    <row r="68" spans="21:21" x14ac:dyDescent="0.15">
      <c r="U68" s="72"/>
    </row>
    <row r="69" spans="21:21" x14ac:dyDescent="0.15">
      <c r="U69" s="72"/>
    </row>
    <row r="70" spans="21:21" x14ac:dyDescent="0.15">
      <c r="U70" s="72"/>
    </row>
    <row r="71" spans="21:21" x14ac:dyDescent="0.15">
      <c r="U71" s="72"/>
    </row>
    <row r="72" spans="21:21" x14ac:dyDescent="0.15">
      <c r="U72" s="72"/>
    </row>
    <row r="73" spans="21:21" x14ac:dyDescent="0.15">
      <c r="U73" s="72"/>
    </row>
    <row r="74" spans="21:21" x14ac:dyDescent="0.15">
      <c r="U74" s="72"/>
    </row>
    <row r="75" spans="21:21" x14ac:dyDescent="0.15">
      <c r="U75" s="72"/>
    </row>
    <row r="76" spans="21:21" x14ac:dyDescent="0.15">
      <c r="U76" s="72"/>
    </row>
    <row r="77" spans="21:21" x14ac:dyDescent="0.15">
      <c r="U77" s="72"/>
    </row>
    <row r="78" spans="21:21" x14ac:dyDescent="0.15">
      <c r="U78" s="72"/>
    </row>
    <row r="79" spans="21:21" x14ac:dyDescent="0.15">
      <c r="U79" s="72"/>
    </row>
    <row r="80" spans="21:21" x14ac:dyDescent="0.15">
      <c r="U80" s="72"/>
    </row>
    <row r="81" spans="21:21" x14ac:dyDescent="0.15">
      <c r="U81" s="72"/>
    </row>
    <row r="82" spans="21:21" x14ac:dyDescent="0.15">
      <c r="U82" s="72"/>
    </row>
    <row r="83" spans="21:21" x14ac:dyDescent="0.15">
      <c r="U83" s="72"/>
    </row>
    <row r="84" spans="21:21" x14ac:dyDescent="0.15">
      <c r="U84" s="72"/>
    </row>
    <row r="85" spans="21:21" x14ac:dyDescent="0.15">
      <c r="U85" s="72"/>
    </row>
    <row r="86" spans="21:21" x14ac:dyDescent="0.15">
      <c r="U86" s="72"/>
    </row>
    <row r="87" spans="21:21" x14ac:dyDescent="0.15">
      <c r="U87" s="72"/>
    </row>
    <row r="88" spans="21:21" x14ac:dyDescent="0.15">
      <c r="U88" s="72"/>
    </row>
    <row r="89" spans="21:21" x14ac:dyDescent="0.15">
      <c r="U89" s="72"/>
    </row>
    <row r="90" spans="21:21" x14ac:dyDescent="0.15">
      <c r="U90" s="72"/>
    </row>
    <row r="91" spans="21:21" x14ac:dyDescent="0.15">
      <c r="U91" s="72"/>
    </row>
    <row r="92" spans="21:21" x14ac:dyDescent="0.15">
      <c r="U92" s="72"/>
    </row>
    <row r="93" spans="21:21" x14ac:dyDescent="0.15">
      <c r="U93" s="72"/>
    </row>
    <row r="94" spans="21:21" x14ac:dyDescent="0.15">
      <c r="U94" s="72"/>
    </row>
    <row r="95" spans="21:21" x14ac:dyDescent="0.15">
      <c r="U95" s="72"/>
    </row>
    <row r="96" spans="21:21" x14ac:dyDescent="0.15">
      <c r="U96" s="72"/>
    </row>
    <row r="97" spans="21:21" x14ac:dyDescent="0.15">
      <c r="U97" s="72"/>
    </row>
    <row r="98" spans="21:21" x14ac:dyDescent="0.15">
      <c r="U98" s="72"/>
    </row>
    <row r="99" spans="21:21" x14ac:dyDescent="0.15">
      <c r="U99" s="72"/>
    </row>
    <row r="100" spans="21:21" x14ac:dyDescent="0.15">
      <c r="U100" s="72"/>
    </row>
    <row r="101" spans="21:21" x14ac:dyDescent="0.15">
      <c r="U101" s="72"/>
    </row>
    <row r="102" spans="21:21" x14ac:dyDescent="0.15">
      <c r="U102" s="72"/>
    </row>
    <row r="103" spans="21:21" x14ac:dyDescent="0.15">
      <c r="U103" s="72"/>
    </row>
    <row r="104" spans="21:21" x14ac:dyDescent="0.15">
      <c r="U104" s="72"/>
    </row>
    <row r="105" spans="21:21" x14ac:dyDescent="0.15">
      <c r="U105" s="72"/>
    </row>
    <row r="106" spans="21:21" x14ac:dyDescent="0.15">
      <c r="U106" s="72"/>
    </row>
    <row r="107" spans="21:21" x14ac:dyDescent="0.15">
      <c r="U107" s="72"/>
    </row>
    <row r="108" spans="21:21" x14ac:dyDescent="0.15">
      <c r="U108" s="72"/>
    </row>
    <row r="109" spans="21:21" x14ac:dyDescent="0.15">
      <c r="U109" s="72"/>
    </row>
    <row r="110" spans="21:21" x14ac:dyDescent="0.15">
      <c r="U110" s="72"/>
    </row>
    <row r="111" spans="21:21" x14ac:dyDescent="0.15">
      <c r="U111" s="72"/>
    </row>
    <row r="112" spans="21:21" x14ac:dyDescent="0.15">
      <c r="U112" s="72"/>
    </row>
    <row r="113" spans="21:21" x14ac:dyDescent="0.15">
      <c r="U113" s="72"/>
    </row>
    <row r="114" spans="21:21" x14ac:dyDescent="0.15">
      <c r="U114" s="72"/>
    </row>
    <row r="115" spans="21:21" x14ac:dyDescent="0.15">
      <c r="U115" s="72"/>
    </row>
    <row r="116" spans="21:21" x14ac:dyDescent="0.15">
      <c r="U116" s="72"/>
    </row>
    <row r="117" spans="21:21" x14ac:dyDescent="0.15">
      <c r="U117" s="72"/>
    </row>
    <row r="118" spans="21:21" x14ac:dyDescent="0.15">
      <c r="U118" s="72"/>
    </row>
    <row r="119" spans="21:21" x14ac:dyDescent="0.15">
      <c r="U119" s="72"/>
    </row>
  </sheetData>
  <mergeCells count="15">
    <mergeCell ref="BA3:BB3"/>
    <mergeCell ref="B4:C4"/>
    <mergeCell ref="D4:E4"/>
    <mergeCell ref="AC3:AD3"/>
    <mergeCell ref="AG3:AH3"/>
    <mergeCell ref="AK3:AL3"/>
    <mergeCell ref="AO3:AP3"/>
    <mergeCell ref="AS3:AT3"/>
    <mergeCell ref="AW3:AX3"/>
    <mergeCell ref="B3:E3"/>
    <mergeCell ref="I3:J3"/>
    <mergeCell ref="M3:N3"/>
    <mergeCell ref="Q3:R3"/>
    <mergeCell ref="U3:V3"/>
    <mergeCell ref="Y3:Z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72"/>
  <sheetViews>
    <sheetView topLeftCell="A4" workbookViewId="0">
      <selection activeCell="Y60" sqref="Y60"/>
    </sheetView>
  </sheetViews>
  <sheetFormatPr baseColWidth="10" defaultColWidth="9.1640625" defaultRowHeight="13" x14ac:dyDescent="0.15"/>
  <cols>
    <col min="1" max="1" width="16.6640625" style="93" customWidth="1"/>
    <col min="2" max="2" width="7.5" style="93" customWidth="1"/>
    <col min="3" max="3" width="6.33203125" style="93" customWidth="1"/>
    <col min="4" max="4" width="7.33203125" style="93" customWidth="1"/>
    <col min="5" max="5" width="5.1640625" style="93" customWidth="1"/>
    <col min="6" max="6" width="7.1640625" style="93" customWidth="1"/>
    <col min="7" max="7" width="5.5" style="93" customWidth="1"/>
    <col min="8" max="8" width="5.83203125" style="93" customWidth="1"/>
    <col min="9" max="9" width="6.6640625" style="93" customWidth="1"/>
    <col min="10" max="10" width="5.6640625" style="93" customWidth="1"/>
    <col min="11" max="12" width="6" style="93" customWidth="1"/>
    <col min="13" max="13" width="5.83203125" style="93" customWidth="1"/>
    <col min="14" max="14" width="12.6640625" style="94" customWidth="1"/>
    <col min="15" max="15" width="7.83203125" style="94" customWidth="1"/>
    <col min="16" max="16" width="8.6640625" style="94" customWidth="1"/>
    <col min="17" max="17" width="5.33203125" style="93" customWidth="1"/>
    <col min="18" max="18" width="4.5" style="93" customWidth="1"/>
    <col min="19" max="19" width="6.33203125" style="93" customWidth="1"/>
    <col min="20" max="20" width="6" style="93" customWidth="1"/>
    <col min="21" max="21" width="8" style="93" customWidth="1"/>
    <col min="22" max="16384" width="9.1640625" style="93"/>
  </cols>
  <sheetData>
    <row r="1" spans="1:28" x14ac:dyDescent="0.15">
      <c r="A1" s="20" t="s">
        <v>460</v>
      </c>
    </row>
    <row r="2" spans="1:28" ht="9.75" customHeight="1" x14ac:dyDescent="0.15"/>
    <row r="3" spans="1:28" ht="9.75" customHeight="1" x14ac:dyDescent="0.15">
      <c r="A3" s="20"/>
      <c r="B3" s="27"/>
      <c r="C3" s="27"/>
      <c r="D3" s="27"/>
      <c r="E3" s="28"/>
      <c r="F3" s="27"/>
      <c r="G3" s="27"/>
      <c r="H3" s="27"/>
      <c r="I3" s="27"/>
      <c r="J3" s="25"/>
      <c r="K3" s="27"/>
      <c r="L3" s="27"/>
      <c r="M3" s="27"/>
      <c r="N3" s="25"/>
      <c r="O3" s="25"/>
      <c r="P3" s="25"/>
      <c r="Q3" s="27"/>
      <c r="R3" s="24"/>
      <c r="S3" s="24"/>
      <c r="T3" s="24"/>
      <c r="U3" s="27"/>
    </row>
    <row r="4" spans="1:28" ht="9.75" customHeight="1" x14ac:dyDescent="0.15">
      <c r="A4" s="20"/>
      <c r="B4" s="111" t="s">
        <v>461</v>
      </c>
      <c r="C4" s="111"/>
      <c r="D4" s="111"/>
      <c r="E4" s="111"/>
      <c r="F4" s="111" t="s">
        <v>462</v>
      </c>
      <c r="G4" s="111"/>
      <c r="H4" s="111"/>
      <c r="I4" s="111"/>
      <c r="J4" s="111" t="s">
        <v>463</v>
      </c>
      <c r="K4" s="111"/>
      <c r="L4" s="111"/>
      <c r="M4" s="21" t="s">
        <v>464</v>
      </c>
      <c r="N4" s="21" t="s">
        <v>465</v>
      </c>
      <c r="O4" s="112" t="s">
        <v>0</v>
      </c>
      <c r="P4" s="112"/>
      <c r="Q4" s="111" t="s">
        <v>466</v>
      </c>
      <c r="R4" s="111"/>
      <c r="S4" s="111"/>
      <c r="T4" s="111"/>
      <c r="U4" s="21"/>
    </row>
    <row r="5" spans="1:28" ht="9.75" customHeight="1" x14ac:dyDescent="0.15">
      <c r="A5" s="20" t="s">
        <v>184</v>
      </c>
      <c r="B5" s="28" t="s">
        <v>467</v>
      </c>
      <c r="C5" s="28" t="s">
        <v>468</v>
      </c>
      <c r="D5" s="28" t="s">
        <v>469</v>
      </c>
      <c r="E5" s="28" t="s">
        <v>470</v>
      </c>
      <c r="F5" s="28" t="s">
        <v>467</v>
      </c>
      <c r="G5" s="28" t="s">
        <v>468</v>
      </c>
      <c r="H5" s="28" t="s">
        <v>469</v>
      </c>
      <c r="I5" s="28" t="s">
        <v>470</v>
      </c>
      <c r="J5" s="28" t="s">
        <v>467</v>
      </c>
      <c r="K5" s="28" t="s">
        <v>468</v>
      </c>
      <c r="L5" s="28" t="s">
        <v>469</v>
      </c>
      <c r="M5" s="28" t="s">
        <v>470</v>
      </c>
      <c r="N5" s="21" t="s">
        <v>471</v>
      </c>
      <c r="O5" s="80" t="s">
        <v>178</v>
      </c>
      <c r="P5" s="80" t="s">
        <v>179</v>
      </c>
      <c r="Q5" s="28" t="s">
        <v>472</v>
      </c>
      <c r="R5" s="28" t="s">
        <v>473</v>
      </c>
      <c r="S5" s="29" t="s">
        <v>474</v>
      </c>
      <c r="T5" s="28" t="s">
        <v>475</v>
      </c>
      <c r="U5" s="28" t="s">
        <v>476</v>
      </c>
    </row>
    <row r="6" spans="1:28" ht="9.75" customHeight="1" x14ac:dyDescent="0.15">
      <c r="A6" s="26"/>
      <c r="B6" s="28" t="s">
        <v>477</v>
      </c>
      <c r="C6" s="28" t="s">
        <v>478</v>
      </c>
      <c r="D6" s="28" t="s">
        <v>479</v>
      </c>
      <c r="E6" s="28" t="s">
        <v>480</v>
      </c>
      <c r="F6" s="28" t="s">
        <v>477</v>
      </c>
      <c r="G6" s="28" t="s">
        <v>478</v>
      </c>
      <c r="H6" s="28" t="s">
        <v>479</v>
      </c>
      <c r="I6" s="28" t="s">
        <v>480</v>
      </c>
      <c r="J6" s="28"/>
      <c r="K6" s="28"/>
      <c r="L6" s="28"/>
      <c r="M6" s="28" t="s">
        <v>480</v>
      </c>
      <c r="N6" s="31"/>
      <c r="O6" s="31"/>
      <c r="P6" s="31"/>
      <c r="Q6" s="24"/>
      <c r="R6" s="24"/>
      <c r="S6" s="24"/>
      <c r="T6" s="24"/>
      <c r="U6" s="94"/>
    </row>
    <row r="7" spans="1:28" ht="9.75" customHeight="1" x14ac:dyDescent="0.15">
      <c r="A7" s="26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31"/>
      <c r="O7" s="31"/>
      <c r="P7" s="31"/>
      <c r="Q7" s="24"/>
      <c r="R7" s="24"/>
      <c r="S7" s="24"/>
      <c r="T7" s="24"/>
      <c r="U7" s="31"/>
    </row>
    <row r="8" spans="1:28" ht="9.75" customHeight="1" x14ac:dyDescent="0.15">
      <c r="A8" s="24" t="s">
        <v>204</v>
      </c>
      <c r="B8" s="35">
        <v>336.98014244311526</v>
      </c>
      <c r="C8" s="41">
        <v>4.4771765863311427E-2</v>
      </c>
      <c r="D8" s="35">
        <v>7526.6216541897948</v>
      </c>
      <c r="E8" s="34">
        <v>22.335504993325667</v>
      </c>
      <c r="F8" s="35">
        <v>385.32532902950356</v>
      </c>
      <c r="G8" s="41">
        <v>7.3970821292741795E-2</v>
      </c>
      <c r="H8" s="35">
        <v>5209.1530456930677</v>
      </c>
      <c r="I8" s="34">
        <v>13.518844086406306</v>
      </c>
      <c r="J8" s="55">
        <v>0.13406398381857687</v>
      </c>
      <c r="K8" s="55">
        <v>0.50209299411042141</v>
      </c>
      <c r="L8" s="55">
        <v>-0.36802901029184443</v>
      </c>
      <c r="M8" s="39">
        <v>-8.8166609069193616</v>
      </c>
      <c r="N8" s="28">
        <v>1</v>
      </c>
      <c r="O8" s="28">
        <v>4</v>
      </c>
      <c r="P8" s="28">
        <v>4</v>
      </c>
      <c r="Q8" s="47">
        <v>2</v>
      </c>
      <c r="R8" s="47">
        <v>1</v>
      </c>
      <c r="S8" s="35">
        <v>98911.935329642583</v>
      </c>
      <c r="T8" s="35">
        <v>153123.66198914626</v>
      </c>
      <c r="U8" s="25" t="s">
        <v>481</v>
      </c>
      <c r="W8" s="36"/>
      <c r="X8" s="95"/>
      <c r="Y8" s="95"/>
      <c r="Z8" s="95"/>
      <c r="AA8" s="95"/>
      <c r="AB8" s="95"/>
    </row>
    <row r="9" spans="1:28" ht="9.75" customHeight="1" x14ac:dyDescent="0.15">
      <c r="A9" s="27" t="s">
        <v>134</v>
      </c>
      <c r="B9" s="35">
        <v>274.60734121057413</v>
      </c>
      <c r="C9" s="41">
        <v>5.9377197298341934E-2</v>
      </c>
      <c r="D9" s="35">
        <v>4624.7945963296979</v>
      </c>
      <c r="E9" s="34">
        <v>16.841482008244338</v>
      </c>
      <c r="F9" s="35">
        <v>411.51754931168165</v>
      </c>
      <c r="G9" s="41">
        <v>7.9649953314264915E-2</v>
      </c>
      <c r="H9" s="35">
        <v>5166.5761521291552</v>
      </c>
      <c r="I9" s="34">
        <v>12.554935168065001</v>
      </c>
      <c r="J9" s="55">
        <v>0.40450943920693838</v>
      </c>
      <c r="K9" s="55">
        <v>0.29373118141982435</v>
      </c>
      <c r="L9" s="55">
        <v>0.11077825778711418</v>
      </c>
      <c r="M9" s="39">
        <v>-4.2865468401793372</v>
      </c>
      <c r="N9" s="28">
        <v>1</v>
      </c>
      <c r="O9" s="28">
        <v>1</v>
      </c>
      <c r="P9" s="28">
        <v>1</v>
      </c>
      <c r="Q9" s="47">
        <v>0.5</v>
      </c>
      <c r="R9" s="47">
        <v>1</v>
      </c>
      <c r="S9" s="35">
        <v>98067.413056331876</v>
      </c>
      <c r="T9" s="35">
        <v>234346.449213232</v>
      </c>
      <c r="U9" s="25" t="s">
        <v>482</v>
      </c>
      <c r="W9" s="28"/>
      <c r="X9" s="95"/>
      <c r="Y9" s="95"/>
      <c r="Z9" s="96"/>
    </row>
    <row r="10" spans="1:28" ht="9.75" customHeight="1" x14ac:dyDescent="0.15">
      <c r="A10" s="24" t="s">
        <v>59</v>
      </c>
      <c r="B10" s="35">
        <v>333.78688050082229</v>
      </c>
      <c r="C10" s="41">
        <v>7.3849813793729333E-2</v>
      </c>
      <c r="D10" s="35">
        <v>4519.8066637395432</v>
      </c>
      <c r="E10" s="34">
        <v>13.540995550687645</v>
      </c>
      <c r="F10" s="35">
        <v>364.39259978264471</v>
      </c>
      <c r="G10" s="41">
        <v>7.4937108180135437E-2</v>
      </c>
      <c r="H10" s="35">
        <v>4862.645605521765</v>
      </c>
      <c r="I10" s="34">
        <v>13.344523484895873</v>
      </c>
      <c r="J10" s="55">
        <v>8.7729150245902457E-2</v>
      </c>
      <c r="K10" s="55">
        <v>1.4615716589732883E-2</v>
      </c>
      <c r="L10" s="55">
        <v>7.3113433656169666E-2</v>
      </c>
      <c r="M10" s="39">
        <v>-0.19647206579177201</v>
      </c>
      <c r="N10" s="28">
        <v>2</v>
      </c>
      <c r="O10" s="28">
        <v>3</v>
      </c>
      <c r="P10" s="28">
        <v>3</v>
      </c>
      <c r="Q10" s="47">
        <v>0.75</v>
      </c>
      <c r="R10" s="47">
        <v>0.5</v>
      </c>
      <c r="S10" s="35">
        <v>47421.333808151867</v>
      </c>
      <c r="T10" s="35">
        <v>84685.298732377138</v>
      </c>
      <c r="U10" s="25" t="s">
        <v>481</v>
      </c>
      <c r="W10" s="35"/>
      <c r="X10" s="95"/>
      <c r="Y10" s="95"/>
      <c r="Z10" s="96"/>
    </row>
    <row r="11" spans="1:28" ht="9.75" customHeight="1" x14ac:dyDescent="0.15">
      <c r="A11" s="24" t="s">
        <v>60</v>
      </c>
      <c r="B11" s="35">
        <v>406.7471950268457</v>
      </c>
      <c r="C11" s="41">
        <v>6.8753890674635637E-2</v>
      </c>
      <c r="D11" s="35">
        <v>5915.9880413415058</v>
      </c>
      <c r="E11" s="34">
        <v>14.544631441038074</v>
      </c>
      <c r="F11" s="35">
        <v>454.12611955506776</v>
      </c>
      <c r="G11" s="41">
        <v>6.539650344243797E-2</v>
      </c>
      <c r="H11" s="35">
        <v>6944.1957237788674</v>
      </c>
      <c r="I11" s="34">
        <v>15.291337416536351</v>
      </c>
      <c r="J11" s="55">
        <v>0.110183105826353</v>
      </c>
      <c r="K11" s="55">
        <v>-5.0064533725511499E-2</v>
      </c>
      <c r="L11" s="55">
        <v>0.16024763955186463</v>
      </c>
      <c r="M11" s="39">
        <v>0.74670597549827633</v>
      </c>
      <c r="N11" s="28">
        <v>2</v>
      </c>
      <c r="O11" s="28">
        <v>3</v>
      </c>
      <c r="P11" s="28">
        <v>3</v>
      </c>
      <c r="Q11" s="47">
        <v>0.75</v>
      </c>
      <c r="R11" s="47">
        <v>0.5</v>
      </c>
      <c r="S11" s="35">
        <v>72717.414290728528</v>
      </c>
      <c r="T11" s="35">
        <v>56063.514695735692</v>
      </c>
      <c r="U11" s="25" t="s">
        <v>481</v>
      </c>
      <c r="W11" s="35"/>
      <c r="X11" s="95"/>
      <c r="Y11" s="95"/>
      <c r="Z11" s="96"/>
    </row>
    <row r="12" spans="1:28" ht="9.75" customHeight="1" x14ac:dyDescent="0.15">
      <c r="A12" s="24" t="s">
        <v>139</v>
      </c>
      <c r="B12" s="35">
        <v>498.04527514125033</v>
      </c>
      <c r="C12" s="41">
        <v>5.3534291756324147E-2</v>
      </c>
      <c r="D12" s="35">
        <v>9303.2943707976665</v>
      </c>
      <c r="E12" s="34">
        <v>18.679615760151854</v>
      </c>
      <c r="F12" s="35">
        <v>556.31501600906336</v>
      </c>
      <c r="G12" s="41">
        <v>6.4241745513295853E-2</v>
      </c>
      <c r="H12" s="35">
        <v>8659.71202314117</v>
      </c>
      <c r="I12" s="34">
        <v>15.566202194693387</v>
      </c>
      <c r="J12" s="55">
        <v>0.11064372253263577</v>
      </c>
      <c r="K12" s="55">
        <v>0.1823308250425259</v>
      </c>
      <c r="L12" s="55">
        <v>-7.1687102509890022E-2</v>
      </c>
      <c r="M12" s="39">
        <v>-3.1134135654584671</v>
      </c>
      <c r="N12" s="28">
        <v>2</v>
      </c>
      <c r="O12" s="28">
        <v>2</v>
      </c>
      <c r="P12" s="28">
        <v>3</v>
      </c>
      <c r="Q12" s="47">
        <v>0.6</v>
      </c>
      <c r="R12" s="47">
        <v>0.5</v>
      </c>
      <c r="S12" s="35">
        <v>285404.75138295541</v>
      </c>
      <c r="T12" s="35">
        <v>39843.455315614461</v>
      </c>
      <c r="U12" s="25" t="s">
        <v>482</v>
      </c>
      <c r="W12" s="35"/>
      <c r="X12" s="95"/>
      <c r="Y12" s="95"/>
      <c r="Z12" s="96"/>
    </row>
    <row r="13" spans="1:28" ht="9.75" customHeight="1" x14ac:dyDescent="0.15">
      <c r="A13" s="24" t="s">
        <v>140</v>
      </c>
      <c r="B13" s="35">
        <v>513.91784091607826</v>
      </c>
      <c r="C13" s="41">
        <v>4.4054442288934986E-2</v>
      </c>
      <c r="D13" s="35">
        <v>11665.516897149721</v>
      </c>
      <c r="E13" s="34">
        <v>22.699186462091856</v>
      </c>
      <c r="F13" s="35">
        <v>554.94319981558692</v>
      </c>
      <c r="G13" s="41">
        <v>6.4184275861866896E-2</v>
      </c>
      <c r="H13" s="35">
        <v>8646.0927129550946</v>
      </c>
      <c r="I13" s="34">
        <v>15.580139941940502</v>
      </c>
      <c r="J13" s="55">
        <v>7.6802355731191554E-2</v>
      </c>
      <c r="K13" s="55">
        <v>0.37633206261571384</v>
      </c>
      <c r="L13" s="55">
        <v>-0.29952970688452218</v>
      </c>
      <c r="M13" s="39">
        <v>-7.119046520151354</v>
      </c>
      <c r="N13" s="28">
        <v>2</v>
      </c>
      <c r="O13" s="28">
        <v>2</v>
      </c>
      <c r="P13" s="28">
        <v>3</v>
      </c>
      <c r="Q13" s="47">
        <v>0.6</v>
      </c>
      <c r="R13" s="47">
        <v>0.5</v>
      </c>
      <c r="S13" s="35">
        <v>345760.75884379813</v>
      </c>
      <c r="T13" s="35">
        <v>38011.445132331864</v>
      </c>
      <c r="U13" s="25" t="s">
        <v>482</v>
      </c>
      <c r="W13" s="35"/>
      <c r="X13" s="95"/>
      <c r="Y13" s="95"/>
      <c r="Z13" s="96"/>
    </row>
    <row r="14" spans="1:28" ht="9.75" customHeight="1" x14ac:dyDescent="0.15">
      <c r="A14" s="24" t="s">
        <v>201</v>
      </c>
      <c r="B14" s="35">
        <v>243.14784888701013</v>
      </c>
      <c r="C14" s="41">
        <v>7.0556332548816464E-2</v>
      </c>
      <c r="D14" s="35">
        <v>3446.1520334660418</v>
      </c>
      <c r="E14" s="34">
        <v>14.173072265457119</v>
      </c>
      <c r="F14" s="35">
        <v>282.03654785374346</v>
      </c>
      <c r="G14" s="41">
        <v>8.1226263351183242E-2</v>
      </c>
      <c r="H14" s="35">
        <v>3472.2334404865242</v>
      </c>
      <c r="I14" s="34">
        <v>12.311288969141442</v>
      </c>
      <c r="J14" s="55">
        <v>0.14836697490384546</v>
      </c>
      <c r="K14" s="55">
        <v>0.14082720115886135</v>
      </c>
      <c r="L14" s="55">
        <v>7.539773744983891E-3</v>
      </c>
      <c r="M14" s="39">
        <v>-1.8617832963156768</v>
      </c>
      <c r="N14" s="28">
        <v>1</v>
      </c>
      <c r="O14" s="28">
        <v>3</v>
      </c>
      <c r="P14" s="28">
        <v>3</v>
      </c>
      <c r="Q14" s="47">
        <v>1.5</v>
      </c>
      <c r="R14" s="47">
        <v>1</v>
      </c>
      <c r="S14" s="35">
        <v>117064.35722164773</v>
      </c>
      <c r="T14" s="35">
        <v>248753.85460278651</v>
      </c>
      <c r="U14" s="25" t="s">
        <v>482</v>
      </c>
      <c r="W14" s="36"/>
      <c r="X14" s="95"/>
      <c r="Y14" s="95"/>
      <c r="Z14" s="96"/>
    </row>
    <row r="15" spans="1:28" ht="9.75" customHeight="1" x14ac:dyDescent="0.15">
      <c r="A15" s="24" t="s">
        <v>49</v>
      </c>
      <c r="B15" s="35">
        <v>269.51411702273009</v>
      </c>
      <c r="C15" s="41">
        <v>7.1898670303826281E-2</v>
      </c>
      <c r="D15" s="35">
        <v>3748.5271408195595</v>
      </c>
      <c r="E15" s="34">
        <v>13.908463060224109</v>
      </c>
      <c r="F15" s="35">
        <v>364.77699661159096</v>
      </c>
      <c r="G15" s="41">
        <v>7.9367949503225566E-2</v>
      </c>
      <c r="H15" s="35">
        <v>4596.0239478880094</v>
      </c>
      <c r="I15" s="34">
        <v>12.599544353345797</v>
      </c>
      <c r="J15" s="55">
        <v>0.30266542742722102</v>
      </c>
      <c r="K15" s="55">
        <v>9.8836857243554649E-2</v>
      </c>
      <c r="L15" s="55">
        <v>0.20382857018366618</v>
      </c>
      <c r="M15" s="39">
        <v>-1.3089187068783126</v>
      </c>
      <c r="N15" s="28">
        <v>6</v>
      </c>
      <c r="O15" s="28">
        <v>3</v>
      </c>
      <c r="P15" s="28">
        <v>3</v>
      </c>
      <c r="Q15" s="47">
        <v>0.25</v>
      </c>
      <c r="R15" s="47">
        <v>0.16666666666666666</v>
      </c>
      <c r="S15" s="35">
        <v>19332.84362437357</v>
      </c>
      <c r="T15" s="35">
        <v>33647.4494272386</v>
      </c>
      <c r="U15" s="25" t="s">
        <v>482</v>
      </c>
      <c r="W15" s="25"/>
      <c r="X15" s="95"/>
      <c r="Y15" s="95"/>
      <c r="Z15" s="96"/>
    </row>
    <row r="16" spans="1:28" ht="9.75" customHeight="1" x14ac:dyDescent="0.15">
      <c r="A16" s="27" t="s">
        <v>51</v>
      </c>
      <c r="B16" s="35">
        <v>294.53508923559389</v>
      </c>
      <c r="C16" s="41">
        <v>6.2890806653063153E-2</v>
      </c>
      <c r="D16" s="35">
        <v>4683.2773327331506</v>
      </c>
      <c r="E16" s="34">
        <v>15.900575190846183</v>
      </c>
      <c r="F16" s="35">
        <v>372.92111578487942</v>
      </c>
      <c r="G16" s="41">
        <v>7.6413642052533065E-2</v>
      </c>
      <c r="H16" s="35">
        <v>4880.2950071206205</v>
      </c>
      <c r="I16" s="34">
        <v>13.086668468341257</v>
      </c>
      <c r="J16" s="55">
        <v>0.23596876694413055</v>
      </c>
      <c r="K16" s="55">
        <v>0.19476124624405236</v>
      </c>
      <c r="L16" s="55">
        <v>4.1207520700078208E-2</v>
      </c>
      <c r="M16" s="39">
        <v>-2.8139067225049263</v>
      </c>
      <c r="N16" s="25">
        <v>6</v>
      </c>
      <c r="O16" s="25">
        <v>3</v>
      </c>
      <c r="P16" s="25">
        <v>3</v>
      </c>
      <c r="Q16" s="47">
        <v>0.25</v>
      </c>
      <c r="R16" s="47">
        <v>0.16666666666666666</v>
      </c>
      <c r="S16" s="35">
        <v>17096.822108668963</v>
      </c>
      <c r="T16" s="35">
        <v>25780.805988050226</v>
      </c>
      <c r="U16" s="25" t="s">
        <v>482</v>
      </c>
      <c r="W16" s="25"/>
      <c r="X16" s="95"/>
      <c r="Y16" s="95"/>
      <c r="Z16" s="96"/>
    </row>
    <row r="17" spans="1:26" ht="9.75" customHeight="1" x14ac:dyDescent="0.15">
      <c r="A17" s="27" t="s">
        <v>50</v>
      </c>
      <c r="B17" s="35">
        <v>267.77529892960092</v>
      </c>
      <c r="C17" s="41">
        <v>7.01792950646737E-2</v>
      </c>
      <c r="D17" s="35">
        <v>3815.5883253434322</v>
      </c>
      <c r="E17" s="34">
        <v>14.24921693896256</v>
      </c>
      <c r="F17" s="35">
        <v>399.31082514633493</v>
      </c>
      <c r="G17" s="41">
        <v>7.746688320435513E-2</v>
      </c>
      <c r="H17" s="35">
        <v>5154.6003741103914</v>
      </c>
      <c r="I17" s="34">
        <v>12.908741886026734</v>
      </c>
      <c r="J17" s="55">
        <v>0.39959193201431598</v>
      </c>
      <c r="K17" s="55">
        <v>9.8797206113557093E-2</v>
      </c>
      <c r="L17" s="55">
        <v>0.30079472590075901</v>
      </c>
      <c r="M17" s="39">
        <v>-1.340475052935826</v>
      </c>
      <c r="N17" s="25">
        <v>6</v>
      </c>
      <c r="O17" s="25">
        <v>3</v>
      </c>
      <c r="P17" s="25">
        <v>3</v>
      </c>
      <c r="Q17" s="47">
        <v>0.25</v>
      </c>
      <c r="R17" s="47">
        <v>0.16666666666666666</v>
      </c>
      <c r="S17" s="35">
        <v>24550.018808264067</v>
      </c>
      <c r="T17" s="35">
        <v>30463.774892734404</v>
      </c>
      <c r="U17" s="25" t="s">
        <v>482</v>
      </c>
      <c r="W17" s="25"/>
      <c r="X17" s="95"/>
      <c r="Y17" s="95"/>
      <c r="Z17" s="96"/>
    </row>
    <row r="18" spans="1:26" ht="9.75" customHeight="1" x14ac:dyDescent="0.15">
      <c r="A18" s="27" t="s">
        <v>52</v>
      </c>
      <c r="B18" s="35">
        <v>275.26965738012228</v>
      </c>
      <c r="C18" s="41">
        <v>5.8086578694237459E-2</v>
      </c>
      <c r="D18" s="35">
        <v>4738.9545669252975</v>
      </c>
      <c r="E18" s="34">
        <v>17.215680841936145</v>
      </c>
      <c r="F18" s="35">
        <v>381.58138190270256</v>
      </c>
      <c r="G18" s="41">
        <v>7.8380497180675454E-2</v>
      </c>
      <c r="H18" s="35">
        <v>4868.3205086479174</v>
      </c>
      <c r="I18" s="34">
        <v>12.758275795251626</v>
      </c>
      <c r="J18" s="55">
        <v>0.32657295930976821</v>
      </c>
      <c r="K18" s="55">
        <v>0.29964050232886713</v>
      </c>
      <c r="L18" s="55">
        <v>2.6932456980901132E-2</v>
      </c>
      <c r="M18" s="39">
        <v>-4.457405046684519</v>
      </c>
      <c r="N18" s="25">
        <v>6</v>
      </c>
      <c r="O18" s="25">
        <v>3</v>
      </c>
      <c r="P18" s="25">
        <v>3</v>
      </c>
      <c r="Q18" s="47">
        <v>0.25</v>
      </c>
      <c r="R18" s="47">
        <v>0.16666666666666666</v>
      </c>
      <c r="S18" s="35">
        <v>25924.566499367942</v>
      </c>
      <c r="T18" s="35">
        <v>30931.218791318533</v>
      </c>
      <c r="U18" s="25" t="s">
        <v>482</v>
      </c>
      <c r="W18" s="25"/>
      <c r="X18" s="95"/>
      <c r="Y18" s="95"/>
      <c r="Z18" s="96"/>
    </row>
    <row r="19" spans="1:26" ht="9.75" customHeight="1" x14ac:dyDescent="0.15">
      <c r="A19" s="27" t="s">
        <v>456</v>
      </c>
      <c r="B19" s="35">
        <v>344.5119226011949</v>
      </c>
      <c r="C19" s="41">
        <v>7.1558441670721298E-2</v>
      </c>
      <c r="D19" s="35">
        <v>4814.4134298854451</v>
      </c>
      <c r="E19" s="34">
        <v>13.974591629615627</v>
      </c>
      <c r="F19" s="35">
        <v>482.91649848338341</v>
      </c>
      <c r="G19" s="41">
        <v>7.260769835544674E-2</v>
      </c>
      <c r="H19" s="35">
        <v>6651.0371409832323</v>
      </c>
      <c r="I19" s="34">
        <v>13.772644260179664</v>
      </c>
      <c r="J19" s="55">
        <v>0.33771505944382724</v>
      </c>
      <c r="K19" s="55">
        <v>1.4556472300595912E-2</v>
      </c>
      <c r="L19" s="55">
        <v>0.32315858714323137</v>
      </c>
      <c r="M19" s="39">
        <v>-0.20194736943596325</v>
      </c>
      <c r="N19" s="25">
        <v>6</v>
      </c>
      <c r="O19" s="25">
        <v>3</v>
      </c>
      <c r="P19" s="25">
        <v>3</v>
      </c>
      <c r="Q19" s="47">
        <v>0.25</v>
      </c>
      <c r="R19" s="47">
        <v>0.16666666666666666</v>
      </c>
      <c r="S19" s="35">
        <v>32287.925240152603</v>
      </c>
      <c r="T19" s="35">
        <v>26635.280340908736</v>
      </c>
      <c r="U19" s="25" t="s">
        <v>482</v>
      </c>
      <c r="W19" s="25"/>
      <c r="X19" s="95"/>
      <c r="Y19" s="95"/>
      <c r="Z19" s="96"/>
    </row>
    <row r="20" spans="1:26" ht="9.75" customHeight="1" x14ac:dyDescent="0.15">
      <c r="A20" s="27" t="s">
        <v>457</v>
      </c>
      <c r="B20" s="35">
        <v>282.51795437755322</v>
      </c>
      <c r="C20" s="41">
        <v>5.6123712840459049E-2</v>
      </c>
      <c r="D20" s="35">
        <v>5033.8429173539771</v>
      </c>
      <c r="E20" s="34">
        <v>17.817780567060232</v>
      </c>
      <c r="F20" s="35">
        <v>415.33887729001088</v>
      </c>
      <c r="G20" s="41">
        <v>7.7050891660890519E-2</v>
      </c>
      <c r="H20" s="35">
        <v>5390.4486805676843</v>
      </c>
      <c r="I20" s="34">
        <v>12.978435141297396</v>
      </c>
      <c r="J20" s="55">
        <v>0.38535265491478687</v>
      </c>
      <c r="K20" s="55">
        <v>0.31690772219697011</v>
      </c>
      <c r="L20" s="55">
        <v>6.8444932717816598E-2</v>
      </c>
      <c r="M20" s="39">
        <v>-4.8393454257628363</v>
      </c>
      <c r="N20" s="25">
        <v>6</v>
      </c>
      <c r="O20" s="25">
        <v>3</v>
      </c>
      <c r="P20" s="25">
        <v>3</v>
      </c>
      <c r="Q20" s="47">
        <v>0.25</v>
      </c>
      <c r="R20" s="47">
        <v>0.16666666666666666</v>
      </c>
      <c r="S20" s="35">
        <v>20939.978622750172</v>
      </c>
      <c r="T20" s="35">
        <v>30088.831161402475</v>
      </c>
      <c r="U20" s="25" t="s">
        <v>482</v>
      </c>
      <c r="W20" s="25"/>
      <c r="X20" s="95"/>
      <c r="Y20" s="95"/>
      <c r="Z20" s="96"/>
    </row>
    <row r="21" spans="1:26" ht="9.75" customHeight="1" x14ac:dyDescent="0.15">
      <c r="A21" s="27" t="s">
        <v>138</v>
      </c>
      <c r="B21" s="35">
        <v>350.52356821951525</v>
      </c>
      <c r="C21" s="41">
        <v>7.6817991154421408E-2</v>
      </c>
      <c r="D21" s="35">
        <v>4563.040024242292</v>
      </c>
      <c r="E21" s="34">
        <v>13.017783789604385</v>
      </c>
      <c r="F21" s="35">
        <v>393.6988041185287</v>
      </c>
      <c r="G21" s="41">
        <v>6.9161673546160748E-2</v>
      </c>
      <c r="H21" s="35">
        <v>5692.4418385532754</v>
      </c>
      <c r="I21" s="34">
        <v>14.458875107071657</v>
      </c>
      <c r="J21" s="55">
        <v>0.11615821447558684</v>
      </c>
      <c r="K21" s="55">
        <v>-0.10499201383949351</v>
      </c>
      <c r="L21" s="55">
        <v>0.22115022831508041</v>
      </c>
      <c r="M21" s="39">
        <v>1.4410913174672721</v>
      </c>
      <c r="N21" s="25">
        <v>1</v>
      </c>
      <c r="O21" s="25">
        <v>3</v>
      </c>
      <c r="P21" s="25">
        <v>3</v>
      </c>
      <c r="Q21" s="47">
        <v>1.5</v>
      </c>
      <c r="R21" s="47">
        <v>1</v>
      </c>
      <c r="S21" s="35">
        <v>101165.0605174557</v>
      </c>
      <c r="T21" s="35">
        <v>192130.76055437373</v>
      </c>
      <c r="U21" s="28" t="s">
        <v>483</v>
      </c>
      <c r="W21" s="36"/>
      <c r="X21" s="95"/>
      <c r="Y21" s="95"/>
      <c r="Z21" s="96"/>
    </row>
    <row r="22" spans="1:26" ht="9.75" customHeight="1" x14ac:dyDescent="0.15">
      <c r="A22" s="27" t="s">
        <v>48</v>
      </c>
      <c r="B22" s="35">
        <v>200.95884461210221</v>
      </c>
      <c r="C22" s="41">
        <v>8.2410923310537926E-2</v>
      </c>
      <c r="D22" s="35">
        <v>2438.4976716600568</v>
      </c>
      <c r="E22" s="34">
        <v>12.134313751489415</v>
      </c>
      <c r="F22" s="35">
        <v>218.45271512252313</v>
      </c>
      <c r="G22" s="41">
        <v>7.4471563492573487E-2</v>
      </c>
      <c r="H22" s="35">
        <v>2933.3708717463392</v>
      </c>
      <c r="I22" s="34">
        <v>13.427944212554673</v>
      </c>
      <c r="J22" s="55">
        <v>8.3469450433752868E-2</v>
      </c>
      <c r="K22" s="55">
        <v>-0.10130063814381672</v>
      </c>
      <c r="L22" s="55">
        <v>0.18477008857756941</v>
      </c>
      <c r="M22" s="39">
        <v>1.2936304610652574</v>
      </c>
      <c r="N22" s="25">
        <v>1</v>
      </c>
      <c r="O22" s="25">
        <v>5</v>
      </c>
      <c r="P22" s="25">
        <v>5</v>
      </c>
      <c r="Q22" s="47">
        <v>2.5</v>
      </c>
      <c r="R22" s="47">
        <v>1</v>
      </c>
      <c r="S22" s="35">
        <v>182418.91075258216</v>
      </c>
      <c r="T22" s="35">
        <v>270728.06556570868</v>
      </c>
      <c r="U22" s="28" t="s">
        <v>481</v>
      </c>
      <c r="W22" s="36"/>
      <c r="X22" s="95"/>
      <c r="Y22" s="95"/>
      <c r="Z22" s="96"/>
    </row>
    <row r="23" spans="1:26" ht="9.75" customHeight="1" x14ac:dyDescent="0.15">
      <c r="A23" s="24" t="s">
        <v>205</v>
      </c>
      <c r="B23" s="35">
        <v>238.01942492689582</v>
      </c>
      <c r="C23" s="41">
        <v>7.1174132037174612E-2</v>
      </c>
      <c r="D23" s="35">
        <v>3344.1844405292791</v>
      </c>
      <c r="E23" s="34">
        <v>14.050048400698373</v>
      </c>
      <c r="F23" s="35">
        <v>331.40265778521973</v>
      </c>
      <c r="G23" s="41">
        <v>7.8986254086050367E-2</v>
      </c>
      <c r="H23" s="35">
        <v>4195.7003990109233</v>
      </c>
      <c r="I23" s="34">
        <v>12.660430749261325</v>
      </c>
      <c r="J23" s="55">
        <v>0.33098183715035479</v>
      </c>
      <c r="K23" s="55">
        <v>0.10414440009794795</v>
      </c>
      <c r="L23" s="55">
        <v>0.22683743705240661</v>
      </c>
      <c r="M23" s="39">
        <v>-1.3896176514370477</v>
      </c>
      <c r="N23" s="25">
        <v>1</v>
      </c>
      <c r="O23" s="25">
        <v>10</v>
      </c>
      <c r="P23" s="25">
        <v>10</v>
      </c>
      <c r="Q23" s="47">
        <v>5</v>
      </c>
      <c r="R23" s="47">
        <v>1</v>
      </c>
      <c r="S23" s="35">
        <v>98475.563598434208</v>
      </c>
      <c r="T23" s="35">
        <v>214892.30352436495</v>
      </c>
      <c r="U23" s="28" t="s">
        <v>483</v>
      </c>
      <c r="W23" s="36"/>
      <c r="X23" s="95"/>
      <c r="Y23" s="95"/>
      <c r="Z23" s="96"/>
    </row>
    <row r="24" spans="1:26" ht="9.75" customHeight="1" x14ac:dyDescent="0.15">
      <c r="A24" s="27" t="s">
        <v>185</v>
      </c>
      <c r="B24" s="35">
        <v>319.31267242578275</v>
      </c>
      <c r="C24" s="41">
        <v>6.1648210678086277E-2</v>
      </c>
      <c r="D24" s="35">
        <v>5179.5935180205797</v>
      </c>
      <c r="E24" s="34">
        <v>16.221070960547181</v>
      </c>
      <c r="F24" s="35">
        <v>271.24043671230896</v>
      </c>
      <c r="G24" s="41">
        <v>7.9834618023813392E-2</v>
      </c>
      <c r="H24" s="35">
        <v>3397.529084831373</v>
      </c>
      <c r="I24" s="34">
        <v>12.525894464751067</v>
      </c>
      <c r="J24" s="55">
        <v>-0.16316513920858039</v>
      </c>
      <c r="K24" s="55">
        <v>0.2585130148958808</v>
      </c>
      <c r="L24" s="55">
        <v>-0.42167815410446119</v>
      </c>
      <c r="M24" s="39">
        <v>-3.6951764957961135</v>
      </c>
      <c r="N24" s="25">
        <v>12</v>
      </c>
      <c r="O24" s="25">
        <v>6</v>
      </c>
      <c r="P24" s="25">
        <v>6</v>
      </c>
      <c r="Q24" s="47">
        <v>0.25</v>
      </c>
      <c r="R24" s="47">
        <v>8.3333333333333329E-2</v>
      </c>
      <c r="S24" s="35">
        <v>9825.0859827672357</v>
      </c>
      <c r="T24" s="35">
        <v>19554.124476241195</v>
      </c>
      <c r="U24" s="28" t="s">
        <v>483</v>
      </c>
      <c r="W24" s="36"/>
      <c r="X24" s="95"/>
      <c r="Y24" s="95"/>
      <c r="Z24" s="96"/>
    </row>
    <row r="25" spans="1:26" ht="9.75" customHeight="1" x14ac:dyDescent="0.15">
      <c r="A25" s="27" t="s">
        <v>186</v>
      </c>
      <c r="B25" s="35">
        <v>368.54359245510824</v>
      </c>
      <c r="C25" s="41">
        <v>7.9028264505558346E-2</v>
      </c>
      <c r="D25" s="35">
        <v>4663.4402863444793</v>
      </c>
      <c r="E25" s="34">
        <v>12.653700625422013</v>
      </c>
      <c r="F25" s="35">
        <v>298.82380821193624</v>
      </c>
      <c r="G25" s="41">
        <v>6.9924514685805322E-2</v>
      </c>
      <c r="H25" s="35">
        <v>4273.5199458252009</v>
      </c>
      <c r="I25" s="34">
        <v>14.301136082150027</v>
      </c>
      <c r="J25" s="55">
        <v>-0.20970487215306094</v>
      </c>
      <c r="K25" s="55">
        <v>-0.12238926846314067</v>
      </c>
      <c r="L25" s="55">
        <v>-8.7315603689920349E-2</v>
      </c>
      <c r="M25" s="39">
        <v>1.6474354567280134</v>
      </c>
      <c r="N25" s="25">
        <v>12</v>
      </c>
      <c r="O25" s="25">
        <v>4</v>
      </c>
      <c r="P25" s="25">
        <v>4</v>
      </c>
      <c r="Q25" s="47">
        <v>0.16666666666666666</v>
      </c>
      <c r="R25" s="47">
        <v>8.3333333333333329E-2</v>
      </c>
      <c r="S25" s="35">
        <v>10357.25214294105</v>
      </c>
      <c r="T25" s="35">
        <v>17322.90424620191</v>
      </c>
      <c r="U25" s="28" t="s">
        <v>483</v>
      </c>
      <c r="W25" s="36"/>
      <c r="X25" s="95"/>
      <c r="Y25" s="95"/>
      <c r="Z25" s="96"/>
    </row>
    <row r="26" spans="1:26" ht="9.75" customHeight="1" x14ac:dyDescent="0.15">
      <c r="A26" s="27" t="s">
        <v>187</v>
      </c>
      <c r="B26" s="35">
        <v>402.02311569075459</v>
      </c>
      <c r="C26" s="41">
        <v>6.5607511447391437E-2</v>
      </c>
      <c r="D26" s="35">
        <v>6127.6995091198369</v>
      </c>
      <c r="E26" s="34">
        <v>15.242157154548805</v>
      </c>
      <c r="F26" s="35">
        <v>360.43743352383677</v>
      </c>
      <c r="G26" s="41">
        <v>7.5777626447815979E-2</v>
      </c>
      <c r="H26" s="35">
        <v>4756.515219859134</v>
      </c>
      <c r="I26" s="34">
        <v>13.196507292144428</v>
      </c>
      <c r="J26" s="55">
        <v>-0.10919120174041426</v>
      </c>
      <c r="K26" s="55">
        <v>0.14411289031609462</v>
      </c>
      <c r="L26" s="55">
        <v>-0.25330409205650883</v>
      </c>
      <c r="M26" s="39">
        <v>-2.0456498624043764</v>
      </c>
      <c r="N26" s="25">
        <v>12</v>
      </c>
      <c r="O26" s="25">
        <v>6</v>
      </c>
      <c r="P26" s="25">
        <v>6</v>
      </c>
      <c r="Q26" s="47">
        <v>0.25</v>
      </c>
      <c r="R26" s="47">
        <v>8.3333333333333329E-2</v>
      </c>
      <c r="S26" s="35">
        <v>10714.96354974411</v>
      </c>
      <c r="T26" s="35">
        <v>14272.977481247364</v>
      </c>
      <c r="U26" s="28" t="s">
        <v>483</v>
      </c>
      <c r="W26" s="36"/>
      <c r="X26" s="95"/>
      <c r="Y26" s="95"/>
      <c r="Z26" s="96"/>
    </row>
    <row r="27" spans="1:26" ht="9.75" customHeight="1" x14ac:dyDescent="0.15">
      <c r="A27" s="27" t="s">
        <v>188</v>
      </c>
      <c r="B27" s="35">
        <v>354.53443314550339</v>
      </c>
      <c r="C27" s="41">
        <v>6.549936745552952E-2</v>
      </c>
      <c r="D27" s="35">
        <v>5412.7917095720477</v>
      </c>
      <c r="E27" s="34">
        <v>15.267323011614504</v>
      </c>
      <c r="F27" s="35">
        <v>271.12151581659884</v>
      </c>
      <c r="G27" s="41">
        <v>7.89457981533635E-2</v>
      </c>
      <c r="H27" s="35">
        <v>3434.2741749207034</v>
      </c>
      <c r="I27" s="34">
        <v>12.666918612404894</v>
      </c>
      <c r="J27" s="55">
        <v>-0.26823835460966927</v>
      </c>
      <c r="K27" s="55">
        <v>0.1867210322415683</v>
      </c>
      <c r="L27" s="55">
        <v>-0.45495938685123749</v>
      </c>
      <c r="M27" s="39">
        <v>-2.6004043992096104</v>
      </c>
      <c r="N27" s="25">
        <v>12</v>
      </c>
      <c r="O27" s="25">
        <v>4</v>
      </c>
      <c r="P27" s="25">
        <v>4</v>
      </c>
      <c r="Q27" s="47">
        <v>0.16666666666666666</v>
      </c>
      <c r="R27" s="47">
        <v>8.3333333333333329E-2</v>
      </c>
      <c r="S27" s="35">
        <v>10958.513234126345</v>
      </c>
      <c r="T27" s="35">
        <v>18386.917617810774</v>
      </c>
      <c r="U27" s="28" t="s">
        <v>483</v>
      </c>
      <c r="W27" s="36"/>
      <c r="X27" s="95"/>
      <c r="Y27" s="95"/>
      <c r="Z27" s="96"/>
    </row>
    <row r="28" spans="1:26" ht="9.75" customHeight="1" x14ac:dyDescent="0.15">
      <c r="A28" s="27" t="s">
        <v>189</v>
      </c>
      <c r="B28" s="35">
        <v>296.67360246472629</v>
      </c>
      <c r="C28" s="41">
        <v>6.8252693568674597E-2</v>
      </c>
      <c r="D28" s="35">
        <v>4346.6944226343066</v>
      </c>
      <c r="E28" s="34">
        <v>14.651436415382179</v>
      </c>
      <c r="F28" s="35">
        <v>278.4635086069643</v>
      </c>
      <c r="G28" s="41">
        <v>8.0547613406165286E-2</v>
      </c>
      <c r="H28" s="35">
        <v>3457.1292286811581</v>
      </c>
      <c r="I28" s="34">
        <v>12.415017127291543</v>
      </c>
      <c r="J28" s="55">
        <v>-6.3345530438237652E-2</v>
      </c>
      <c r="K28" s="55">
        <v>0.16563158096461233</v>
      </c>
      <c r="L28" s="55">
        <v>-0.22897711140284999</v>
      </c>
      <c r="M28" s="39">
        <v>-2.2364192880906355</v>
      </c>
      <c r="N28" s="25">
        <v>12</v>
      </c>
      <c r="O28" s="25">
        <v>6</v>
      </c>
      <c r="P28" s="25">
        <v>6</v>
      </c>
      <c r="Q28" s="47">
        <v>0.25</v>
      </c>
      <c r="R28" s="47">
        <v>8.3333333333333329E-2</v>
      </c>
      <c r="S28" s="35">
        <v>9255.785742992688</v>
      </c>
      <c r="T28" s="35">
        <v>20367.790676554065</v>
      </c>
      <c r="U28" s="28" t="s">
        <v>483</v>
      </c>
      <c r="W28" s="36"/>
      <c r="X28" s="95"/>
      <c r="Y28" s="95"/>
      <c r="Z28" s="96"/>
    </row>
    <row r="29" spans="1:26" ht="9.75" customHeight="1" x14ac:dyDescent="0.15">
      <c r="A29" s="27" t="s">
        <v>190</v>
      </c>
      <c r="B29" s="35">
        <v>352.73821140960558</v>
      </c>
      <c r="C29" s="41">
        <v>7.7215174936220252E-2</v>
      </c>
      <c r="D29" s="35">
        <v>4568.2498511590165</v>
      </c>
      <c r="E29" s="34">
        <v>12.950822177454111</v>
      </c>
      <c r="F29" s="35">
        <v>391.84846590145196</v>
      </c>
      <c r="G29" s="41">
        <v>6.9815205603928565E-2</v>
      </c>
      <c r="H29" s="35">
        <v>5612.6521795905492</v>
      </c>
      <c r="I29" s="34">
        <v>14.323527250970798</v>
      </c>
      <c r="J29" s="55">
        <v>0.10514902741005515</v>
      </c>
      <c r="K29" s="55">
        <v>-0.10074417287344335</v>
      </c>
      <c r="L29" s="55">
        <v>0.20589320028349856</v>
      </c>
      <c r="M29" s="39">
        <v>1.3727050735166877</v>
      </c>
      <c r="N29" s="25">
        <v>12</v>
      </c>
      <c r="O29" s="25">
        <v>4</v>
      </c>
      <c r="P29" s="25">
        <v>4</v>
      </c>
      <c r="Q29" s="47">
        <v>0.16666666666666666</v>
      </c>
      <c r="R29" s="47">
        <v>8.3333333333333329E-2</v>
      </c>
      <c r="S29" s="35">
        <v>8086.2451048856738</v>
      </c>
      <c r="T29" s="35">
        <v>16821.626848165877</v>
      </c>
      <c r="U29" s="28" t="s">
        <v>483</v>
      </c>
      <c r="W29" s="36"/>
      <c r="X29" s="95"/>
      <c r="Y29" s="95"/>
      <c r="Z29" s="96"/>
    </row>
    <row r="30" spans="1:26" ht="9.75" customHeight="1" x14ac:dyDescent="0.15">
      <c r="A30" s="27" t="s">
        <v>191</v>
      </c>
      <c r="B30" s="35">
        <v>361.1417436813864</v>
      </c>
      <c r="C30" s="41">
        <v>4.2419717098159108E-2</v>
      </c>
      <c r="D30" s="35">
        <v>8513.5349405019697</v>
      </c>
      <c r="E30" s="34">
        <v>23.573943166240426</v>
      </c>
      <c r="F30" s="35">
        <v>268.45983430856313</v>
      </c>
      <c r="G30" s="41">
        <v>7.7284148741282269E-2</v>
      </c>
      <c r="H30" s="35">
        <v>3473.6726570834576</v>
      </c>
      <c r="I30" s="34">
        <v>12.939263953694011</v>
      </c>
      <c r="J30" s="55">
        <v>-0.29656921317893437</v>
      </c>
      <c r="K30" s="55">
        <v>0.59987559295684512</v>
      </c>
      <c r="L30" s="55">
        <v>-0.8964448061357797</v>
      </c>
      <c r="M30" s="39">
        <v>-10.634679212546414</v>
      </c>
      <c r="N30" s="25">
        <v>12</v>
      </c>
      <c r="O30" s="25">
        <v>6</v>
      </c>
      <c r="P30" s="25">
        <v>6</v>
      </c>
      <c r="Q30" s="47">
        <v>0.25</v>
      </c>
      <c r="R30" s="47">
        <v>8.3333333333333329E-2</v>
      </c>
      <c r="S30" s="35">
        <v>11288.804974395358</v>
      </c>
      <c r="T30" s="35">
        <v>16701.089992557158</v>
      </c>
      <c r="U30" s="28" t="s">
        <v>483</v>
      </c>
      <c r="W30" s="36"/>
      <c r="X30" s="95"/>
      <c r="Y30" s="95"/>
      <c r="Z30" s="96"/>
    </row>
    <row r="31" spans="1:26" ht="9.75" customHeight="1" x14ac:dyDescent="0.15">
      <c r="A31" s="27" t="s">
        <v>192</v>
      </c>
      <c r="B31" s="35">
        <v>318.37863020028027</v>
      </c>
      <c r="C31" s="41">
        <v>7.900833773545779E-2</v>
      </c>
      <c r="D31" s="35">
        <v>4029.6839463488241</v>
      </c>
      <c r="E31" s="34">
        <v>12.65689202762729</v>
      </c>
      <c r="F31" s="35">
        <v>302.8635962108745</v>
      </c>
      <c r="G31" s="41">
        <v>6.4902885656595952E-2</v>
      </c>
      <c r="H31" s="35">
        <v>4666.4118728609274</v>
      </c>
      <c r="I31" s="34">
        <v>15.407635421497965</v>
      </c>
      <c r="J31" s="55">
        <v>-4.9958808885503747E-2</v>
      </c>
      <c r="K31" s="55">
        <v>-0.19666130200987622</v>
      </c>
      <c r="L31" s="55">
        <v>0.14670249312437267</v>
      </c>
      <c r="M31" s="39">
        <v>2.7507433938706747</v>
      </c>
      <c r="N31" s="25">
        <v>12</v>
      </c>
      <c r="O31" s="25">
        <v>4</v>
      </c>
      <c r="P31" s="25">
        <v>4</v>
      </c>
      <c r="Q31" s="47">
        <v>0.16666666666666666</v>
      </c>
      <c r="R31" s="47">
        <v>8.3333333333333329E-2</v>
      </c>
      <c r="S31" s="35">
        <v>8400.7478001099971</v>
      </c>
      <c r="T31" s="35">
        <v>16744.890064793617</v>
      </c>
      <c r="U31" s="28" t="s">
        <v>483</v>
      </c>
      <c r="W31" s="36"/>
      <c r="X31" s="95"/>
      <c r="Y31" s="95"/>
      <c r="Z31" s="96"/>
    </row>
    <row r="32" spans="1:26" ht="9.75" customHeight="1" x14ac:dyDescent="0.15">
      <c r="A32" s="27" t="s">
        <v>193</v>
      </c>
      <c r="B32" s="35">
        <v>342.58311809549036</v>
      </c>
      <c r="C32" s="41">
        <v>5.5091205790189286E-2</v>
      </c>
      <c r="D32" s="35">
        <v>6218.4719535853401</v>
      </c>
      <c r="E32" s="34">
        <v>18.151717423075198</v>
      </c>
      <c r="F32" s="35">
        <v>409.82900584497565</v>
      </c>
      <c r="G32" s="41">
        <v>7.6273565667365997E-2</v>
      </c>
      <c r="H32" s="35">
        <v>5373.1460206314032</v>
      </c>
      <c r="I32" s="34">
        <v>13.110702131863945</v>
      </c>
      <c r="J32" s="55">
        <v>0.17922570495951412</v>
      </c>
      <c r="K32" s="55">
        <v>0.32533632678468466</v>
      </c>
      <c r="L32" s="55">
        <v>-0.14611062182517062</v>
      </c>
      <c r="M32" s="39">
        <v>-5.0410152912112522</v>
      </c>
      <c r="N32" s="25">
        <v>12</v>
      </c>
      <c r="O32" s="25">
        <v>6</v>
      </c>
      <c r="P32" s="25">
        <v>6</v>
      </c>
      <c r="Q32" s="47">
        <v>0.25</v>
      </c>
      <c r="R32" s="47">
        <v>8.3333333333333329E-2</v>
      </c>
      <c r="S32" s="35">
        <v>8890.8645539002082</v>
      </c>
      <c r="T32" s="35">
        <v>14216.047922846918</v>
      </c>
      <c r="U32" s="28" t="s">
        <v>483</v>
      </c>
      <c r="W32" s="36"/>
      <c r="X32" s="95"/>
      <c r="Y32" s="95"/>
      <c r="Z32" s="96"/>
    </row>
    <row r="33" spans="1:26" ht="9.75" customHeight="1" x14ac:dyDescent="0.15">
      <c r="A33" s="27" t="s">
        <v>194</v>
      </c>
      <c r="B33" s="35">
        <v>394.39556613767502</v>
      </c>
      <c r="C33" s="41">
        <v>5.2490797804962144E-2</v>
      </c>
      <c r="D33" s="35">
        <v>7513.6134833216684</v>
      </c>
      <c r="E33" s="34">
        <v>19.050958297788846</v>
      </c>
      <c r="F33" s="35">
        <v>341.10022610534907</v>
      </c>
      <c r="G33" s="41">
        <v>7.5321893016867619E-2</v>
      </c>
      <c r="H33" s="35">
        <v>4528.5668275618473</v>
      </c>
      <c r="I33" s="34">
        <v>13.276352464695218</v>
      </c>
      <c r="J33" s="55">
        <v>-0.14517802832532375</v>
      </c>
      <c r="K33" s="55">
        <v>0.36113296213515367</v>
      </c>
      <c r="L33" s="55">
        <v>-0.50631099046047745</v>
      </c>
      <c r="M33" s="39">
        <v>-5.7746058330936272</v>
      </c>
      <c r="N33" s="25">
        <v>12</v>
      </c>
      <c r="O33" s="25">
        <v>6</v>
      </c>
      <c r="P33" s="25">
        <v>6</v>
      </c>
      <c r="Q33" s="47">
        <v>0.25</v>
      </c>
      <c r="R33" s="47">
        <v>8.3333333333333329E-2</v>
      </c>
      <c r="S33" s="35">
        <v>10193.975925761275</v>
      </c>
      <c r="T33" s="35">
        <v>13313.14038197825</v>
      </c>
      <c r="U33" s="28" t="s">
        <v>483</v>
      </c>
      <c r="W33" s="36"/>
      <c r="X33" s="95"/>
      <c r="Y33" s="95"/>
      <c r="Z33" s="96"/>
    </row>
    <row r="34" spans="1:26" ht="9.75" customHeight="1" x14ac:dyDescent="0.15">
      <c r="A34" s="27" t="s">
        <v>195</v>
      </c>
      <c r="B34" s="35">
        <v>348.7494958752435</v>
      </c>
      <c r="C34" s="41">
        <v>4.9779281196123654E-2</v>
      </c>
      <c r="D34" s="35">
        <v>7005.9166684472102</v>
      </c>
      <c r="E34" s="34">
        <v>20.088678983935804</v>
      </c>
      <c r="F34" s="35">
        <v>366.76523532987278</v>
      </c>
      <c r="G34" s="41">
        <v>7.6489740683846175E-2</v>
      </c>
      <c r="H34" s="35">
        <v>4794.9598475672401</v>
      </c>
      <c r="I34" s="34">
        <v>13.073648714973215</v>
      </c>
      <c r="J34" s="55">
        <v>5.0368070003165615E-2</v>
      </c>
      <c r="K34" s="55">
        <v>0.42955776590784533</v>
      </c>
      <c r="L34" s="55">
        <v>-0.37918969590467988</v>
      </c>
      <c r="M34" s="39">
        <v>-7.0150302689625885</v>
      </c>
      <c r="N34" s="25">
        <v>12</v>
      </c>
      <c r="O34" s="25">
        <v>6</v>
      </c>
      <c r="P34" s="25">
        <v>6</v>
      </c>
      <c r="Q34" s="47">
        <v>0.25</v>
      </c>
      <c r="R34" s="47">
        <v>8.3333333333333329E-2</v>
      </c>
      <c r="S34" s="35">
        <v>7719.4374604808718</v>
      </c>
      <c r="T34" s="35">
        <v>15259.720307302056</v>
      </c>
      <c r="U34" s="28" t="s">
        <v>483</v>
      </c>
      <c r="W34" s="36"/>
      <c r="X34" s="95"/>
      <c r="Y34" s="95"/>
      <c r="Z34" s="96"/>
    </row>
    <row r="35" spans="1:26" ht="9.75" customHeight="1" x14ac:dyDescent="0.15">
      <c r="A35" s="27" t="s">
        <v>196</v>
      </c>
      <c r="B35" s="35">
        <v>365.69917902199364</v>
      </c>
      <c r="C35" s="41">
        <v>6.3033164682007495E-2</v>
      </c>
      <c r="D35" s="35">
        <v>5801.6947247832004</v>
      </c>
      <c r="E35" s="34">
        <v>15.864664340507801</v>
      </c>
      <c r="F35" s="35">
        <v>338.24487080920125</v>
      </c>
      <c r="G35" s="41">
        <v>7.7548996742613105E-2</v>
      </c>
      <c r="H35" s="35">
        <v>4361.6924140468727</v>
      </c>
      <c r="I35" s="34">
        <v>12.895073334333684</v>
      </c>
      <c r="J35" s="55">
        <v>-7.804097717226241E-2</v>
      </c>
      <c r="K35" s="55">
        <v>0.20724894122544738</v>
      </c>
      <c r="L35" s="55">
        <v>-0.28528991839770967</v>
      </c>
      <c r="M35" s="39">
        <v>-2.9695910061741166</v>
      </c>
      <c r="N35" s="25">
        <v>12</v>
      </c>
      <c r="O35" s="25">
        <v>6</v>
      </c>
      <c r="P35" s="25">
        <v>6</v>
      </c>
      <c r="Q35" s="47">
        <v>0.25</v>
      </c>
      <c r="R35" s="47">
        <v>8.3333333333333329E-2</v>
      </c>
      <c r="S35" s="35">
        <v>8584.9075437785559</v>
      </c>
      <c r="T35" s="35">
        <v>18189.534809196546</v>
      </c>
      <c r="U35" s="28" t="s">
        <v>483</v>
      </c>
      <c r="W35" s="36"/>
      <c r="X35" s="95"/>
      <c r="Y35" s="95"/>
      <c r="Z35" s="96"/>
    </row>
    <row r="36" spans="1:26" ht="9.75" customHeight="1" x14ac:dyDescent="0.15">
      <c r="A36" s="27" t="s">
        <v>484</v>
      </c>
      <c r="B36" s="35">
        <v>171.85197712135033</v>
      </c>
      <c r="C36" s="41">
        <v>7.6987270548957737E-2</v>
      </c>
      <c r="D36" s="35">
        <v>2232.2128826747567</v>
      </c>
      <c r="E36" s="34">
        <v>12.989160323122251</v>
      </c>
      <c r="F36" s="35">
        <v>199.53960604370923</v>
      </c>
      <c r="G36" s="41">
        <v>8.4586616180415172E-2</v>
      </c>
      <c r="H36" s="35">
        <v>2358.9973810763431</v>
      </c>
      <c r="I36" s="34">
        <v>11.822201255421962</v>
      </c>
      <c r="J36" s="55">
        <v>0.14937923500641848</v>
      </c>
      <c r="K36" s="55">
        <v>9.4135962278697069E-2</v>
      </c>
      <c r="L36" s="55">
        <v>5.5243272727721414E-2</v>
      </c>
      <c r="M36" s="39">
        <v>-1.1669590677002883</v>
      </c>
      <c r="N36" s="25">
        <v>1</v>
      </c>
      <c r="O36" s="25">
        <v>8</v>
      </c>
      <c r="P36" s="25">
        <v>8</v>
      </c>
      <c r="Q36" s="47">
        <v>4</v>
      </c>
      <c r="R36" s="47">
        <v>1</v>
      </c>
      <c r="S36" s="35">
        <v>263061.31690361653</v>
      </c>
      <c r="T36" s="35">
        <v>348576.55544800434</v>
      </c>
      <c r="U36" s="25" t="s">
        <v>482</v>
      </c>
      <c r="W36" s="36"/>
      <c r="X36" s="95"/>
      <c r="Y36" s="95"/>
      <c r="Z36" s="96"/>
    </row>
    <row r="37" spans="1:26" ht="9.75" customHeight="1" x14ac:dyDescent="0.15">
      <c r="A37" s="27" t="s">
        <v>38</v>
      </c>
      <c r="B37" s="35">
        <v>232.468299016494</v>
      </c>
      <c r="C37" s="41">
        <v>5.8227908296385668E-2</v>
      </c>
      <c r="D37" s="35">
        <v>3992.3862254025671</v>
      </c>
      <c r="E37" s="34">
        <v>17.173895289349971</v>
      </c>
      <c r="F37" s="35">
        <v>218.37377625833722</v>
      </c>
      <c r="G37" s="41">
        <v>8.2193563059845889E-2</v>
      </c>
      <c r="H37" s="35">
        <v>2656.8233341987775</v>
      </c>
      <c r="I37" s="34">
        <v>12.166402851667238</v>
      </c>
      <c r="J37" s="55">
        <v>-6.2545702830669028E-2</v>
      </c>
      <c r="K37" s="55">
        <v>0.34471222692611597</v>
      </c>
      <c r="L37" s="55">
        <v>-0.40725792975678488</v>
      </c>
      <c r="M37" s="39">
        <v>-5.0074924376827337</v>
      </c>
      <c r="N37" s="25">
        <v>1</v>
      </c>
      <c r="O37" s="25">
        <v>3</v>
      </c>
      <c r="P37" s="25">
        <v>3</v>
      </c>
      <c r="Q37" s="47">
        <v>1.5</v>
      </c>
      <c r="R37" s="47">
        <v>1</v>
      </c>
      <c r="S37" s="35">
        <v>189527.22326871855</v>
      </c>
      <c r="T37" s="35">
        <v>262392.14406035253</v>
      </c>
      <c r="U37" s="25" t="s">
        <v>483</v>
      </c>
      <c r="W37" s="35"/>
      <c r="X37" s="95"/>
      <c r="Y37" s="95"/>
      <c r="Z37" s="96"/>
    </row>
    <row r="38" spans="1:26" ht="9.75" customHeight="1" x14ac:dyDescent="0.15">
      <c r="A38" s="27" t="s">
        <v>458</v>
      </c>
      <c r="B38" s="35">
        <v>364.90895284261637</v>
      </c>
      <c r="C38" s="41">
        <v>7.0446280595731117E-2</v>
      </c>
      <c r="D38" s="35">
        <v>5179.9605281748409</v>
      </c>
      <c r="E38" s="34">
        <v>14.195213594578302</v>
      </c>
      <c r="F38" s="35">
        <v>460.24953650972185</v>
      </c>
      <c r="G38" s="41">
        <v>7.3817010568952582E-2</v>
      </c>
      <c r="H38" s="35">
        <v>6235.0064431260334</v>
      </c>
      <c r="I38" s="34">
        <v>13.547012975632473</v>
      </c>
      <c r="J38" s="55">
        <v>0.23212093487313212</v>
      </c>
      <c r="K38" s="55">
        <v>4.6738758560280293E-2</v>
      </c>
      <c r="L38" s="55">
        <v>0.18538217631285178</v>
      </c>
      <c r="M38" s="39">
        <v>-0.64820061894582892</v>
      </c>
      <c r="N38" s="25">
        <v>1</v>
      </c>
      <c r="O38" s="25">
        <v>1</v>
      </c>
      <c r="P38" s="25">
        <v>1</v>
      </c>
      <c r="Q38" s="47">
        <v>0.5</v>
      </c>
      <c r="R38" s="47">
        <v>1</v>
      </c>
      <c r="S38" s="35">
        <v>135453.13853472035</v>
      </c>
      <c r="T38" s="35">
        <v>166575.05772339134</v>
      </c>
      <c r="U38" s="28" t="s">
        <v>483</v>
      </c>
      <c r="W38" s="35"/>
      <c r="X38" s="95"/>
      <c r="Y38" s="95"/>
      <c r="Z38" s="96"/>
    </row>
    <row r="39" spans="1:26" ht="9.75" customHeight="1" x14ac:dyDescent="0.15">
      <c r="A39" s="27" t="s">
        <v>44</v>
      </c>
      <c r="B39" s="35">
        <v>174.14768127674051</v>
      </c>
      <c r="C39" s="41">
        <v>3.7720397356537025E-2</v>
      </c>
      <c r="D39" s="35">
        <v>4616.8039968052017</v>
      </c>
      <c r="E39" s="34">
        <v>26.510855401333622</v>
      </c>
      <c r="F39" s="35">
        <v>176.77399236492465</v>
      </c>
      <c r="G39" s="41">
        <v>7.6804663537134957E-2</v>
      </c>
      <c r="H39" s="35">
        <v>2301.6049315736491</v>
      </c>
      <c r="I39" s="34">
        <v>13.020042715459606</v>
      </c>
      <c r="J39" s="55">
        <v>1.4968355168977125E-2</v>
      </c>
      <c r="K39" s="55">
        <v>0.71106436936739104</v>
      </c>
      <c r="L39" s="55">
        <v>-0.69609601419841383</v>
      </c>
      <c r="M39" s="39">
        <v>-13.490812685874015</v>
      </c>
      <c r="N39" s="25">
        <v>2</v>
      </c>
      <c r="O39" s="25">
        <v>2</v>
      </c>
      <c r="P39" s="25">
        <v>2</v>
      </c>
      <c r="Q39" s="47">
        <v>0.5</v>
      </c>
      <c r="R39" s="47">
        <v>0.5</v>
      </c>
      <c r="S39" s="35">
        <v>179351.95450934255</v>
      </c>
      <c r="T39" s="35">
        <v>45277.020366393554</v>
      </c>
      <c r="U39" s="25" t="s">
        <v>482</v>
      </c>
      <c r="W39" s="36"/>
      <c r="X39" s="95"/>
      <c r="Y39" s="95"/>
      <c r="Z39" s="96"/>
    </row>
    <row r="40" spans="1:26" ht="9.75" customHeight="1" x14ac:dyDescent="0.15">
      <c r="A40" s="27" t="s">
        <v>45</v>
      </c>
      <c r="B40" s="35">
        <v>384.25205327022229</v>
      </c>
      <c r="C40" s="41">
        <v>6.0207309095475801E-2</v>
      </c>
      <c r="D40" s="35">
        <v>6382.1495935133298</v>
      </c>
      <c r="E40" s="34">
        <v>16.60927908959053</v>
      </c>
      <c r="F40" s="35">
        <v>486.5553703977252</v>
      </c>
      <c r="G40" s="41">
        <v>6.8014921194177319E-2</v>
      </c>
      <c r="H40" s="35">
        <v>7153.6563132764268</v>
      </c>
      <c r="I40" s="34">
        <v>14.70265615900778</v>
      </c>
      <c r="J40" s="55">
        <v>0.23605198293352184</v>
      </c>
      <c r="K40" s="55">
        <v>0.12193335194029334</v>
      </c>
      <c r="L40" s="55">
        <v>0.11411863099322837</v>
      </c>
      <c r="M40" s="39">
        <v>-1.9066229305827491</v>
      </c>
      <c r="N40" s="25">
        <v>2</v>
      </c>
      <c r="O40" s="25">
        <v>3</v>
      </c>
      <c r="P40" s="25">
        <v>3</v>
      </c>
      <c r="Q40" s="47">
        <v>0.75</v>
      </c>
      <c r="R40" s="47">
        <v>0.5</v>
      </c>
      <c r="S40" s="35">
        <v>86339.807190946944</v>
      </c>
      <c r="T40" s="35">
        <v>47972.362117824501</v>
      </c>
      <c r="U40" s="25" t="s">
        <v>482</v>
      </c>
      <c r="W40" s="36"/>
      <c r="X40" s="95"/>
      <c r="Y40" s="95"/>
      <c r="Z40" s="96"/>
    </row>
    <row r="41" spans="1:26" ht="9.75" customHeight="1" x14ac:dyDescent="0.15">
      <c r="A41" s="27" t="s">
        <v>202</v>
      </c>
      <c r="B41" s="35">
        <v>351.40443069074041</v>
      </c>
      <c r="C41" s="41">
        <v>6.600690379998643E-2</v>
      </c>
      <c r="D41" s="35">
        <v>5323.7526752589883</v>
      </c>
      <c r="E41" s="34">
        <v>15.149930422887152</v>
      </c>
      <c r="F41" s="35">
        <v>411.94963815527194</v>
      </c>
      <c r="G41" s="41">
        <v>7.7882373281068992E-2</v>
      </c>
      <c r="H41" s="35">
        <v>5289.3821900957055</v>
      </c>
      <c r="I41" s="34">
        <v>12.839875800793962</v>
      </c>
      <c r="J41" s="55">
        <v>0.15896332003552938</v>
      </c>
      <c r="K41" s="55">
        <v>0.1654403140164579</v>
      </c>
      <c r="L41" s="55">
        <v>-6.4769939809285471E-3</v>
      </c>
      <c r="M41" s="39">
        <v>-2.3100546220931903</v>
      </c>
      <c r="N41" s="25">
        <v>1</v>
      </c>
      <c r="O41" s="25">
        <v>3</v>
      </c>
      <c r="P41" s="25">
        <v>2</v>
      </c>
      <c r="Q41" s="47">
        <v>1.2</v>
      </c>
      <c r="R41" s="47">
        <v>1</v>
      </c>
      <c r="S41" s="35">
        <v>114656.51906905054</v>
      </c>
      <c r="T41" s="35">
        <v>186003.37688833175</v>
      </c>
      <c r="U41" s="25" t="s">
        <v>482</v>
      </c>
      <c r="W41" s="36"/>
      <c r="X41" s="95"/>
      <c r="Y41" s="95"/>
      <c r="Z41" s="96"/>
    </row>
    <row r="42" spans="1:26" ht="9.75" customHeight="1" x14ac:dyDescent="0.15">
      <c r="A42" s="27" t="s">
        <v>40</v>
      </c>
      <c r="B42" s="35">
        <v>315.58801184082773</v>
      </c>
      <c r="C42" s="41">
        <v>5.1182688956863176E-2</v>
      </c>
      <c r="D42" s="35">
        <v>6165.913090396748</v>
      </c>
      <c r="E42" s="34">
        <v>19.537855872379058</v>
      </c>
      <c r="F42" s="35">
        <v>479.54985062466716</v>
      </c>
      <c r="G42" s="41">
        <v>7.3748784031950787E-2</v>
      </c>
      <c r="H42" s="35">
        <v>6502.4780668506737</v>
      </c>
      <c r="I42" s="34">
        <v>13.559545599650319</v>
      </c>
      <c r="J42" s="55">
        <v>0.41841024972824215</v>
      </c>
      <c r="K42" s="55">
        <v>0.3652631388182731</v>
      </c>
      <c r="L42" s="55">
        <v>5.3147110909969021E-2</v>
      </c>
      <c r="M42" s="39">
        <v>-5.9783102727287396</v>
      </c>
      <c r="N42" s="25">
        <v>3</v>
      </c>
      <c r="O42" s="25">
        <v>3</v>
      </c>
      <c r="P42" s="25">
        <v>3</v>
      </c>
      <c r="Q42" s="47">
        <v>0.5</v>
      </c>
      <c r="R42" s="47">
        <v>0.33333333333333331</v>
      </c>
      <c r="S42" s="35">
        <v>55610.041959841787</v>
      </c>
      <c r="T42" s="35">
        <v>49799.384501567729</v>
      </c>
      <c r="U42" s="25" t="s">
        <v>482</v>
      </c>
      <c r="W42" s="36"/>
      <c r="X42" s="95"/>
      <c r="Y42" s="95"/>
      <c r="Z42" s="96"/>
    </row>
    <row r="43" spans="1:26" ht="9.75" customHeight="1" x14ac:dyDescent="0.15">
      <c r="A43" s="27" t="s">
        <v>41</v>
      </c>
      <c r="B43" s="35">
        <v>330.85098722245152</v>
      </c>
      <c r="C43" s="41">
        <v>6.2008413805986005E-2</v>
      </c>
      <c r="D43" s="35">
        <v>5335.5821720844069</v>
      </c>
      <c r="E43" s="34">
        <v>16.126843739767853</v>
      </c>
      <c r="F43" s="35">
        <v>472.37868982261568</v>
      </c>
      <c r="G43" s="41">
        <v>6.9603471958923843E-2</v>
      </c>
      <c r="H43" s="35">
        <v>6786.7115896371906</v>
      </c>
      <c r="I43" s="34">
        <v>14.367099396854014</v>
      </c>
      <c r="J43" s="55">
        <v>0.35611288850299089</v>
      </c>
      <c r="K43" s="55">
        <v>0.11554436817752968</v>
      </c>
      <c r="L43" s="55">
        <v>0.24056852032546111</v>
      </c>
      <c r="M43" s="39">
        <v>-1.7597443429138391</v>
      </c>
      <c r="N43" s="25">
        <v>3</v>
      </c>
      <c r="O43" s="25">
        <v>3</v>
      </c>
      <c r="P43" s="25">
        <v>3</v>
      </c>
      <c r="Q43" s="47">
        <v>0.5</v>
      </c>
      <c r="R43" s="47">
        <v>0.33333333333333331</v>
      </c>
      <c r="S43" s="35">
        <v>51285.251061170355</v>
      </c>
      <c r="T43" s="35">
        <v>39003.050924319839</v>
      </c>
      <c r="U43" s="25" t="s">
        <v>482</v>
      </c>
      <c r="W43" s="36"/>
      <c r="X43" s="95"/>
      <c r="Y43" s="95"/>
      <c r="Z43" s="96"/>
    </row>
    <row r="44" spans="1:26" ht="9.75" customHeight="1" x14ac:dyDescent="0.15">
      <c r="A44" s="27" t="s">
        <v>42</v>
      </c>
      <c r="B44" s="35">
        <v>319.34100038016345</v>
      </c>
      <c r="C44" s="41">
        <v>6.4813178077939251E-2</v>
      </c>
      <c r="D44" s="35">
        <v>4927.0998560840353</v>
      </c>
      <c r="E44" s="34">
        <v>15.428961048592283</v>
      </c>
      <c r="F44" s="35">
        <v>473.41571237102391</v>
      </c>
      <c r="G44" s="41">
        <v>7.0481772049196298E-2</v>
      </c>
      <c r="H44" s="35">
        <v>6716.8531466629356</v>
      </c>
      <c r="I44" s="34">
        <v>14.188065522841844</v>
      </c>
      <c r="J44" s="55">
        <v>0.39371438844867956</v>
      </c>
      <c r="K44" s="55">
        <v>8.3845175811508826E-2</v>
      </c>
      <c r="L44" s="55">
        <v>0.30986921263717077</v>
      </c>
      <c r="M44" s="39">
        <v>-1.2408955257504388</v>
      </c>
      <c r="N44" s="25">
        <v>3</v>
      </c>
      <c r="O44" s="25">
        <v>3</v>
      </c>
      <c r="P44" s="25">
        <v>3</v>
      </c>
      <c r="Q44" s="47">
        <v>0.5</v>
      </c>
      <c r="R44" s="47">
        <v>0.33333333333333331</v>
      </c>
      <c r="S44" s="35">
        <v>51149.251778472746</v>
      </c>
      <c r="T44" s="35">
        <v>42572.241766689163</v>
      </c>
      <c r="U44" s="25" t="s">
        <v>482</v>
      </c>
      <c r="W44" s="36"/>
      <c r="X44" s="95"/>
      <c r="Y44" s="95"/>
      <c r="Z44" s="96"/>
    </row>
    <row r="45" spans="1:26" ht="9.75" customHeight="1" x14ac:dyDescent="0.15">
      <c r="A45" s="27" t="s">
        <v>18</v>
      </c>
      <c r="B45" s="35">
        <v>213.76091779473208</v>
      </c>
      <c r="C45" s="41">
        <v>6.8733927540149273E-2</v>
      </c>
      <c r="D45" s="35">
        <v>3109.9767675849566</v>
      </c>
      <c r="E45" s="34">
        <v>14.548855794918369</v>
      </c>
      <c r="F45" s="35">
        <v>271.8800589332501</v>
      </c>
      <c r="G45" s="41">
        <v>7.5757666326416298E-2</v>
      </c>
      <c r="H45" s="35">
        <v>3588.8124874623672</v>
      </c>
      <c r="I45" s="34">
        <v>13.19998421930409</v>
      </c>
      <c r="J45" s="55">
        <v>0.24050282532568612</v>
      </c>
      <c r="K45" s="55">
        <v>9.7296716916396672E-2</v>
      </c>
      <c r="L45" s="55">
        <v>0.14320610840928957</v>
      </c>
      <c r="M45" s="39">
        <v>-1.3488715756142788</v>
      </c>
      <c r="N45" s="25">
        <v>3</v>
      </c>
      <c r="O45" s="25">
        <v>3</v>
      </c>
      <c r="P45" s="25">
        <v>3</v>
      </c>
      <c r="Q45" s="47">
        <v>0.5</v>
      </c>
      <c r="R45" s="47">
        <v>0.33333333333333331</v>
      </c>
      <c r="S45" s="35">
        <v>38028.539370604492</v>
      </c>
      <c r="T45" s="35">
        <v>50368.721677084315</v>
      </c>
      <c r="U45" s="25" t="s">
        <v>482</v>
      </c>
      <c r="W45" s="36"/>
      <c r="X45" s="95"/>
      <c r="Y45" s="95"/>
      <c r="Z45" s="96"/>
    </row>
    <row r="46" spans="1:26" ht="9.75" customHeight="1" x14ac:dyDescent="0.15">
      <c r="A46" s="27" t="s">
        <v>19</v>
      </c>
      <c r="B46" s="35">
        <v>184.97967808812174</v>
      </c>
      <c r="C46" s="41">
        <v>7.0333213694542207E-2</v>
      </c>
      <c r="D46" s="35">
        <v>2630.0472901962107</v>
      </c>
      <c r="E46" s="34">
        <v>14.218033663910328</v>
      </c>
      <c r="F46" s="35">
        <v>256.66997065421725</v>
      </c>
      <c r="G46" s="41">
        <v>7.8827908087673093E-2</v>
      </c>
      <c r="H46" s="35">
        <v>3256.079945299914</v>
      </c>
      <c r="I46" s="34">
        <v>12.685862459876407</v>
      </c>
      <c r="J46" s="55">
        <v>0.3275451279032785</v>
      </c>
      <c r="K46" s="55">
        <v>0.11402295393083461</v>
      </c>
      <c r="L46" s="55">
        <v>0.2135221739724438</v>
      </c>
      <c r="M46" s="39">
        <v>-1.5321712040339204</v>
      </c>
      <c r="N46" s="25">
        <v>3</v>
      </c>
      <c r="O46" s="25">
        <v>3</v>
      </c>
      <c r="P46" s="25">
        <v>3</v>
      </c>
      <c r="Q46" s="47">
        <v>0.5</v>
      </c>
      <c r="R46" s="47">
        <v>0.33333333333333331</v>
      </c>
      <c r="S46" s="35">
        <v>46647.4676702219</v>
      </c>
      <c r="T46" s="35">
        <v>66464.991132319075</v>
      </c>
      <c r="U46" s="25" t="s">
        <v>482</v>
      </c>
      <c r="W46" s="36"/>
      <c r="X46" s="95"/>
      <c r="Y46" s="95"/>
      <c r="Z46" s="96"/>
    </row>
    <row r="47" spans="1:26" ht="9.75" customHeight="1" x14ac:dyDescent="0.15">
      <c r="A47" s="27" t="s">
        <v>20</v>
      </c>
      <c r="B47" s="35">
        <v>166.98342672880131</v>
      </c>
      <c r="C47" s="41">
        <v>6.7165972960117115E-2</v>
      </c>
      <c r="D47" s="35">
        <v>2486.1312859705822</v>
      </c>
      <c r="E47" s="34">
        <v>14.888491239363063</v>
      </c>
      <c r="F47" s="35">
        <v>234.15090894453633</v>
      </c>
      <c r="G47" s="41">
        <v>8.1584823235775317E-2</v>
      </c>
      <c r="H47" s="35">
        <v>2870.0302293706518</v>
      </c>
      <c r="I47" s="34">
        <v>12.257181671032848</v>
      </c>
      <c r="J47" s="55">
        <v>0.33807125116486114</v>
      </c>
      <c r="K47" s="55">
        <v>0.19447649038608772</v>
      </c>
      <c r="L47" s="55">
        <v>0.1435947607787732</v>
      </c>
      <c r="M47" s="39">
        <v>-2.6313095683302148</v>
      </c>
      <c r="N47" s="25">
        <v>3</v>
      </c>
      <c r="O47" s="25">
        <v>3</v>
      </c>
      <c r="P47" s="25">
        <v>3</v>
      </c>
      <c r="Q47" s="47">
        <v>0.5</v>
      </c>
      <c r="R47" s="47">
        <v>0.33333333333333331</v>
      </c>
      <c r="S47" s="35">
        <v>49016.565125918387</v>
      </c>
      <c r="T47" s="35">
        <v>77543.339684248887</v>
      </c>
      <c r="U47" s="25" t="s">
        <v>482</v>
      </c>
      <c r="W47" s="36"/>
      <c r="X47" s="95"/>
      <c r="Y47" s="95"/>
      <c r="Z47" s="96"/>
    </row>
    <row r="48" spans="1:26" ht="9.75" customHeight="1" x14ac:dyDescent="0.15">
      <c r="A48" s="27" t="s">
        <v>32</v>
      </c>
      <c r="B48" s="35">
        <v>138.68020174264896</v>
      </c>
      <c r="C48" s="41">
        <v>8.1954546174250215E-2</v>
      </c>
      <c r="D48" s="35">
        <v>1692.1599620329753</v>
      </c>
      <c r="E48" s="34">
        <v>12.201885638824951</v>
      </c>
      <c r="F48" s="35">
        <v>173.4603232210049</v>
      </c>
      <c r="G48" s="41">
        <v>8.2671834403113417E-2</v>
      </c>
      <c r="H48" s="35">
        <v>2098.1791981922247</v>
      </c>
      <c r="I48" s="34">
        <v>12.096018035887928</v>
      </c>
      <c r="J48" s="55">
        <v>0.22377831307868487</v>
      </c>
      <c r="K48" s="55">
        <v>8.7141898571515015E-3</v>
      </c>
      <c r="L48" s="55">
        <v>0.2150641232215332</v>
      </c>
      <c r="M48" s="39">
        <v>-0.10586760293702291</v>
      </c>
      <c r="N48" s="25">
        <v>1</v>
      </c>
      <c r="O48" s="25">
        <v>3</v>
      </c>
      <c r="P48" s="25">
        <v>3</v>
      </c>
      <c r="Q48" s="47">
        <v>1.5</v>
      </c>
      <c r="R48" s="47">
        <v>1</v>
      </c>
      <c r="S48" s="35">
        <v>330065.57378459483</v>
      </c>
      <c r="T48" s="35">
        <v>202700.46387433147</v>
      </c>
      <c r="U48" s="25" t="s">
        <v>483</v>
      </c>
      <c r="W48" s="35"/>
      <c r="X48" s="95"/>
      <c r="Y48" s="95"/>
      <c r="Z48" s="96"/>
    </row>
    <row r="49" spans="1:26" ht="9.75" customHeight="1" x14ac:dyDescent="0.15">
      <c r="A49" s="27" t="s">
        <v>171</v>
      </c>
      <c r="B49" s="35">
        <v>390.38844000759838</v>
      </c>
      <c r="C49" s="41">
        <v>5.3400842784797058E-2</v>
      </c>
      <c r="D49" s="35">
        <v>7310.5295656258804</v>
      </c>
      <c r="E49" s="34">
        <v>18.726296212776155</v>
      </c>
      <c r="F49" s="35">
        <v>431.02116039319714</v>
      </c>
      <c r="G49" s="41">
        <v>7.4633673657432731E-2</v>
      </c>
      <c r="H49" s="35">
        <v>5775.1566989932289</v>
      </c>
      <c r="I49" s="34">
        <v>13.398777669580928</v>
      </c>
      <c r="J49" s="55">
        <v>9.9014941474217938E-2</v>
      </c>
      <c r="K49" s="55">
        <v>0.33476526654549615</v>
      </c>
      <c r="L49" s="55">
        <v>-0.23575032507127811</v>
      </c>
      <c r="M49" s="39">
        <v>-5.327518543195227</v>
      </c>
      <c r="N49" s="25">
        <v>1</v>
      </c>
      <c r="O49" s="25">
        <v>3</v>
      </c>
      <c r="P49" s="25">
        <v>3</v>
      </c>
      <c r="Q49" s="47">
        <v>1.5</v>
      </c>
      <c r="R49" s="47">
        <v>1</v>
      </c>
      <c r="S49" s="36">
        <v>121418.67815212919</v>
      </c>
      <c r="T49" s="36">
        <v>159527.89825760113</v>
      </c>
      <c r="U49" s="28" t="s">
        <v>481</v>
      </c>
      <c r="W49" s="36"/>
      <c r="X49" s="95"/>
      <c r="Y49" s="95"/>
      <c r="Z49" s="96"/>
    </row>
    <row r="50" spans="1:26" ht="9.75" customHeight="1" x14ac:dyDescent="0.15">
      <c r="A50" s="27" t="s">
        <v>163</v>
      </c>
      <c r="B50" s="35">
        <v>277.49239070394037</v>
      </c>
      <c r="C50" s="41">
        <v>7.1147248684020198E-2</v>
      </c>
      <c r="D50" s="35">
        <v>3900.2546948279346</v>
      </c>
      <c r="E50" s="34">
        <v>14.055357283613439</v>
      </c>
      <c r="F50" s="35">
        <v>339.37282437162611</v>
      </c>
      <c r="G50" s="41">
        <v>8.0755706405748626E-2</v>
      </c>
      <c r="H50" s="35">
        <v>4202.462457160399</v>
      </c>
      <c r="I50" s="34">
        <v>12.383025850527568</v>
      </c>
      <c r="J50" s="55">
        <v>0.20130576805248182</v>
      </c>
      <c r="K50" s="55">
        <v>0.12667697261492322</v>
      </c>
      <c r="L50" s="55">
        <v>7.4628795437558626E-2</v>
      </c>
      <c r="M50" s="39">
        <v>-1.672331433085871</v>
      </c>
      <c r="N50" s="25">
        <v>4</v>
      </c>
      <c r="O50" s="25">
        <v>3</v>
      </c>
      <c r="P50" s="25">
        <v>3</v>
      </c>
      <c r="Q50" s="47">
        <v>0.375</v>
      </c>
      <c r="R50" s="47">
        <v>0.25</v>
      </c>
      <c r="S50" s="36">
        <v>40566.564478117762</v>
      </c>
      <c r="T50" s="36">
        <v>58988.359970650308</v>
      </c>
      <c r="U50" s="25" t="s">
        <v>483</v>
      </c>
      <c r="W50" s="35"/>
      <c r="X50" s="95"/>
      <c r="Y50" s="95"/>
      <c r="Z50" s="96"/>
    </row>
    <row r="51" spans="1:26" ht="9.75" customHeight="1" x14ac:dyDescent="0.15">
      <c r="A51" s="27" t="s">
        <v>164</v>
      </c>
      <c r="B51" s="36">
        <v>224.61725052324684</v>
      </c>
      <c r="C51" s="47">
        <v>6.9899553212624116E-2</v>
      </c>
      <c r="D51" s="36">
        <v>3213.4289877360779</v>
      </c>
      <c r="E51" s="34">
        <v>14.306243087965781</v>
      </c>
      <c r="F51" s="36">
        <v>337.61072039999675</v>
      </c>
      <c r="G51" s="47">
        <v>8.0188707499113679E-2</v>
      </c>
      <c r="H51" s="36">
        <v>4210.2027944985684</v>
      </c>
      <c r="I51" s="34">
        <v>12.470583841385059</v>
      </c>
      <c r="J51" s="55">
        <v>0.40749567206662701</v>
      </c>
      <c r="K51" s="55">
        <v>0.13732344329678259</v>
      </c>
      <c r="L51" s="55">
        <v>0.27017222876984448</v>
      </c>
      <c r="M51" s="39">
        <v>-1.8356592465807218</v>
      </c>
      <c r="N51" s="25">
        <v>4</v>
      </c>
      <c r="O51" s="25">
        <v>3</v>
      </c>
      <c r="P51" s="25">
        <v>3</v>
      </c>
      <c r="Q51" s="47">
        <v>0.375</v>
      </c>
      <c r="R51" s="47">
        <v>0.25</v>
      </c>
      <c r="S51" s="36">
        <v>28443.60051478384</v>
      </c>
      <c r="T51" s="36">
        <v>61162.319594168075</v>
      </c>
      <c r="U51" s="25" t="s">
        <v>483</v>
      </c>
      <c r="W51" s="35"/>
      <c r="X51" s="95"/>
      <c r="Y51" s="95"/>
      <c r="Z51" s="96"/>
    </row>
    <row r="52" spans="1:26" ht="9.75" customHeight="1" x14ac:dyDescent="0.15">
      <c r="A52" s="27" t="s">
        <v>165</v>
      </c>
      <c r="B52" s="36">
        <v>273.46810664140037</v>
      </c>
      <c r="C52" s="47">
        <v>6.7081397149387795E-2</v>
      </c>
      <c r="D52" s="36">
        <v>4076.6608666840525</v>
      </c>
      <c r="E52" s="34">
        <v>14.90726255705493</v>
      </c>
      <c r="F52" s="36">
        <v>341.28915475718281</v>
      </c>
      <c r="G52" s="47">
        <v>7.9938461216046766E-2</v>
      </c>
      <c r="H52" s="36">
        <v>4269.3986044438989</v>
      </c>
      <c r="I52" s="34">
        <v>12.509622837213946</v>
      </c>
      <c r="J52" s="55">
        <v>0.22154507598441997</v>
      </c>
      <c r="K52" s="55">
        <v>0.17535033901690353</v>
      </c>
      <c r="L52" s="55">
        <v>4.6194736967516463E-2</v>
      </c>
      <c r="M52" s="39">
        <v>-2.3976397198409831</v>
      </c>
      <c r="N52" s="25">
        <v>4</v>
      </c>
      <c r="O52" s="25">
        <v>3</v>
      </c>
      <c r="P52" s="25">
        <v>3</v>
      </c>
      <c r="Q52" s="47">
        <v>0.375</v>
      </c>
      <c r="R52" s="47">
        <v>0.25</v>
      </c>
      <c r="S52" s="36">
        <v>32032.507682727923</v>
      </c>
      <c r="T52" s="36">
        <v>56160.045022618906</v>
      </c>
      <c r="U52" s="25" t="s">
        <v>483</v>
      </c>
      <c r="W52" s="35"/>
      <c r="X52" s="95"/>
      <c r="Y52" s="95"/>
      <c r="Z52" s="96"/>
    </row>
    <row r="53" spans="1:26" ht="9.75" customHeight="1" x14ac:dyDescent="0.15">
      <c r="A53" s="27" t="s">
        <v>166</v>
      </c>
      <c r="B53" s="36">
        <v>265.44112750428337</v>
      </c>
      <c r="C53" s="47">
        <v>7.5529852622108595E-2</v>
      </c>
      <c r="D53" s="36">
        <v>3514.3869382658536</v>
      </c>
      <c r="E53" s="34">
        <v>13.239798110069218</v>
      </c>
      <c r="F53" s="36">
        <v>315.80648958389298</v>
      </c>
      <c r="G53" s="47">
        <v>7.880928165928669E-2</v>
      </c>
      <c r="H53" s="36">
        <v>4007.2245671418214</v>
      </c>
      <c r="I53" s="34">
        <v>12.688860740074547</v>
      </c>
      <c r="J53" s="55">
        <v>0.17373657716090046</v>
      </c>
      <c r="K53" s="55">
        <v>4.2502800408091485E-2</v>
      </c>
      <c r="L53" s="55">
        <v>0.13123377675280887</v>
      </c>
      <c r="M53" s="39">
        <v>-0.55093736999467069</v>
      </c>
      <c r="N53" s="25">
        <v>4</v>
      </c>
      <c r="O53" s="25">
        <v>3</v>
      </c>
      <c r="P53" s="25">
        <v>3</v>
      </c>
      <c r="Q53" s="47">
        <v>0.375</v>
      </c>
      <c r="R53" s="47">
        <v>0.25</v>
      </c>
      <c r="S53" s="36">
        <v>31334.709328113051</v>
      </c>
      <c r="T53" s="36">
        <v>65518.702775544167</v>
      </c>
      <c r="U53" s="25" t="s">
        <v>483</v>
      </c>
      <c r="W53" s="35"/>
      <c r="X53" s="95"/>
      <c r="Y53" s="95"/>
      <c r="Z53" s="96"/>
    </row>
    <row r="54" spans="1:26" ht="9.75" customHeight="1" x14ac:dyDescent="0.15">
      <c r="A54" s="27" t="s">
        <v>54</v>
      </c>
      <c r="B54" s="36">
        <v>334.25328399119491</v>
      </c>
      <c r="C54" s="47">
        <v>3.8924900345554764E-2</v>
      </c>
      <c r="D54" s="36">
        <v>8587.1326843195566</v>
      </c>
      <c r="E54" s="34">
        <v>25.690496086631608</v>
      </c>
      <c r="F54" s="36">
        <v>464.17663386146296</v>
      </c>
      <c r="G54" s="47">
        <v>7.1467408403211322E-2</v>
      </c>
      <c r="H54" s="36">
        <v>6494.9414597858231</v>
      </c>
      <c r="I54" s="34">
        <v>13.992392089525747</v>
      </c>
      <c r="J54" s="55">
        <v>0.32836611532418819</v>
      </c>
      <c r="K54" s="55">
        <v>0.60760736169975194</v>
      </c>
      <c r="L54" s="55">
        <v>-0.27924124637556386</v>
      </c>
      <c r="M54" s="39">
        <v>-11.698103997105861</v>
      </c>
      <c r="N54" s="25">
        <v>1</v>
      </c>
      <c r="O54" s="25">
        <v>2</v>
      </c>
      <c r="P54" s="25">
        <v>2</v>
      </c>
      <c r="Q54" s="47">
        <v>1</v>
      </c>
      <c r="R54" s="47">
        <v>1</v>
      </c>
      <c r="S54" s="36">
        <v>137848.88209998078</v>
      </c>
      <c r="T54" s="36">
        <v>127990.35775121543</v>
      </c>
      <c r="U54" s="25" t="s">
        <v>483</v>
      </c>
      <c r="W54" s="35"/>
      <c r="X54" s="95"/>
      <c r="Y54" s="95"/>
      <c r="Z54" s="96"/>
    </row>
    <row r="55" spans="1:26" ht="9.75" customHeight="1" x14ac:dyDescent="0.15">
      <c r="A55" s="27" t="s">
        <v>39</v>
      </c>
      <c r="B55" s="36">
        <v>253.43416514405504</v>
      </c>
      <c r="C55" s="47">
        <v>7.6573750347627645E-2</v>
      </c>
      <c r="D55" s="36">
        <v>3309.6741898303376</v>
      </c>
      <c r="E55" s="34">
        <v>13.059305512139922</v>
      </c>
      <c r="F55" s="36">
        <v>326.96002251935579</v>
      </c>
      <c r="G55" s="47">
        <v>7.8758072553190075E-2</v>
      </c>
      <c r="H55" s="36">
        <v>4151.4477426874555</v>
      </c>
      <c r="I55" s="34">
        <v>12.697111135174616</v>
      </c>
      <c r="J55" s="55">
        <v>0.25473382240229853</v>
      </c>
      <c r="K55" s="55">
        <v>2.8126447804143761E-2</v>
      </c>
      <c r="L55" s="55">
        <v>0.22660737459815466</v>
      </c>
      <c r="M55" s="39">
        <v>-0.36219437696530576</v>
      </c>
      <c r="N55" s="25">
        <v>1</v>
      </c>
      <c r="O55" s="25">
        <v>3</v>
      </c>
      <c r="P55" s="25">
        <v>3</v>
      </c>
      <c r="Q55" s="47">
        <v>1.5</v>
      </c>
      <c r="R55" s="47">
        <v>1</v>
      </c>
      <c r="S55" s="36">
        <v>85233.857521060781</v>
      </c>
      <c r="T55" s="36">
        <v>276299.85298568115</v>
      </c>
      <c r="U55" s="25" t="s">
        <v>483</v>
      </c>
      <c r="W55" s="36"/>
      <c r="X55" s="95"/>
      <c r="Y55" s="95"/>
      <c r="Z55" s="96"/>
    </row>
    <row r="56" spans="1:26" ht="9.75" customHeight="1" x14ac:dyDescent="0.15">
      <c r="A56" s="27" t="s">
        <v>459</v>
      </c>
      <c r="B56" s="36">
        <v>294.80362761741372</v>
      </c>
      <c r="C56" s="47">
        <v>6.7175467438155195E-2</v>
      </c>
      <c r="D56" s="36">
        <v>4388.560866938863</v>
      </c>
      <c r="E56" s="34">
        <v>14.886386922735531</v>
      </c>
      <c r="F56" s="36">
        <v>384.11473314751026</v>
      </c>
      <c r="G56" s="47">
        <v>7.190111502431426E-2</v>
      </c>
      <c r="H56" s="36">
        <v>5342.2639275846705</v>
      </c>
      <c r="I56" s="34">
        <v>13.90799015650644</v>
      </c>
      <c r="J56" s="55">
        <v>0.2646318266086492</v>
      </c>
      <c r="K56" s="55">
        <v>6.7983659603428517E-2</v>
      </c>
      <c r="L56" s="55">
        <v>0.19664816700522073</v>
      </c>
      <c r="M56" s="39">
        <v>-0.97839676622909089</v>
      </c>
      <c r="N56" s="25">
        <v>1</v>
      </c>
      <c r="O56" s="25">
        <v>4</v>
      </c>
      <c r="P56" s="25">
        <v>4</v>
      </c>
      <c r="Q56" s="47">
        <v>2</v>
      </c>
      <c r="R56" s="47">
        <v>1</v>
      </c>
      <c r="S56" s="36">
        <v>93056.903389212079</v>
      </c>
      <c r="T56" s="36">
        <v>133767.80309925266</v>
      </c>
      <c r="U56" s="25" t="s">
        <v>482</v>
      </c>
      <c r="W56" s="28"/>
      <c r="X56" s="95"/>
      <c r="Y56" s="95"/>
      <c r="Z56" s="96"/>
    </row>
    <row r="57" spans="1:26" ht="9.75" customHeight="1" x14ac:dyDescent="0.15">
      <c r="A57" s="27" t="s">
        <v>197</v>
      </c>
      <c r="B57" s="35">
        <v>352.94975247681282</v>
      </c>
      <c r="C57" s="41">
        <v>7.2086491806642686E-2</v>
      </c>
      <c r="D57" s="35">
        <v>4896.1982145493857</v>
      </c>
      <c r="E57" s="34">
        <v>13.872224531085465</v>
      </c>
      <c r="F57" s="35">
        <v>347.4397706404672</v>
      </c>
      <c r="G57" s="41">
        <v>7.3307835003578847E-2</v>
      </c>
      <c r="H57" s="35">
        <v>4739.4629867804088</v>
      </c>
      <c r="I57" s="34">
        <v>13.64110671050619</v>
      </c>
      <c r="J57" s="55">
        <v>-1.5734374458135979E-2</v>
      </c>
      <c r="K57" s="55">
        <v>1.6800819569666135E-2</v>
      </c>
      <c r="L57" s="55">
        <v>-3.2535194027802118E-2</v>
      </c>
      <c r="M57" s="39">
        <v>-0.23111782057927499</v>
      </c>
      <c r="N57" s="28">
        <v>4</v>
      </c>
      <c r="O57" s="28">
        <v>4</v>
      </c>
      <c r="P57" s="28">
        <v>4</v>
      </c>
      <c r="Q57" s="47">
        <v>0.5</v>
      </c>
      <c r="R57" s="47">
        <v>0.25</v>
      </c>
      <c r="S57" s="35">
        <v>23532.338073544986</v>
      </c>
      <c r="T57" s="35">
        <v>40594.802171252006</v>
      </c>
      <c r="U57" s="25" t="s">
        <v>482</v>
      </c>
      <c r="W57" s="35"/>
      <c r="X57" s="95"/>
      <c r="Y57" s="95"/>
      <c r="Z57" s="96"/>
    </row>
    <row r="58" spans="1:26" ht="9.75" customHeight="1" x14ac:dyDescent="0.15">
      <c r="A58" s="24" t="s">
        <v>198</v>
      </c>
      <c r="B58" s="35">
        <v>365.69947995344705</v>
      </c>
      <c r="C58" s="41">
        <v>5.9400129286727409E-2</v>
      </c>
      <c r="D58" s="35">
        <v>6156.5435015839321</v>
      </c>
      <c r="E58" s="34">
        <v>16.834980192937792</v>
      </c>
      <c r="F58" s="35">
        <v>376.76784527343244</v>
      </c>
      <c r="G58" s="41">
        <v>7.3860529055565519E-2</v>
      </c>
      <c r="H58" s="35">
        <v>5101.0715749136962</v>
      </c>
      <c r="I58" s="34">
        <v>13.539031100734423</v>
      </c>
      <c r="J58" s="55">
        <v>2.9817299641212519E-2</v>
      </c>
      <c r="K58" s="55">
        <v>0.21788216943936328</v>
      </c>
      <c r="L58" s="55">
        <v>-0.1880648697981509</v>
      </c>
      <c r="M58" s="39">
        <v>-3.2959490922033687</v>
      </c>
      <c r="N58" s="28">
        <v>4</v>
      </c>
      <c r="O58" s="28">
        <v>4</v>
      </c>
      <c r="P58" s="28">
        <v>4</v>
      </c>
      <c r="Q58" s="47">
        <v>0.5</v>
      </c>
      <c r="R58" s="47">
        <v>0.25</v>
      </c>
      <c r="S58" s="35">
        <v>25362.590993010537</v>
      </c>
      <c r="T58" s="35">
        <v>36686.960207471137</v>
      </c>
      <c r="U58" s="25" t="s">
        <v>482</v>
      </c>
      <c r="W58" s="35"/>
      <c r="X58" s="95"/>
      <c r="Y58" s="95"/>
      <c r="Z58" s="96"/>
    </row>
    <row r="59" spans="1:26" ht="9.75" customHeight="1" x14ac:dyDescent="0.15">
      <c r="A59" s="24" t="s">
        <v>199</v>
      </c>
      <c r="B59" s="35">
        <v>261.88312916085675</v>
      </c>
      <c r="C59" s="41">
        <v>7.2070998973260511E-2</v>
      </c>
      <c r="D59" s="35">
        <v>3633.6825198998499</v>
      </c>
      <c r="E59" s="34">
        <v>13.875206591364384</v>
      </c>
      <c r="F59" s="35">
        <v>346.20588464342302</v>
      </c>
      <c r="G59" s="41">
        <v>7.4470704932980192E-2</v>
      </c>
      <c r="H59" s="35">
        <v>4648.8869006274417</v>
      </c>
      <c r="I59" s="34">
        <v>13.428099020949897</v>
      </c>
      <c r="J59" s="55">
        <v>0.27913530807597092</v>
      </c>
      <c r="K59" s="55">
        <v>3.2754095684434853E-2</v>
      </c>
      <c r="L59" s="55">
        <v>0.24638121239153618</v>
      </c>
      <c r="M59" s="39">
        <v>-0.44710757041448623</v>
      </c>
      <c r="N59" s="28">
        <v>4</v>
      </c>
      <c r="O59" s="28">
        <v>4</v>
      </c>
      <c r="P59" s="28">
        <v>4</v>
      </c>
      <c r="Q59" s="47">
        <v>0.5</v>
      </c>
      <c r="R59" s="47">
        <v>0.25</v>
      </c>
      <c r="S59" s="35">
        <v>20684.967192947479</v>
      </c>
      <c r="T59" s="35">
        <v>42647.069688555464</v>
      </c>
      <c r="U59" s="25" t="s">
        <v>482</v>
      </c>
      <c r="W59" s="35"/>
      <c r="X59" s="95"/>
      <c r="Y59" s="95"/>
      <c r="Z59" s="96"/>
    </row>
    <row r="60" spans="1:26" ht="9.75" customHeight="1" x14ac:dyDescent="0.15">
      <c r="A60" s="24" t="s">
        <v>200</v>
      </c>
      <c r="B60" s="35">
        <v>262.50622391968545</v>
      </c>
      <c r="C60" s="41">
        <v>5.2016980144164379E-2</v>
      </c>
      <c r="D60" s="35">
        <v>5046.5487075980363</v>
      </c>
      <c r="E60" s="34">
        <v>19.224491641546916</v>
      </c>
      <c r="F60" s="35">
        <v>313.52456737399797</v>
      </c>
      <c r="G60" s="41">
        <v>7.3915707048425441E-2</v>
      </c>
      <c r="H60" s="35">
        <v>4241.6501159705367</v>
      </c>
      <c r="I60" s="34">
        <v>13.528924229120285</v>
      </c>
      <c r="J60" s="55">
        <v>0.17760292991112508</v>
      </c>
      <c r="K60" s="55">
        <v>0.35135514349100549</v>
      </c>
      <c r="L60" s="55">
        <v>-0.17375221357988052</v>
      </c>
      <c r="M60" s="39">
        <v>-5.6955674124266302</v>
      </c>
      <c r="N60" s="28">
        <v>4</v>
      </c>
      <c r="O60" s="28">
        <v>4</v>
      </c>
      <c r="P60" s="28">
        <v>4</v>
      </c>
      <c r="Q60" s="47">
        <v>0.5</v>
      </c>
      <c r="R60" s="47">
        <v>0.25</v>
      </c>
      <c r="S60" s="35">
        <v>19379.8015398842</v>
      </c>
      <c r="T60" s="35">
        <v>32834.477653340327</v>
      </c>
      <c r="U60" s="25" t="s">
        <v>482</v>
      </c>
      <c r="W60" s="35"/>
      <c r="X60" s="95"/>
      <c r="Y60" s="95"/>
      <c r="Z60" s="96"/>
    </row>
    <row r="61" spans="1:26" ht="9" customHeight="1" x14ac:dyDescent="0.15"/>
    <row r="62" spans="1:26" ht="9" customHeight="1" x14ac:dyDescent="0.15">
      <c r="A62" s="20" t="s">
        <v>485</v>
      </c>
    </row>
    <row r="63" spans="1:26" ht="9" customHeight="1" x14ac:dyDescent="0.15">
      <c r="A63" s="24" t="s">
        <v>467</v>
      </c>
      <c r="B63" s="49" t="s">
        <v>486</v>
      </c>
    </row>
    <row r="64" spans="1:26" ht="9" customHeight="1" x14ac:dyDescent="0.15">
      <c r="A64" s="24" t="s">
        <v>468</v>
      </c>
      <c r="B64" s="49" t="s">
        <v>487</v>
      </c>
    </row>
    <row r="65" spans="1:2" ht="9" customHeight="1" x14ac:dyDescent="0.15">
      <c r="A65" s="24" t="s">
        <v>469</v>
      </c>
      <c r="B65" s="49" t="s">
        <v>488</v>
      </c>
    </row>
    <row r="66" spans="1:2" ht="9" customHeight="1" x14ac:dyDescent="0.15">
      <c r="A66" s="24" t="s">
        <v>470</v>
      </c>
      <c r="B66" s="49" t="s">
        <v>489</v>
      </c>
    </row>
    <row r="67" spans="1:2" ht="9" customHeight="1" x14ac:dyDescent="0.15"/>
    <row r="68" spans="1:2" ht="9" customHeight="1" x14ac:dyDescent="0.15"/>
    <row r="69" spans="1:2" ht="9" customHeight="1" x14ac:dyDescent="0.15"/>
    <row r="70" spans="1:2" ht="9" customHeight="1" x14ac:dyDescent="0.15"/>
    <row r="71" spans="1:2" ht="9" customHeight="1" x14ac:dyDescent="0.15"/>
    <row r="72" spans="1:2" ht="9" customHeight="1" x14ac:dyDescent="0.15"/>
  </sheetData>
  <mergeCells count="5">
    <mergeCell ref="B4:E4"/>
    <mergeCell ref="F4:I4"/>
    <mergeCell ref="J4:L4"/>
    <mergeCell ref="O4:P4"/>
    <mergeCell ref="Q4:T4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21"/>
  <sheetViews>
    <sheetView zoomScale="114" workbookViewId="0">
      <selection activeCell="N14" sqref="N14"/>
    </sheetView>
  </sheetViews>
  <sheetFormatPr baseColWidth="10" defaultColWidth="9.1640625" defaultRowHeight="13" x14ac:dyDescent="0.15"/>
  <cols>
    <col min="1" max="1" width="16.33203125" style="93" customWidth="1"/>
    <col min="2" max="2" width="7.33203125" style="93" customWidth="1"/>
    <col min="3" max="3" width="5.5" style="93" customWidth="1"/>
    <col min="4" max="5" width="5.6640625" style="93" customWidth="1"/>
    <col min="6" max="6" width="7.5" style="93" customWidth="1"/>
    <col min="7" max="8" width="5.5" style="93" customWidth="1"/>
    <col min="9" max="9" width="6" style="93" customWidth="1"/>
    <col min="10" max="10" width="7.5" style="93" customWidth="1"/>
    <col min="11" max="11" width="5.83203125" style="93" customWidth="1"/>
    <col min="12" max="12" width="5.6640625" style="93" customWidth="1"/>
    <col min="13" max="13" width="6" style="93" customWidth="1"/>
    <col min="14" max="14" width="12.5" style="93" customWidth="1"/>
    <col min="15" max="15" width="7.6640625" style="93" customWidth="1"/>
    <col min="16" max="16" width="8.1640625" style="93" customWidth="1"/>
    <col min="17" max="17" width="4.5" style="93" customWidth="1"/>
    <col min="18" max="18" width="5.33203125" style="93" customWidth="1"/>
    <col min="19" max="19" width="5.5" style="93" customWidth="1"/>
    <col min="20" max="20" width="5.83203125" style="93" customWidth="1"/>
    <col min="21" max="21" width="6" style="93" customWidth="1"/>
    <col min="22" max="22" width="7.6640625" style="93" customWidth="1"/>
    <col min="23" max="16384" width="9.1640625" style="93"/>
  </cols>
  <sheetData>
    <row r="1" spans="1:38" ht="9.75" customHeight="1" x14ac:dyDescent="0.15">
      <c r="A1" s="20" t="s">
        <v>184</v>
      </c>
      <c r="B1" s="28" t="s">
        <v>467</v>
      </c>
      <c r="C1" s="28" t="s">
        <v>490</v>
      </c>
      <c r="D1" s="28" t="s">
        <v>491</v>
      </c>
      <c r="E1" s="28" t="s">
        <v>469</v>
      </c>
      <c r="F1" s="28" t="s">
        <v>467</v>
      </c>
      <c r="G1" s="28" t="s">
        <v>490</v>
      </c>
      <c r="H1" s="28" t="s">
        <v>491</v>
      </c>
      <c r="I1" s="28" t="s">
        <v>469</v>
      </c>
      <c r="J1" s="28" t="s">
        <v>467</v>
      </c>
      <c r="K1" s="28" t="s">
        <v>490</v>
      </c>
      <c r="L1" s="28" t="s">
        <v>491</v>
      </c>
      <c r="M1" s="28" t="s">
        <v>469</v>
      </c>
      <c r="N1" s="21" t="s">
        <v>497</v>
      </c>
      <c r="O1" s="97" t="s">
        <v>178</v>
      </c>
      <c r="P1" s="97" t="s">
        <v>179</v>
      </c>
      <c r="Q1" s="98" t="s">
        <v>492</v>
      </c>
      <c r="R1" s="29" t="s">
        <v>473</v>
      </c>
      <c r="S1" s="29" t="s">
        <v>474</v>
      </c>
      <c r="T1" s="28" t="s">
        <v>493</v>
      </c>
      <c r="U1" s="28" t="s">
        <v>494</v>
      </c>
      <c r="V1" s="28" t="s">
        <v>476</v>
      </c>
      <c r="W1" s="20"/>
    </row>
    <row r="2" spans="1:38" ht="9.75" customHeight="1" x14ac:dyDescent="0.15">
      <c r="A2" s="24" t="s">
        <v>204</v>
      </c>
      <c r="B2" s="36">
        <v>353.05079206822984</v>
      </c>
      <c r="C2" s="47">
        <v>4.5181172828946466E-2</v>
      </c>
      <c r="D2" s="47">
        <v>4.0277330961098257E-2</v>
      </c>
      <c r="E2" s="36">
        <v>7814.1130467077846</v>
      </c>
      <c r="F2" s="36">
        <v>403.48782101731416</v>
      </c>
      <c r="G2" s="47">
        <v>5.7382909186350139E-2</v>
      </c>
      <c r="H2" s="47">
        <v>7.0076480157914428E-2</v>
      </c>
      <c r="I2" s="36">
        <v>7031.4981714676314</v>
      </c>
      <c r="J2" s="99">
        <v>0.13353437044068489</v>
      </c>
      <c r="K2" s="71">
        <v>0.23906603989036782</v>
      </c>
      <c r="L2" s="71">
        <v>0.55379841579225964</v>
      </c>
      <c r="M2" s="47">
        <v>-0.10553166944968295</v>
      </c>
      <c r="N2" s="28">
        <v>1</v>
      </c>
      <c r="O2" s="28">
        <v>4</v>
      </c>
      <c r="P2" s="28">
        <v>4</v>
      </c>
      <c r="Q2" s="47">
        <v>2</v>
      </c>
      <c r="R2" s="47">
        <v>1</v>
      </c>
      <c r="S2" s="65">
        <v>104388.74736280218</v>
      </c>
      <c r="T2" s="65">
        <v>33993.538717821772</v>
      </c>
      <c r="U2" s="65">
        <v>87028.945679158569</v>
      </c>
      <c r="V2" s="25" t="s">
        <v>481</v>
      </c>
      <c r="W2" s="24"/>
      <c r="X2" s="55"/>
      <c r="Y2" s="100"/>
      <c r="Z2" s="100"/>
      <c r="AA2" s="100"/>
      <c r="AB2" s="64"/>
      <c r="AC2" s="101"/>
      <c r="AD2" s="101"/>
      <c r="AE2" s="101"/>
      <c r="AF2" s="64"/>
      <c r="AG2" s="64"/>
      <c r="AI2" s="102"/>
      <c r="AJ2" s="102"/>
      <c r="AK2" s="102"/>
      <c r="AL2" s="102"/>
    </row>
    <row r="3" spans="1:38" ht="9.75" customHeight="1" x14ac:dyDescent="0.15">
      <c r="A3" s="27" t="s">
        <v>134</v>
      </c>
      <c r="B3" s="36">
        <v>270.31430900559224</v>
      </c>
      <c r="C3" s="47">
        <v>5.2290511533057769E-2</v>
      </c>
      <c r="D3" s="47">
        <v>5.6983387158205515E-2</v>
      </c>
      <c r="E3" s="36">
        <v>5169.4714983750164</v>
      </c>
      <c r="F3" s="36">
        <v>404.95376650723415</v>
      </c>
      <c r="G3" s="47">
        <v>5.4756235248910864E-2</v>
      </c>
      <c r="H3" s="47">
        <v>7.8419372322087649E-2</v>
      </c>
      <c r="I3" s="36">
        <v>7395.5735756192062</v>
      </c>
      <c r="J3" s="99">
        <v>0.40418751443906892</v>
      </c>
      <c r="K3" s="71">
        <v>4.6076317267494497E-2</v>
      </c>
      <c r="L3" s="71">
        <v>0.31931122078923424</v>
      </c>
      <c r="M3" s="47">
        <v>0.35811119717157447</v>
      </c>
      <c r="N3" s="28">
        <v>1</v>
      </c>
      <c r="O3" s="28">
        <v>1</v>
      </c>
      <c r="P3" s="28">
        <v>1</v>
      </c>
      <c r="Q3" s="47">
        <v>0.5</v>
      </c>
      <c r="R3" s="47">
        <v>1</v>
      </c>
      <c r="S3" s="65">
        <v>94702.137347168304</v>
      </c>
      <c r="T3" s="65">
        <v>35247.996991719687</v>
      </c>
      <c r="U3" s="65">
        <v>189540.62317585369</v>
      </c>
      <c r="V3" s="25" t="s">
        <v>482</v>
      </c>
      <c r="W3" s="24"/>
      <c r="X3" s="55"/>
      <c r="Y3" s="100"/>
      <c r="Z3" s="100"/>
      <c r="AA3" s="100"/>
      <c r="AB3" s="64"/>
      <c r="AC3" s="101"/>
      <c r="AD3" s="101"/>
      <c r="AE3" s="101"/>
      <c r="AF3" s="64"/>
      <c r="AG3" s="64"/>
      <c r="AI3" s="102"/>
      <c r="AJ3" s="102"/>
      <c r="AK3" s="102"/>
      <c r="AL3" s="102"/>
    </row>
    <row r="4" spans="1:38" ht="9.75" customHeight="1" x14ac:dyDescent="0.15">
      <c r="A4" s="24" t="s">
        <v>59</v>
      </c>
      <c r="B4" s="36">
        <v>316.33454713215849</v>
      </c>
      <c r="C4" s="47">
        <v>5.5191599784616081E-2</v>
      </c>
      <c r="D4" s="47">
        <v>6.6550090033054662E-2</v>
      </c>
      <c r="E4" s="36">
        <v>5731.5705354917527</v>
      </c>
      <c r="F4" s="36">
        <v>344.95770653129813</v>
      </c>
      <c r="G4" s="47">
        <v>5.6982145334430086E-2</v>
      </c>
      <c r="H4" s="47">
        <v>6.7695403424223491E-2</v>
      </c>
      <c r="I4" s="36">
        <v>6053.7858746231823</v>
      </c>
      <c r="J4" s="99">
        <v>8.6621472729849047E-2</v>
      </c>
      <c r="K4" s="71">
        <v>3.1927215129987696E-2</v>
      </c>
      <c r="L4" s="71">
        <v>1.7063383664786221E-2</v>
      </c>
      <c r="M4" s="47">
        <v>5.4694257599861337E-2</v>
      </c>
      <c r="N4" s="28">
        <v>2</v>
      </c>
      <c r="O4" s="28">
        <v>3</v>
      </c>
      <c r="P4" s="28">
        <v>3</v>
      </c>
      <c r="Q4" s="47">
        <v>0.75</v>
      </c>
      <c r="R4" s="47">
        <v>0.5</v>
      </c>
      <c r="S4" s="65">
        <v>47874.860744138547</v>
      </c>
      <c r="T4" s="65">
        <v>20000.94190495299</v>
      </c>
      <c r="U4" s="65">
        <v>46677.649910282606</v>
      </c>
      <c r="V4" s="25" t="s">
        <v>481</v>
      </c>
      <c r="W4" s="24"/>
      <c r="X4" s="55"/>
      <c r="Y4" s="100"/>
      <c r="Z4" s="100"/>
      <c r="AA4" s="100"/>
      <c r="AB4" s="64"/>
      <c r="AC4" s="101"/>
      <c r="AD4" s="101"/>
      <c r="AE4" s="101"/>
      <c r="AF4" s="64"/>
      <c r="AG4" s="64"/>
      <c r="AI4" s="102"/>
      <c r="AJ4" s="102"/>
      <c r="AK4" s="102"/>
      <c r="AL4" s="102"/>
    </row>
    <row r="5" spans="1:38" ht="9.75" customHeight="1" x14ac:dyDescent="0.15">
      <c r="A5" s="24" t="s">
        <v>60</v>
      </c>
      <c r="B5" s="36">
        <v>315.23536113129927</v>
      </c>
      <c r="C5" s="47">
        <v>5.5241097002772917E-2</v>
      </c>
      <c r="D5" s="47">
        <v>6.5742436026172815E-2</v>
      </c>
      <c r="E5" s="36">
        <v>5706.5369486684076</v>
      </c>
      <c r="F5" s="36">
        <v>353.2629944330713</v>
      </c>
      <c r="G5" s="47">
        <v>5.1748825505988964E-2</v>
      </c>
      <c r="H5" s="47">
        <v>6.8847686029319191E-2</v>
      </c>
      <c r="I5" s="36">
        <v>6826.4929875980988</v>
      </c>
      <c r="J5" s="99">
        <v>0.11389326823966626</v>
      </c>
      <c r="K5" s="71">
        <v>-6.5305450840591431E-2</v>
      </c>
      <c r="L5" s="71">
        <v>4.615199272707269E-2</v>
      </c>
      <c r="M5" s="47">
        <v>0.17919871908025758</v>
      </c>
      <c r="N5" s="28">
        <v>2</v>
      </c>
      <c r="O5" s="28">
        <v>3</v>
      </c>
      <c r="P5" s="28">
        <v>3</v>
      </c>
      <c r="Q5" s="47">
        <v>0.75</v>
      </c>
      <c r="R5" s="47">
        <v>0.5</v>
      </c>
      <c r="S5" s="65">
        <v>42783.117235783051</v>
      </c>
      <c r="T5" s="65">
        <v>18338.192121558815</v>
      </c>
      <c r="U5" s="65">
        <v>47638.619846451547</v>
      </c>
      <c r="V5" s="25" t="s">
        <v>481</v>
      </c>
      <c r="W5" s="24"/>
      <c r="X5" s="55"/>
      <c r="Y5" s="100"/>
      <c r="Z5" s="100"/>
      <c r="AA5" s="100"/>
      <c r="AB5" s="64"/>
      <c r="AC5" s="101"/>
      <c r="AD5" s="101"/>
      <c r="AE5" s="101"/>
      <c r="AF5" s="64"/>
      <c r="AG5" s="64"/>
      <c r="AI5" s="102"/>
      <c r="AJ5" s="102"/>
      <c r="AK5" s="102"/>
      <c r="AL5" s="102"/>
    </row>
    <row r="6" spans="1:38" ht="9.75" customHeight="1" x14ac:dyDescent="0.15">
      <c r="A6" s="24" t="s">
        <v>139</v>
      </c>
      <c r="B6" s="36">
        <v>503.66718730789421</v>
      </c>
      <c r="C6" s="47">
        <v>4.7910523041933772E-2</v>
      </c>
      <c r="D6" s="47">
        <v>4.6281966770372392E-2</v>
      </c>
      <c r="E6" s="36">
        <v>10512.663092136536</v>
      </c>
      <c r="F6" s="36">
        <v>562.53337539589188</v>
      </c>
      <c r="G6" s="47">
        <v>5.4754919045259198E-2</v>
      </c>
      <c r="H6" s="47">
        <v>5.7832360465883727E-2</v>
      </c>
      <c r="I6" s="36">
        <v>10273.659156192238</v>
      </c>
      <c r="J6" s="99">
        <v>0.11053475904945231</v>
      </c>
      <c r="K6" s="71">
        <v>0.13353204222415005</v>
      </c>
      <c r="L6" s="71">
        <v>0.22279609004020587</v>
      </c>
      <c r="M6" s="47">
        <v>-2.2997283174697673E-2</v>
      </c>
      <c r="N6" s="28">
        <v>2</v>
      </c>
      <c r="O6" s="28">
        <v>2</v>
      </c>
      <c r="P6" s="28">
        <v>3</v>
      </c>
      <c r="Q6" s="47">
        <v>0.6</v>
      </c>
      <c r="R6" s="47">
        <v>0.5</v>
      </c>
      <c r="S6" s="65">
        <v>373150.06744143105</v>
      </c>
      <c r="T6" s="65">
        <v>17739.081672142041</v>
      </c>
      <c r="U6" s="65">
        <v>18009.237430571084</v>
      </c>
      <c r="V6" s="25" t="s">
        <v>482</v>
      </c>
      <c r="W6" s="24"/>
      <c r="X6" s="55"/>
      <c r="Y6" s="100"/>
      <c r="Z6" s="100"/>
      <c r="AA6" s="100"/>
      <c r="AB6" s="64"/>
      <c r="AC6" s="101"/>
      <c r="AD6" s="101"/>
      <c r="AE6" s="101"/>
      <c r="AF6" s="64"/>
      <c r="AG6" s="64"/>
      <c r="AI6" s="102"/>
      <c r="AJ6" s="102"/>
      <c r="AK6" s="102"/>
      <c r="AL6" s="102"/>
    </row>
    <row r="7" spans="1:38" ht="9.75" customHeight="1" x14ac:dyDescent="0.15">
      <c r="A7" s="24" t="s">
        <v>140</v>
      </c>
      <c r="B7" s="36">
        <v>506.65001798507552</v>
      </c>
      <c r="C7" s="47">
        <v>4.7273456723394815E-2</v>
      </c>
      <c r="D7" s="47">
        <v>3.6959171389822104E-2</v>
      </c>
      <c r="E7" s="36">
        <v>10717.431156971925</v>
      </c>
      <c r="F7" s="36">
        <v>549.08859307311877</v>
      </c>
      <c r="G7" s="47">
        <v>5.8902778994832129E-2</v>
      </c>
      <c r="H7" s="47">
        <v>6.0144099468203649E-2</v>
      </c>
      <c r="I7" s="36">
        <v>9321.9471550110284</v>
      </c>
      <c r="J7" s="99">
        <v>8.0439334816047148E-2</v>
      </c>
      <c r="K7" s="71">
        <v>0.21993930177537399</v>
      </c>
      <c r="L7" s="71">
        <v>0.48692951323901995</v>
      </c>
      <c r="M7" s="47">
        <v>-0.13949996695932701</v>
      </c>
      <c r="N7" s="28">
        <v>2</v>
      </c>
      <c r="O7" s="28">
        <v>2</v>
      </c>
      <c r="P7" s="28">
        <v>3</v>
      </c>
      <c r="Q7" s="47">
        <v>0.6</v>
      </c>
      <c r="R7" s="47">
        <v>0.5</v>
      </c>
      <c r="S7" s="65">
        <v>289623.2687491441</v>
      </c>
      <c r="T7" s="65">
        <v>18338.190458064128</v>
      </c>
      <c r="U7" s="65">
        <v>16007.837810154428</v>
      </c>
      <c r="V7" s="25" t="s">
        <v>482</v>
      </c>
      <c r="W7" s="24"/>
      <c r="X7" s="55"/>
      <c r="Y7" s="100"/>
      <c r="Z7" s="100"/>
      <c r="AA7" s="100"/>
      <c r="AB7" s="64"/>
      <c r="AC7" s="101"/>
      <c r="AD7" s="101"/>
      <c r="AE7" s="101"/>
      <c r="AF7" s="64"/>
      <c r="AG7" s="64"/>
      <c r="AI7" s="102"/>
      <c r="AJ7" s="102"/>
      <c r="AK7" s="102"/>
      <c r="AL7" s="102"/>
    </row>
    <row r="8" spans="1:38" ht="9.75" customHeight="1" x14ac:dyDescent="0.15">
      <c r="A8" s="24" t="s">
        <v>201</v>
      </c>
      <c r="B8" s="36">
        <v>231.65702319216737</v>
      </c>
      <c r="C8" s="47">
        <v>5.5808491708180454E-2</v>
      </c>
      <c r="D8" s="47">
        <v>6.2827966577945607E-2</v>
      </c>
      <c r="E8" s="36">
        <v>4150.9278624387352</v>
      </c>
      <c r="F8" s="36">
        <v>267.00774018179987</v>
      </c>
      <c r="G8" s="47">
        <v>6.6539666185128923E-2</v>
      </c>
      <c r="H8" s="47">
        <v>7.1977630899849238E-2</v>
      </c>
      <c r="I8" s="36">
        <v>4012.7604403502996</v>
      </c>
      <c r="J8" s="99">
        <v>0.14201971790336171</v>
      </c>
      <c r="K8" s="71">
        <v>0.17587221486377025</v>
      </c>
      <c r="L8" s="71">
        <v>0.13595508677837642</v>
      </c>
      <c r="M8" s="47">
        <v>-3.3852496960408374E-2</v>
      </c>
      <c r="N8" s="28">
        <v>1</v>
      </c>
      <c r="O8" s="28">
        <v>3</v>
      </c>
      <c r="P8" s="28">
        <v>3</v>
      </c>
      <c r="Q8" s="47">
        <v>1.5</v>
      </c>
      <c r="R8" s="47">
        <v>1</v>
      </c>
      <c r="S8" s="65">
        <v>116872.2060319001</v>
      </c>
      <c r="T8" s="65">
        <v>50300.367317530734</v>
      </c>
      <c r="U8" s="65">
        <v>98564.438693014934</v>
      </c>
      <c r="V8" s="25" t="s">
        <v>482</v>
      </c>
      <c r="W8" s="24"/>
      <c r="X8" s="55"/>
      <c r="Y8" s="100"/>
      <c r="Z8" s="100"/>
      <c r="AA8" s="100"/>
      <c r="AB8" s="64"/>
      <c r="AC8" s="101"/>
      <c r="AD8" s="101"/>
      <c r="AE8" s="101"/>
      <c r="AF8" s="64"/>
      <c r="AG8" s="64"/>
      <c r="AI8" s="102"/>
      <c r="AJ8" s="102"/>
      <c r="AK8" s="102"/>
      <c r="AL8" s="102"/>
    </row>
    <row r="9" spans="1:38" ht="9.75" customHeight="1" x14ac:dyDescent="0.15">
      <c r="A9" s="24" t="s">
        <v>49</v>
      </c>
      <c r="B9" s="36">
        <v>231.1612610780187</v>
      </c>
      <c r="C9" s="47">
        <v>5.0676736107201505E-2</v>
      </c>
      <c r="D9" s="47">
        <v>6.5729056946151707E-2</v>
      </c>
      <c r="E9" s="36">
        <v>4561.486765623983</v>
      </c>
      <c r="F9" s="36">
        <v>313.74788248751986</v>
      </c>
      <c r="G9" s="47">
        <v>5.9211541142197524E-2</v>
      </c>
      <c r="H9" s="47">
        <v>7.2442012637816258E-2</v>
      </c>
      <c r="I9" s="36">
        <v>5298.7623094296596</v>
      </c>
      <c r="J9" s="99">
        <v>0.305474174511214</v>
      </c>
      <c r="K9" s="71">
        <v>0.15564952322553058</v>
      </c>
      <c r="L9" s="71">
        <v>9.7245321360088399E-2</v>
      </c>
      <c r="M9" s="47">
        <v>0.1498246512856834</v>
      </c>
      <c r="N9" s="28">
        <v>6</v>
      </c>
      <c r="O9" s="28">
        <v>3</v>
      </c>
      <c r="P9" s="28">
        <v>3</v>
      </c>
      <c r="Q9" s="47">
        <v>0.25</v>
      </c>
      <c r="R9" s="47">
        <v>0.16666666666666666</v>
      </c>
      <c r="S9" s="65">
        <v>20770.236888092539</v>
      </c>
      <c r="T9" s="65">
        <v>5764.8739919605569</v>
      </c>
      <c r="U9" s="65">
        <v>17316.584000182149</v>
      </c>
      <c r="V9" s="25" t="s">
        <v>482</v>
      </c>
      <c r="W9" s="24"/>
      <c r="X9" s="55"/>
      <c r="Y9" s="100"/>
      <c r="Z9" s="100"/>
      <c r="AA9" s="100"/>
      <c r="AB9" s="64"/>
      <c r="AC9" s="101"/>
      <c r="AD9" s="101"/>
      <c r="AE9" s="101"/>
      <c r="AF9" s="64"/>
      <c r="AG9" s="64"/>
      <c r="AI9" s="102"/>
      <c r="AJ9" s="102"/>
      <c r="AK9" s="102"/>
      <c r="AL9" s="102"/>
    </row>
    <row r="10" spans="1:38" ht="9.75" customHeight="1" x14ac:dyDescent="0.15">
      <c r="A10" s="27" t="s">
        <v>51</v>
      </c>
      <c r="B10" s="36">
        <v>291.73024174964917</v>
      </c>
      <c r="C10" s="47">
        <v>5.390117076834007E-2</v>
      </c>
      <c r="D10" s="47">
        <v>5.940624408025319E-2</v>
      </c>
      <c r="E10" s="36">
        <v>5412.3173502754926</v>
      </c>
      <c r="F10" s="35">
        <v>368.84053609845398</v>
      </c>
      <c r="G10" s="41">
        <v>6.0525593522131674E-2</v>
      </c>
      <c r="H10" s="41">
        <v>7.4168361854235074E-2</v>
      </c>
      <c r="I10" s="36">
        <v>6093.9598380573407</v>
      </c>
      <c r="J10" s="99">
        <v>0.23453485349124914</v>
      </c>
      <c r="K10" s="71">
        <v>0.11591411020851487</v>
      </c>
      <c r="L10" s="71">
        <v>0.22193832909843142</v>
      </c>
      <c r="M10" s="47">
        <v>0.11862074328273446</v>
      </c>
      <c r="N10" s="25">
        <v>6</v>
      </c>
      <c r="O10" s="25">
        <v>3</v>
      </c>
      <c r="P10" s="25">
        <v>3</v>
      </c>
      <c r="Q10" s="47">
        <v>0.25</v>
      </c>
      <c r="R10" s="47">
        <v>0.16666666666666666</v>
      </c>
      <c r="S10" s="65">
        <v>19382.022089126072</v>
      </c>
      <c r="T10" s="65">
        <v>6740.2281953602878</v>
      </c>
      <c r="U10" s="65">
        <v>17555.468690925256</v>
      </c>
      <c r="V10" s="25" t="s">
        <v>482</v>
      </c>
      <c r="W10" s="24"/>
      <c r="X10" s="55"/>
      <c r="Y10" s="100"/>
      <c r="Z10" s="100"/>
      <c r="AA10" s="100"/>
      <c r="AB10" s="64"/>
      <c r="AC10" s="101"/>
      <c r="AD10" s="101"/>
      <c r="AE10" s="101"/>
      <c r="AF10" s="64"/>
      <c r="AG10" s="64"/>
      <c r="AI10" s="102"/>
      <c r="AJ10" s="102"/>
      <c r="AK10" s="102"/>
      <c r="AL10" s="102"/>
    </row>
    <row r="11" spans="1:38" ht="9.75" customHeight="1" x14ac:dyDescent="0.15">
      <c r="A11" s="27" t="s">
        <v>50</v>
      </c>
      <c r="B11" s="36">
        <v>268.60382754179187</v>
      </c>
      <c r="C11" s="47">
        <v>5.0297970250555379E-2</v>
      </c>
      <c r="D11" s="47">
        <v>6.958347104027264E-2</v>
      </c>
      <c r="E11" s="36">
        <v>5340.2518273354381</v>
      </c>
      <c r="F11" s="35">
        <v>401.97888776032033</v>
      </c>
      <c r="G11" s="41">
        <v>5.5993252295342931E-2</v>
      </c>
      <c r="H11" s="41">
        <v>6.9458267034448587E-2</v>
      </c>
      <c r="I11" s="36">
        <v>7179.0594630945152</v>
      </c>
      <c r="J11" s="99">
        <v>0.40316203527370037</v>
      </c>
      <c r="K11" s="71">
        <v>0.10726646532922532</v>
      </c>
      <c r="L11" s="71">
        <v>-1.8009561934241266E-3</v>
      </c>
      <c r="M11" s="47">
        <v>0.29589556994447502</v>
      </c>
      <c r="N11" s="25">
        <v>6</v>
      </c>
      <c r="O11" s="25">
        <v>3</v>
      </c>
      <c r="P11" s="25">
        <v>3</v>
      </c>
      <c r="Q11" s="47">
        <v>0.25</v>
      </c>
      <c r="R11" s="47">
        <v>0.16666666666666666</v>
      </c>
      <c r="S11" s="65">
        <v>18839.090867503222</v>
      </c>
      <c r="T11" s="65">
        <v>6058.6126378046538</v>
      </c>
      <c r="U11" s="65">
        <v>20578.405505131617</v>
      </c>
      <c r="V11" s="25" t="s">
        <v>482</v>
      </c>
      <c r="W11" s="24"/>
      <c r="X11" s="55"/>
      <c r="Y11" s="100"/>
      <c r="Z11" s="100"/>
      <c r="AA11" s="100"/>
      <c r="AB11" s="64"/>
      <c r="AC11" s="101"/>
      <c r="AD11" s="101"/>
      <c r="AE11" s="101"/>
      <c r="AF11" s="64"/>
      <c r="AG11" s="64"/>
      <c r="AI11" s="102"/>
      <c r="AJ11" s="102"/>
      <c r="AK11" s="102"/>
      <c r="AL11" s="102"/>
    </row>
    <row r="12" spans="1:38" ht="9.75" customHeight="1" x14ac:dyDescent="0.15">
      <c r="A12" s="27" t="s">
        <v>52</v>
      </c>
      <c r="B12" s="36">
        <v>322.83124057832941</v>
      </c>
      <c r="C12" s="47">
        <v>5.03782484831252E-2</v>
      </c>
      <c r="D12" s="47">
        <v>4.9657605831173061E-2</v>
      </c>
      <c r="E12" s="36">
        <v>6408.1473711112767</v>
      </c>
      <c r="F12" s="35">
        <v>446.99382358578106</v>
      </c>
      <c r="G12" s="41">
        <v>6.2185719390906599E-2</v>
      </c>
      <c r="H12" s="41">
        <v>7.2214980740847937E-2</v>
      </c>
      <c r="I12" s="36">
        <v>7188.0461939489096</v>
      </c>
      <c r="J12" s="99">
        <v>0.32541506534128595</v>
      </c>
      <c r="K12" s="71">
        <v>0.21056587739375043</v>
      </c>
      <c r="L12" s="71">
        <v>0.37449594615620591</v>
      </c>
      <c r="M12" s="47">
        <v>0.11484918794753551</v>
      </c>
      <c r="N12" s="25">
        <v>6</v>
      </c>
      <c r="O12" s="25">
        <v>3</v>
      </c>
      <c r="P12" s="25">
        <v>3</v>
      </c>
      <c r="Q12" s="47">
        <v>0.25</v>
      </c>
      <c r="R12" s="47">
        <v>0.16666666666666666</v>
      </c>
      <c r="S12" s="65">
        <v>26719.448866241928</v>
      </c>
      <c r="T12" s="65">
        <v>6470.5530253684801</v>
      </c>
      <c r="U12" s="65">
        <v>13887.468091888177</v>
      </c>
      <c r="V12" s="25" t="s">
        <v>482</v>
      </c>
      <c r="W12" s="24"/>
      <c r="X12" s="55"/>
      <c r="Y12" s="100"/>
      <c r="Z12" s="100"/>
      <c r="AA12" s="100"/>
      <c r="AB12" s="64"/>
      <c r="AC12" s="101"/>
      <c r="AD12" s="101"/>
      <c r="AE12" s="101"/>
      <c r="AF12" s="64"/>
      <c r="AG12" s="64"/>
      <c r="AI12" s="102"/>
      <c r="AJ12" s="102"/>
      <c r="AK12" s="102"/>
      <c r="AL12" s="102"/>
    </row>
    <row r="13" spans="1:38" ht="9.75" customHeight="1" x14ac:dyDescent="0.15">
      <c r="A13" s="27" t="s">
        <v>456</v>
      </c>
      <c r="B13" s="36">
        <v>339.22966623140633</v>
      </c>
      <c r="C13" s="47">
        <v>5.1545473801528123E-2</v>
      </c>
      <c r="D13" s="47">
        <v>6.3404369711052205E-2</v>
      </c>
      <c r="E13" s="36">
        <v>6581.1727240607788</v>
      </c>
      <c r="F13" s="35">
        <v>476.8754446718969</v>
      </c>
      <c r="G13" s="41">
        <v>5.3638960301183439E-2</v>
      </c>
      <c r="H13" s="41">
        <v>6.3341935801569355E-2</v>
      </c>
      <c r="I13" s="36">
        <v>8890.4677121673358</v>
      </c>
      <c r="J13" s="99">
        <v>0.34057797500681963</v>
      </c>
      <c r="K13" s="71">
        <v>3.9811270820566375E-2</v>
      </c>
      <c r="L13" s="71">
        <v>-9.851792410056875E-4</v>
      </c>
      <c r="M13" s="47">
        <v>0.30076670418625306</v>
      </c>
      <c r="N13" s="25">
        <v>6</v>
      </c>
      <c r="O13" s="25">
        <v>3</v>
      </c>
      <c r="P13" s="25">
        <v>3</v>
      </c>
      <c r="Q13" s="47">
        <v>0.25</v>
      </c>
      <c r="R13" s="47">
        <v>0.16666666666666666</v>
      </c>
      <c r="S13" s="65">
        <v>32920.909023461405</v>
      </c>
      <c r="T13" s="65">
        <v>6138.1510513300964</v>
      </c>
      <c r="U13" s="65">
        <v>14568.728880779427</v>
      </c>
      <c r="V13" s="25" t="s">
        <v>482</v>
      </c>
      <c r="W13" s="24"/>
      <c r="X13" s="55"/>
      <c r="Y13" s="100"/>
      <c r="Z13" s="100"/>
      <c r="AA13" s="100"/>
      <c r="AB13" s="64"/>
      <c r="AC13" s="101"/>
      <c r="AD13" s="101"/>
      <c r="AE13" s="101"/>
      <c r="AF13" s="64"/>
      <c r="AG13" s="64"/>
      <c r="AI13" s="102"/>
      <c r="AJ13" s="102"/>
      <c r="AK13" s="102"/>
      <c r="AL13" s="102"/>
    </row>
    <row r="14" spans="1:38" ht="9.75" customHeight="1" x14ac:dyDescent="0.15">
      <c r="A14" s="27" t="s">
        <v>457</v>
      </c>
      <c r="B14" s="36">
        <v>221.60947952687522</v>
      </c>
      <c r="C14" s="47">
        <v>4.576535117914831E-2</v>
      </c>
      <c r="D14" s="47">
        <v>5.7486811799570749E-2</v>
      </c>
      <c r="E14" s="36">
        <v>4842.2982412914453</v>
      </c>
      <c r="F14" s="35">
        <v>325.0839908848626</v>
      </c>
      <c r="G14" s="41">
        <v>6.6067897663606268E-2</v>
      </c>
      <c r="H14" s="41">
        <v>7.4209592127360405E-2</v>
      </c>
      <c r="I14" s="36">
        <v>4920.4530850984875</v>
      </c>
      <c r="J14" s="99">
        <v>0.38316685082689472</v>
      </c>
      <c r="K14" s="71">
        <v>0.36715568536377058</v>
      </c>
      <c r="L14" s="71">
        <v>0.2553378542830112</v>
      </c>
      <c r="M14" s="47">
        <v>1.6011165463124158E-2</v>
      </c>
      <c r="N14" s="25">
        <v>6</v>
      </c>
      <c r="O14" s="25">
        <v>3</v>
      </c>
      <c r="P14" s="25">
        <v>3</v>
      </c>
      <c r="Q14" s="47">
        <v>0.25</v>
      </c>
      <c r="R14" s="47">
        <v>0.16666666666666666</v>
      </c>
      <c r="S14" s="65">
        <v>24338.709882151335</v>
      </c>
      <c r="T14" s="65">
        <v>5826.3473298690487</v>
      </c>
      <c r="U14" s="65">
        <v>16720.933655858131</v>
      </c>
      <c r="V14" s="25" t="s">
        <v>482</v>
      </c>
      <c r="W14" s="24"/>
      <c r="X14" s="55"/>
      <c r="Y14" s="100"/>
      <c r="Z14" s="100"/>
      <c r="AA14" s="100"/>
      <c r="AB14" s="64"/>
      <c r="AC14" s="101"/>
      <c r="AD14" s="101"/>
      <c r="AE14" s="101"/>
      <c r="AF14" s="64"/>
      <c r="AG14" s="64"/>
      <c r="AI14" s="102"/>
      <c r="AJ14" s="102"/>
      <c r="AK14" s="102"/>
      <c r="AL14" s="102"/>
    </row>
    <row r="15" spans="1:38" ht="9.75" customHeight="1" x14ac:dyDescent="0.15">
      <c r="A15" s="27" t="s">
        <v>138</v>
      </c>
      <c r="B15" s="36">
        <v>351.22646973263846</v>
      </c>
      <c r="C15" s="47">
        <v>6.0244561059983749E-2</v>
      </c>
      <c r="D15" s="47">
        <v>6.6320028769150788E-2</v>
      </c>
      <c r="E15" s="36">
        <v>5830.0112666259201</v>
      </c>
      <c r="F15" s="35">
        <v>395.12820590301783</v>
      </c>
      <c r="G15" s="41">
        <v>5.4369874818233722E-2</v>
      </c>
      <c r="H15" s="41">
        <v>6.0381545411405071E-2</v>
      </c>
      <c r="I15" s="36">
        <v>7267.4106244310478</v>
      </c>
      <c r="J15" s="99">
        <v>0.1177790558264252</v>
      </c>
      <c r="K15" s="71">
        <v>-0.10260206668252346</v>
      </c>
      <c r="L15" s="71">
        <v>-9.3808425912152327E-2</v>
      </c>
      <c r="M15" s="47">
        <v>0.2203811225089487</v>
      </c>
      <c r="N15" s="25">
        <v>1</v>
      </c>
      <c r="O15" s="25">
        <v>3</v>
      </c>
      <c r="P15" s="25">
        <v>3</v>
      </c>
      <c r="Q15" s="47">
        <v>1.5</v>
      </c>
      <c r="R15" s="47">
        <v>1</v>
      </c>
      <c r="S15" s="65">
        <v>96716.46832427429</v>
      </c>
      <c r="T15" s="65">
        <v>43946.88773326041</v>
      </c>
      <c r="U15" s="65">
        <v>77804.672811636177</v>
      </c>
      <c r="V15" s="28" t="s">
        <v>483</v>
      </c>
      <c r="W15" s="24"/>
      <c r="X15" s="55"/>
      <c r="Y15" s="100"/>
      <c r="Z15" s="100"/>
      <c r="AA15" s="100"/>
      <c r="AB15" s="64"/>
      <c r="AC15" s="101"/>
      <c r="AD15" s="101"/>
      <c r="AE15" s="101"/>
      <c r="AF15" s="64"/>
      <c r="AG15" s="64"/>
      <c r="AI15" s="102"/>
      <c r="AJ15" s="102"/>
      <c r="AK15" s="102"/>
      <c r="AL15" s="102"/>
    </row>
    <row r="16" spans="1:38" ht="9.75" customHeight="1" x14ac:dyDescent="0.15">
      <c r="A16" s="27" t="s">
        <v>48</v>
      </c>
      <c r="B16" s="36">
        <v>191.73342702831945</v>
      </c>
      <c r="C16" s="47">
        <v>5.8421169422195419E-2</v>
      </c>
      <c r="D16" s="47">
        <v>7.8353669551232533E-2</v>
      </c>
      <c r="E16" s="36">
        <v>3281.9169647685267</v>
      </c>
      <c r="F16" s="35">
        <v>208.91243589362657</v>
      </c>
      <c r="G16" s="41">
        <v>5.346792446450075E-2</v>
      </c>
      <c r="H16" s="41">
        <v>7.0849260272283623E-2</v>
      </c>
      <c r="I16" s="36">
        <v>3907.2479058417712</v>
      </c>
      <c r="J16" s="99">
        <v>8.580919074542756E-2</v>
      </c>
      <c r="K16" s="71">
        <v>-8.8596382871856921E-2</v>
      </c>
      <c r="L16" s="71">
        <v>-0.10067827775118535</v>
      </c>
      <c r="M16" s="47">
        <v>0.17440557361728448</v>
      </c>
      <c r="N16" s="25">
        <v>1</v>
      </c>
      <c r="O16" s="25">
        <v>5</v>
      </c>
      <c r="P16" s="25">
        <v>5</v>
      </c>
      <c r="Q16" s="47">
        <v>2.5</v>
      </c>
      <c r="R16" s="47">
        <v>1</v>
      </c>
      <c r="S16" s="65">
        <v>154519.62648243693</v>
      </c>
      <c r="T16" s="65">
        <v>25008.728906290231</v>
      </c>
      <c r="U16" s="65">
        <v>127997.44786705723</v>
      </c>
      <c r="V16" s="28" t="s">
        <v>481</v>
      </c>
      <c r="W16" s="24"/>
      <c r="X16" s="55"/>
      <c r="Y16" s="100"/>
      <c r="Z16" s="100"/>
      <c r="AA16" s="100"/>
      <c r="AB16" s="64"/>
      <c r="AC16" s="101"/>
      <c r="AD16" s="101"/>
      <c r="AE16" s="101"/>
      <c r="AF16" s="64"/>
      <c r="AG16" s="64"/>
      <c r="AI16" s="102"/>
      <c r="AJ16" s="102"/>
      <c r="AK16" s="102"/>
      <c r="AL16" s="102"/>
    </row>
    <row r="17" spans="1:38" ht="9.75" customHeight="1" x14ac:dyDescent="0.15">
      <c r="A17" s="24" t="s">
        <v>205</v>
      </c>
      <c r="B17" s="36">
        <v>215.48222336888142</v>
      </c>
      <c r="C17" s="47">
        <v>5.4077260101174307E-2</v>
      </c>
      <c r="D17" s="47">
        <v>6.5173442299717665E-2</v>
      </c>
      <c r="E17" s="36">
        <v>3984.7104488232412</v>
      </c>
      <c r="F17" s="35">
        <v>299.67118816202623</v>
      </c>
      <c r="G17" s="41">
        <v>5.7488937419030946E-2</v>
      </c>
      <c r="H17" s="41">
        <v>7.4920234491294382E-2</v>
      </c>
      <c r="I17" s="36">
        <v>5212.6757184213338</v>
      </c>
      <c r="J17" s="99">
        <v>0.32980741813208908</v>
      </c>
      <c r="K17" s="71">
        <v>6.1178769939339531E-2</v>
      </c>
      <c r="L17" s="71">
        <v>0.13937194819902038</v>
      </c>
      <c r="M17" s="47">
        <v>0.2686286481927494</v>
      </c>
      <c r="N17" s="25">
        <v>1</v>
      </c>
      <c r="O17" s="25">
        <v>10</v>
      </c>
      <c r="P17" s="25">
        <v>10</v>
      </c>
      <c r="Q17" s="47">
        <v>5</v>
      </c>
      <c r="R17" s="47">
        <v>1</v>
      </c>
      <c r="S17" s="65">
        <v>101230.43816209298</v>
      </c>
      <c r="T17" s="65">
        <v>39898.779850477949</v>
      </c>
      <c r="U17" s="65">
        <v>147222.11375240394</v>
      </c>
      <c r="V17" s="28" t="s">
        <v>483</v>
      </c>
      <c r="W17" s="24"/>
      <c r="X17" s="55"/>
      <c r="Y17" s="100"/>
      <c r="Z17" s="100"/>
      <c r="AA17" s="100"/>
      <c r="AB17" s="64"/>
      <c r="AC17" s="101"/>
      <c r="AD17" s="101"/>
      <c r="AE17" s="101"/>
      <c r="AF17" s="64"/>
      <c r="AG17" s="64"/>
      <c r="AI17" s="102"/>
      <c r="AJ17" s="102"/>
      <c r="AK17" s="102"/>
      <c r="AL17" s="102"/>
    </row>
    <row r="18" spans="1:38" ht="9.75" customHeight="1" x14ac:dyDescent="0.15">
      <c r="A18" s="27" t="s">
        <v>185</v>
      </c>
      <c r="B18" s="36">
        <v>321.84524039766745</v>
      </c>
      <c r="C18" s="47">
        <v>5.2709919718871831E-2</v>
      </c>
      <c r="D18" s="47">
        <v>5.6575983390839052E-2</v>
      </c>
      <c r="E18" s="36">
        <v>6105.9709844793524</v>
      </c>
      <c r="F18" s="35">
        <v>272.83185548747895</v>
      </c>
      <c r="G18" s="41">
        <v>6.4113137566237585E-2</v>
      </c>
      <c r="H18" s="41">
        <v>7.3497628834968826E-2</v>
      </c>
      <c r="I18" s="36">
        <v>4255.4750218799782</v>
      </c>
      <c r="J18" s="99">
        <v>-0.16521511865987507</v>
      </c>
      <c r="K18" s="71">
        <v>0.19584562936395308</v>
      </c>
      <c r="L18" s="71">
        <v>0.2616685715070996</v>
      </c>
      <c r="M18" s="47">
        <v>-0.36106074802382826</v>
      </c>
      <c r="N18" s="25">
        <v>12</v>
      </c>
      <c r="O18" s="25">
        <v>6</v>
      </c>
      <c r="P18" s="25">
        <v>6</v>
      </c>
      <c r="Q18" s="47">
        <v>0.25</v>
      </c>
      <c r="R18" s="47">
        <v>8.3333333333333329E-2</v>
      </c>
      <c r="S18" s="65">
        <v>9509.3449391822196</v>
      </c>
      <c r="T18" s="65">
        <v>3834.659040600809</v>
      </c>
      <c r="U18" s="65">
        <v>6888.114902240839</v>
      </c>
      <c r="V18" s="28" t="s">
        <v>483</v>
      </c>
      <c r="W18" s="24"/>
      <c r="X18" s="55"/>
      <c r="Y18" s="100"/>
      <c r="Z18" s="100"/>
      <c r="AA18" s="100"/>
      <c r="AB18" s="64"/>
      <c r="AC18" s="101"/>
      <c r="AD18" s="101"/>
      <c r="AE18" s="101"/>
      <c r="AF18" s="64"/>
      <c r="AG18" s="64"/>
      <c r="AI18" s="102"/>
      <c r="AJ18" s="102"/>
      <c r="AK18" s="102"/>
      <c r="AL18" s="102"/>
    </row>
    <row r="19" spans="1:38" ht="9.75" customHeight="1" x14ac:dyDescent="0.15">
      <c r="A19" s="27" t="s">
        <v>186</v>
      </c>
      <c r="B19" s="36">
        <v>399.93402311991804</v>
      </c>
      <c r="C19" s="47">
        <v>5.854991961781509E-2</v>
      </c>
      <c r="D19" s="47">
        <v>6.8964149287420715E-2</v>
      </c>
      <c r="E19" s="36">
        <v>6830.6502507687374</v>
      </c>
      <c r="F19" s="35">
        <v>325.83285592013743</v>
      </c>
      <c r="G19" s="41">
        <v>5.0082552684477241E-2</v>
      </c>
      <c r="H19" s="41">
        <v>5.4565901536086731E-2</v>
      </c>
      <c r="I19" s="36">
        <v>6505.9155026083008</v>
      </c>
      <c r="J19" s="99">
        <v>-0.20491505331971802</v>
      </c>
      <c r="K19" s="71">
        <v>-0.15620701953480545</v>
      </c>
      <c r="L19" s="71">
        <v>-0.23417762035680315</v>
      </c>
      <c r="M19" s="47">
        <v>-4.8708033784912542E-2</v>
      </c>
      <c r="N19" s="25">
        <v>12</v>
      </c>
      <c r="O19" s="25">
        <v>4</v>
      </c>
      <c r="P19" s="25">
        <v>4</v>
      </c>
      <c r="Q19" s="47">
        <v>0.16666666666666666</v>
      </c>
      <c r="R19" s="47">
        <v>8.3333333333333329E-2</v>
      </c>
      <c r="S19" s="65">
        <v>11372.087627302162</v>
      </c>
      <c r="T19" s="65">
        <v>3233.6099351596272</v>
      </c>
      <c r="U19" s="65">
        <v>6566.48885260108</v>
      </c>
      <c r="V19" s="28" t="s">
        <v>483</v>
      </c>
      <c r="W19" s="24"/>
      <c r="X19" s="55"/>
      <c r="Y19" s="100"/>
      <c r="Z19" s="100"/>
      <c r="AA19" s="100"/>
      <c r="AB19" s="64"/>
      <c r="AC19" s="101"/>
      <c r="AD19" s="101"/>
      <c r="AE19" s="101"/>
      <c r="AF19" s="64"/>
      <c r="AG19" s="64"/>
      <c r="AI19" s="102"/>
      <c r="AJ19" s="102"/>
      <c r="AK19" s="102"/>
      <c r="AL19" s="102"/>
    </row>
    <row r="20" spans="1:38" ht="9.75" customHeight="1" x14ac:dyDescent="0.15">
      <c r="A20" s="27" t="s">
        <v>187</v>
      </c>
      <c r="B20" s="36">
        <v>405.03863916003223</v>
      </c>
      <c r="C20" s="47">
        <v>5.01847023523719E-2</v>
      </c>
      <c r="D20" s="47">
        <v>5.6593993957341326E-2</v>
      </c>
      <c r="E20" s="36">
        <v>8070.9582835831789</v>
      </c>
      <c r="F20" s="35">
        <v>361.83258870445314</v>
      </c>
      <c r="G20" s="41">
        <v>5.6795664324923431E-2</v>
      </c>
      <c r="H20" s="41">
        <v>6.5440638204415452E-2</v>
      </c>
      <c r="I20" s="36">
        <v>6370.7783508691437</v>
      </c>
      <c r="J20" s="99">
        <v>-0.11280082517437333</v>
      </c>
      <c r="K20" s="71">
        <v>0.12374974426561856</v>
      </c>
      <c r="L20" s="71">
        <v>0.14524057900862233</v>
      </c>
      <c r="M20" s="47">
        <v>-0.23655056943999192</v>
      </c>
      <c r="N20" s="25">
        <v>12</v>
      </c>
      <c r="O20" s="25">
        <v>6</v>
      </c>
      <c r="P20" s="25">
        <v>6</v>
      </c>
      <c r="Q20" s="47">
        <v>0.25</v>
      </c>
      <c r="R20" s="47">
        <v>8.3333333333333329E-2</v>
      </c>
      <c r="S20" s="65">
        <v>10854.074418211396</v>
      </c>
      <c r="T20" s="65">
        <v>3206.5314705172386</v>
      </c>
      <c r="U20" s="65">
        <v>6134.6002456013111</v>
      </c>
      <c r="V20" s="28" t="s">
        <v>483</v>
      </c>
      <c r="W20" s="24"/>
      <c r="X20" s="55"/>
      <c r="Y20" s="100"/>
      <c r="Z20" s="100"/>
      <c r="AA20" s="100"/>
      <c r="AB20" s="64"/>
      <c r="AC20" s="101"/>
      <c r="AD20" s="101"/>
      <c r="AE20" s="101"/>
      <c r="AF20" s="64"/>
      <c r="AG20" s="64"/>
      <c r="AI20" s="102"/>
      <c r="AJ20" s="102"/>
      <c r="AK20" s="102"/>
      <c r="AL20" s="102"/>
    </row>
    <row r="21" spans="1:38" ht="9.75" customHeight="1" x14ac:dyDescent="0.15">
      <c r="A21" s="27" t="s">
        <v>188</v>
      </c>
      <c r="B21" s="36">
        <v>342.96535173011546</v>
      </c>
      <c r="C21" s="47">
        <v>5.1740234683336828E-2</v>
      </c>
      <c r="D21" s="47">
        <v>6.095593537091671E-2</v>
      </c>
      <c r="E21" s="36">
        <v>6628.6006205644244</v>
      </c>
      <c r="F21" s="35">
        <v>261.57687464536588</v>
      </c>
      <c r="G21" s="41">
        <v>6.2596591882947084E-2</v>
      </c>
      <c r="H21" s="41">
        <v>7.2105497669616977E-2</v>
      </c>
      <c r="I21" s="36">
        <v>4178.771827298574</v>
      </c>
      <c r="J21" s="99">
        <v>-0.27090121069756523</v>
      </c>
      <c r="K21" s="71">
        <v>0.19047512129177804</v>
      </c>
      <c r="L21" s="71">
        <v>0.16797905983368625</v>
      </c>
      <c r="M21" s="47">
        <v>-0.46137633198934319</v>
      </c>
      <c r="N21" s="25">
        <v>12</v>
      </c>
      <c r="O21" s="25">
        <v>4</v>
      </c>
      <c r="P21" s="25">
        <v>4</v>
      </c>
      <c r="Q21" s="47">
        <v>0.16666666666666666</v>
      </c>
      <c r="R21" s="47">
        <v>8.3333333333333329E-2</v>
      </c>
      <c r="S21" s="65">
        <v>11236.323070382272</v>
      </c>
      <c r="T21" s="65">
        <v>3918.6066899107841</v>
      </c>
      <c r="U21" s="65">
        <v>8228.3236800454015</v>
      </c>
      <c r="V21" s="28" t="s">
        <v>483</v>
      </c>
      <c r="W21" s="24"/>
      <c r="X21" s="55"/>
      <c r="Y21" s="100"/>
      <c r="Z21" s="100"/>
      <c r="AA21" s="100"/>
      <c r="AB21" s="64"/>
      <c r="AC21" s="101"/>
      <c r="AD21" s="101"/>
      <c r="AE21" s="101"/>
      <c r="AF21" s="64"/>
      <c r="AG21" s="64"/>
      <c r="AI21" s="102"/>
      <c r="AJ21" s="102"/>
      <c r="AK21" s="102"/>
      <c r="AL21" s="102"/>
    </row>
    <row r="22" spans="1:38" ht="9.75" customHeight="1" x14ac:dyDescent="0.15">
      <c r="A22" s="27" t="s">
        <v>189</v>
      </c>
      <c r="B22" s="36">
        <v>292.31419732974098</v>
      </c>
      <c r="C22" s="47">
        <v>5.2438247435921348E-2</v>
      </c>
      <c r="D22" s="47">
        <v>6.1088446658164625E-2</v>
      </c>
      <c r="E22" s="36">
        <v>5574.4463559150026</v>
      </c>
      <c r="F22" s="35">
        <v>273.95987213969175</v>
      </c>
      <c r="G22" s="41">
        <v>6.2983979060797696E-2</v>
      </c>
      <c r="H22" s="41">
        <v>7.109410845133031E-2</v>
      </c>
      <c r="I22" s="36">
        <v>4349.6755242351628</v>
      </c>
      <c r="J22" s="99">
        <v>-6.4847598410119681E-2</v>
      </c>
      <c r="K22" s="71">
        <v>0.1832441554599942</v>
      </c>
      <c r="L22" s="71">
        <v>0.1516817112918418</v>
      </c>
      <c r="M22" s="47">
        <v>-0.24809175387011398</v>
      </c>
      <c r="N22" s="25">
        <v>12</v>
      </c>
      <c r="O22" s="25">
        <v>6</v>
      </c>
      <c r="P22" s="25">
        <v>6</v>
      </c>
      <c r="Q22" s="47">
        <v>0.25</v>
      </c>
      <c r="R22" s="47">
        <v>8.3333333333333329E-2</v>
      </c>
      <c r="S22" s="65">
        <v>9173.9620537300962</v>
      </c>
      <c r="T22" s="65">
        <v>3643.2141835555576</v>
      </c>
      <c r="U22" s="65">
        <v>7562.9506300136918</v>
      </c>
      <c r="V22" s="28" t="s">
        <v>483</v>
      </c>
      <c r="W22" s="24"/>
      <c r="X22" s="55"/>
      <c r="Y22" s="100"/>
      <c r="Z22" s="100"/>
      <c r="AA22" s="100"/>
      <c r="AB22" s="64"/>
      <c r="AC22" s="101"/>
      <c r="AD22" s="101"/>
      <c r="AE22" s="101"/>
      <c r="AF22" s="64"/>
      <c r="AG22" s="64"/>
      <c r="AI22" s="102"/>
      <c r="AJ22" s="102"/>
      <c r="AK22" s="102"/>
      <c r="AL22" s="102"/>
    </row>
    <row r="23" spans="1:38" ht="9.75" customHeight="1" x14ac:dyDescent="0.15">
      <c r="A23" s="27" t="s">
        <v>190</v>
      </c>
      <c r="B23" s="36">
        <v>343.36399200463518</v>
      </c>
      <c r="C23" s="47">
        <v>5.6330445167119658E-2</v>
      </c>
      <c r="D23" s="47">
        <v>6.8744436350808097E-2</v>
      </c>
      <c r="E23" s="36">
        <v>6095.5313061338693</v>
      </c>
      <c r="F23" s="35">
        <v>382.0349291907944</v>
      </c>
      <c r="G23" s="41">
        <v>5.1941175277911047E-2</v>
      </c>
      <c r="H23" s="41">
        <v>6.2050362707915835E-2</v>
      </c>
      <c r="I23" s="36">
        <v>7355.1460309998392</v>
      </c>
      <c r="J23" s="99">
        <v>0.10672095642894061</v>
      </c>
      <c r="K23" s="71">
        <v>-8.1123322132255593E-2</v>
      </c>
      <c r="L23" s="71">
        <v>-0.10244945041841987</v>
      </c>
      <c r="M23" s="47">
        <v>0.18784427856119612</v>
      </c>
      <c r="N23" s="25">
        <v>12</v>
      </c>
      <c r="O23" s="25">
        <v>4</v>
      </c>
      <c r="P23" s="25">
        <v>4</v>
      </c>
      <c r="Q23" s="47">
        <v>0.16666666666666666</v>
      </c>
      <c r="R23" s="47">
        <v>8.3333333333333329E-2</v>
      </c>
      <c r="S23" s="65">
        <v>7976.8657226161085</v>
      </c>
      <c r="T23" s="65">
        <v>3213.9382478715111</v>
      </c>
      <c r="U23" s="65">
        <v>7658.9529207954774</v>
      </c>
      <c r="V23" s="28" t="s">
        <v>483</v>
      </c>
      <c r="W23" s="24"/>
      <c r="X23" s="55"/>
      <c r="Y23" s="100"/>
      <c r="Z23" s="100"/>
      <c r="AA23" s="100"/>
      <c r="AB23" s="64"/>
      <c r="AC23" s="101"/>
      <c r="AD23" s="101"/>
      <c r="AE23" s="101"/>
      <c r="AF23" s="64"/>
      <c r="AG23" s="64"/>
      <c r="AI23" s="102"/>
      <c r="AJ23" s="102"/>
      <c r="AK23" s="102"/>
      <c r="AL23" s="102"/>
    </row>
    <row r="24" spans="1:38" ht="9.75" customHeight="1" x14ac:dyDescent="0.15">
      <c r="A24" s="27" t="s">
        <v>191</v>
      </c>
      <c r="B24" s="36">
        <v>356.41760644502546</v>
      </c>
      <c r="C24" s="47">
        <v>4.3343803305662454E-2</v>
      </c>
      <c r="D24" s="47">
        <v>3.811192155090988E-2</v>
      </c>
      <c r="E24" s="36">
        <v>8223.0348807083774</v>
      </c>
      <c r="F24" s="35">
        <v>264.78070809391852</v>
      </c>
      <c r="G24" s="41">
        <v>6.4632756823709725E-2</v>
      </c>
      <c r="H24" s="41">
        <v>7.2368219587094107E-2</v>
      </c>
      <c r="I24" s="36">
        <v>4096.6952534010898</v>
      </c>
      <c r="J24" s="99">
        <v>-0.29720112839760104</v>
      </c>
      <c r="K24" s="71">
        <v>0.39955760649627503</v>
      </c>
      <c r="L24" s="71">
        <v>0.64124011225508526</v>
      </c>
      <c r="M24" s="47">
        <v>-0.69675873489387607</v>
      </c>
      <c r="N24" s="25">
        <v>12</v>
      </c>
      <c r="O24" s="25">
        <v>6</v>
      </c>
      <c r="P24" s="25">
        <v>6</v>
      </c>
      <c r="Q24" s="47">
        <v>0.25</v>
      </c>
      <c r="R24" s="47">
        <v>8.3333333333333329E-2</v>
      </c>
      <c r="S24" s="65">
        <v>11148.333042287843</v>
      </c>
      <c r="T24" s="65">
        <v>3132.2257969143961</v>
      </c>
      <c r="U24" s="65">
        <v>3755.2112426899439</v>
      </c>
      <c r="V24" s="28" t="s">
        <v>483</v>
      </c>
      <c r="W24" s="24"/>
      <c r="X24" s="55"/>
      <c r="Y24" s="100"/>
      <c r="Z24" s="100"/>
      <c r="AA24" s="100"/>
      <c r="AB24" s="64"/>
      <c r="AC24" s="101"/>
      <c r="AD24" s="101"/>
      <c r="AE24" s="101"/>
      <c r="AF24" s="64"/>
      <c r="AG24" s="64"/>
      <c r="AI24" s="102"/>
      <c r="AJ24" s="102"/>
      <c r="AK24" s="102"/>
      <c r="AL24" s="102"/>
    </row>
    <row r="25" spans="1:38" ht="9.75" customHeight="1" x14ac:dyDescent="0.15">
      <c r="A25" s="27" t="s">
        <v>192</v>
      </c>
      <c r="B25" s="36">
        <v>383.15724297498804</v>
      </c>
      <c r="C25" s="47">
        <v>6.2880051798825914E-2</v>
      </c>
      <c r="D25" s="47">
        <v>6.9502144195337817E-2</v>
      </c>
      <c r="E25" s="36">
        <v>6093.4625849360746</v>
      </c>
      <c r="F25" s="35">
        <v>366.29126123810136</v>
      </c>
      <c r="G25" s="41">
        <v>4.9513697474172072E-2</v>
      </c>
      <c r="H25" s="41">
        <v>5.0466488448641017E-2</v>
      </c>
      <c r="I25" s="36">
        <v>7397.776371461061</v>
      </c>
      <c r="J25" s="99">
        <v>-4.5016648339677959E-2</v>
      </c>
      <c r="K25" s="71">
        <v>-0.23897962394769379</v>
      </c>
      <c r="L25" s="71">
        <v>-0.32004808289809006</v>
      </c>
      <c r="M25" s="47">
        <v>0.19396297560801598</v>
      </c>
      <c r="N25" s="25">
        <v>12</v>
      </c>
      <c r="O25" s="25">
        <v>4</v>
      </c>
      <c r="P25" s="25">
        <v>4</v>
      </c>
      <c r="Q25" s="47">
        <v>0.16666666666666666</v>
      </c>
      <c r="R25" s="47">
        <v>8.3333333333333329E-2</v>
      </c>
      <c r="S25" s="65">
        <v>9372.6658083920029</v>
      </c>
      <c r="T25" s="65">
        <v>3335.7945697326622</v>
      </c>
      <c r="U25" s="65">
        <v>5973.8778142471665</v>
      </c>
      <c r="V25" s="28" t="s">
        <v>483</v>
      </c>
      <c r="W25" s="24"/>
      <c r="X25" s="55"/>
      <c r="Y25" s="100"/>
      <c r="Z25" s="100"/>
      <c r="AA25" s="100"/>
      <c r="AB25" s="64"/>
      <c r="AC25" s="101"/>
      <c r="AD25" s="101"/>
      <c r="AE25" s="101"/>
      <c r="AF25" s="64"/>
      <c r="AG25" s="64"/>
      <c r="AI25" s="102"/>
      <c r="AJ25" s="102"/>
      <c r="AK25" s="102"/>
      <c r="AL25" s="102"/>
    </row>
    <row r="26" spans="1:38" ht="9.75" customHeight="1" x14ac:dyDescent="0.15">
      <c r="A26" s="27" t="s">
        <v>193</v>
      </c>
      <c r="B26" s="36">
        <v>336.68154207447895</v>
      </c>
      <c r="C26" s="47">
        <v>4.4472759000198071E-2</v>
      </c>
      <c r="D26" s="47">
        <v>5.1671125763022199E-2</v>
      </c>
      <c r="E26" s="36">
        <v>7570.5116939783175</v>
      </c>
      <c r="F26" s="35">
        <v>402.18823638462419</v>
      </c>
      <c r="G26" s="41">
        <v>6.3760249421063911E-2</v>
      </c>
      <c r="H26" s="41">
        <v>6.8708855829743218E-2</v>
      </c>
      <c r="I26" s="36">
        <v>6307.8209391658502</v>
      </c>
      <c r="J26" s="99">
        <v>0.17778272416659516</v>
      </c>
      <c r="K26" s="71">
        <v>0.36025310191946364</v>
      </c>
      <c r="L26" s="71">
        <v>0.28497896712152199</v>
      </c>
      <c r="M26" s="47">
        <v>-0.18247037775286837</v>
      </c>
      <c r="N26" s="25">
        <v>12</v>
      </c>
      <c r="O26" s="25">
        <v>6</v>
      </c>
      <c r="P26" s="25">
        <v>6</v>
      </c>
      <c r="Q26" s="47">
        <v>0.25</v>
      </c>
      <c r="R26" s="47">
        <v>8.3333333333333329E-2</v>
      </c>
      <c r="S26" s="65">
        <v>8221.0281341581085</v>
      </c>
      <c r="T26" s="65">
        <v>3145.6877402915175</v>
      </c>
      <c r="U26" s="65">
        <v>5881.2592192322845</v>
      </c>
      <c r="V26" s="28" t="s">
        <v>483</v>
      </c>
      <c r="W26" s="24"/>
      <c r="X26" s="55"/>
      <c r="Y26" s="100"/>
      <c r="Z26" s="100"/>
      <c r="AA26" s="100"/>
      <c r="AB26" s="64"/>
      <c r="AC26" s="101"/>
      <c r="AD26" s="101"/>
      <c r="AE26" s="101"/>
      <c r="AF26" s="64"/>
      <c r="AG26" s="64"/>
      <c r="AI26" s="102"/>
      <c r="AJ26" s="102"/>
      <c r="AK26" s="102"/>
      <c r="AL26" s="102"/>
    </row>
    <row r="27" spans="1:38" ht="9.75" customHeight="1" x14ac:dyDescent="0.15">
      <c r="A27" s="27" t="s">
        <v>194</v>
      </c>
      <c r="B27" s="36">
        <v>370.4135540608965</v>
      </c>
      <c r="C27" s="47">
        <v>4.855869066014467E-2</v>
      </c>
      <c r="D27" s="47">
        <v>4.6736735132276469E-2</v>
      </c>
      <c r="E27" s="36">
        <v>7628.1619010975392</v>
      </c>
      <c r="F27" s="35">
        <v>320.85052439442188</v>
      </c>
      <c r="G27" s="41">
        <v>5.9846096156984385E-2</v>
      </c>
      <c r="H27" s="41">
        <v>6.9117497499076835E-2</v>
      </c>
      <c r="I27" s="36">
        <v>5361.2607170363735</v>
      </c>
      <c r="J27" s="99">
        <v>-0.14364473655308765</v>
      </c>
      <c r="K27" s="71">
        <v>0.20900301971215757</v>
      </c>
      <c r="L27" s="71">
        <v>0.3912774436898751</v>
      </c>
      <c r="M27" s="47">
        <v>-0.35264775626524508</v>
      </c>
      <c r="N27" s="25">
        <v>12</v>
      </c>
      <c r="O27" s="25">
        <v>6</v>
      </c>
      <c r="P27" s="25">
        <v>6</v>
      </c>
      <c r="Q27" s="47">
        <v>0.25</v>
      </c>
      <c r="R27" s="47">
        <v>8.3333333333333329E-2</v>
      </c>
      <c r="S27" s="65">
        <v>8477.5126331085758</v>
      </c>
      <c r="T27" s="65">
        <v>2943.9575956581589</v>
      </c>
      <c r="U27" s="65">
        <v>4854.9809825694138</v>
      </c>
      <c r="V27" s="28" t="s">
        <v>483</v>
      </c>
      <c r="W27" s="24"/>
      <c r="X27" s="55"/>
      <c r="Y27" s="100"/>
      <c r="Z27" s="100"/>
      <c r="AA27" s="100"/>
      <c r="AB27" s="64"/>
      <c r="AC27" s="101"/>
      <c r="AD27" s="101"/>
      <c r="AE27" s="101"/>
      <c r="AF27" s="64"/>
      <c r="AG27" s="64"/>
      <c r="AI27" s="102"/>
      <c r="AJ27" s="102"/>
      <c r="AK27" s="102"/>
      <c r="AL27" s="102"/>
    </row>
    <row r="28" spans="1:38" ht="9.75" customHeight="1" x14ac:dyDescent="0.15">
      <c r="A28" s="27" t="s">
        <v>195</v>
      </c>
      <c r="B28" s="36">
        <v>346.17052865063192</v>
      </c>
      <c r="C28" s="47">
        <v>5.0907999295389805E-2</v>
      </c>
      <c r="D28" s="47">
        <v>4.2474600779742598E-2</v>
      </c>
      <c r="E28" s="36">
        <v>6799.9240481246115</v>
      </c>
      <c r="F28" s="35">
        <v>363.75631022985851</v>
      </c>
      <c r="G28" s="41">
        <v>6.0564164842982757E-2</v>
      </c>
      <c r="H28" s="41">
        <v>7.1541389749700535E-2</v>
      </c>
      <c r="I28" s="36">
        <v>6006.1310376016027</v>
      </c>
      <c r="J28" s="99">
        <v>4.9552655030993771E-2</v>
      </c>
      <c r="K28" s="71">
        <v>0.17368331065161835</v>
      </c>
      <c r="L28" s="71">
        <v>0.52136989126592326</v>
      </c>
      <c r="M28" s="47">
        <v>-0.12413065562062457</v>
      </c>
      <c r="N28" s="25">
        <v>12</v>
      </c>
      <c r="O28" s="25">
        <v>6</v>
      </c>
      <c r="P28" s="25">
        <v>6</v>
      </c>
      <c r="Q28" s="47">
        <v>0.25</v>
      </c>
      <c r="R28" s="47">
        <v>8.3333333333333329E-2</v>
      </c>
      <c r="S28" s="65">
        <v>8633.6121681358527</v>
      </c>
      <c r="T28" s="65">
        <v>3280.093737947278</v>
      </c>
      <c r="U28" s="65">
        <v>5436.6708606771199</v>
      </c>
      <c r="V28" s="28" t="s">
        <v>483</v>
      </c>
      <c r="W28" s="24"/>
      <c r="X28" s="55"/>
      <c r="Y28" s="100"/>
      <c r="Z28" s="100"/>
      <c r="AA28" s="100"/>
      <c r="AB28" s="64"/>
      <c r="AC28" s="101"/>
      <c r="AD28" s="101"/>
      <c r="AE28" s="101"/>
      <c r="AF28" s="64"/>
      <c r="AG28" s="64"/>
      <c r="AI28" s="102"/>
      <c r="AJ28" s="102"/>
      <c r="AK28" s="102"/>
      <c r="AL28" s="102"/>
    </row>
    <row r="29" spans="1:38" ht="9.75" customHeight="1" x14ac:dyDescent="0.15">
      <c r="A29" s="27" t="s">
        <v>196</v>
      </c>
      <c r="B29" s="36">
        <v>363.01450356285295</v>
      </c>
      <c r="C29" s="47">
        <v>5.1186058869262127E-2</v>
      </c>
      <c r="D29" s="47">
        <v>5.6001593175192474E-2</v>
      </c>
      <c r="E29" s="36">
        <v>7092.0581029700597</v>
      </c>
      <c r="F29" s="35">
        <v>334.9353060600634</v>
      </c>
      <c r="G29" s="41">
        <v>5.9080682467908624E-2</v>
      </c>
      <c r="H29" s="41">
        <v>6.9366470304852157E-2</v>
      </c>
      <c r="I29" s="36">
        <v>5669.1170797154073</v>
      </c>
      <c r="J29" s="99">
        <v>-8.050539124817753E-2</v>
      </c>
      <c r="K29" s="71">
        <v>0.14343680192726724</v>
      </c>
      <c r="L29" s="71">
        <v>0.2140234740593924</v>
      </c>
      <c r="M29" s="47">
        <v>-0.22394219317544486</v>
      </c>
      <c r="N29" s="25">
        <v>12</v>
      </c>
      <c r="O29" s="25">
        <v>6</v>
      </c>
      <c r="P29" s="25">
        <v>6</v>
      </c>
      <c r="Q29" s="47">
        <v>0.25</v>
      </c>
      <c r="R29" s="47">
        <v>8.3333333333333329E-2</v>
      </c>
      <c r="S29" s="65">
        <v>8713.3259668270675</v>
      </c>
      <c r="T29" s="65">
        <v>3378.4969985280563</v>
      </c>
      <c r="U29" s="65">
        <v>6128.5219467358156</v>
      </c>
      <c r="V29" s="28" t="s">
        <v>483</v>
      </c>
      <c r="W29" s="24"/>
      <c r="X29" s="55"/>
      <c r="Y29" s="100"/>
      <c r="Z29" s="100"/>
      <c r="AA29" s="100"/>
      <c r="AB29" s="64"/>
      <c r="AC29" s="101"/>
      <c r="AD29" s="101"/>
      <c r="AE29" s="101"/>
      <c r="AF29" s="64"/>
      <c r="AG29" s="64"/>
      <c r="AI29" s="102"/>
      <c r="AJ29" s="102"/>
      <c r="AK29" s="102"/>
      <c r="AL29" s="102"/>
    </row>
    <row r="30" spans="1:38" ht="9.75" customHeight="1" x14ac:dyDescent="0.15">
      <c r="A30" s="27" t="s">
        <v>203</v>
      </c>
      <c r="B30" s="35">
        <v>162.8497455822604</v>
      </c>
      <c r="C30" s="41">
        <v>6.4554122152472318E-2</v>
      </c>
      <c r="D30" s="41">
        <v>6.6194024803716153E-2</v>
      </c>
      <c r="E30" s="35">
        <v>2522.6854637976594</v>
      </c>
      <c r="F30" s="35">
        <v>189.08326290742113</v>
      </c>
      <c r="G30" s="41">
        <v>7.2694930219792259E-2</v>
      </c>
      <c r="H30" s="41">
        <v>7.1563641736064054E-2</v>
      </c>
      <c r="I30" s="36">
        <v>2601.0515772658441</v>
      </c>
      <c r="J30" s="99">
        <v>0.14935949309381136</v>
      </c>
      <c r="K30" s="71">
        <v>0.11876767138850902</v>
      </c>
      <c r="L30" s="71">
        <v>7.799694890499452E-2</v>
      </c>
      <c r="M30" s="47">
        <v>3.0591821705302506E-2</v>
      </c>
      <c r="N30" s="25">
        <v>1</v>
      </c>
      <c r="O30" s="25">
        <v>8</v>
      </c>
      <c r="P30" s="25">
        <v>8</v>
      </c>
      <c r="Q30" s="47">
        <v>4</v>
      </c>
      <c r="R30" s="47">
        <v>1</v>
      </c>
      <c r="S30" s="103">
        <v>298499.13633440231</v>
      </c>
      <c r="T30" s="103">
        <v>66232.105152624383</v>
      </c>
      <c r="U30" s="103">
        <v>72795.09498829153</v>
      </c>
      <c r="V30" s="25" t="s">
        <v>482</v>
      </c>
      <c r="W30" s="24"/>
      <c r="X30" s="55"/>
      <c r="Y30" s="100"/>
      <c r="Z30" s="100"/>
      <c r="AA30" s="100"/>
      <c r="AB30" s="64"/>
      <c r="AC30" s="101"/>
      <c r="AD30" s="101"/>
      <c r="AE30" s="101"/>
      <c r="AF30" s="64"/>
      <c r="AG30" s="64"/>
      <c r="AI30" s="102"/>
      <c r="AJ30" s="102"/>
      <c r="AK30" s="102"/>
      <c r="AL30" s="102"/>
    </row>
    <row r="31" spans="1:38" ht="9.75" customHeight="1" x14ac:dyDescent="0.15">
      <c r="A31" s="27" t="s">
        <v>38</v>
      </c>
      <c r="B31" s="35">
        <v>223.09075102169226</v>
      </c>
      <c r="C31" s="41">
        <v>4.6994460651064419E-2</v>
      </c>
      <c r="D31" s="41">
        <v>5.7095388821489984E-2</v>
      </c>
      <c r="E31" s="35">
        <v>4747.1712182878146</v>
      </c>
      <c r="F31" s="35">
        <v>208.92328425083906</v>
      </c>
      <c r="G31" s="41">
        <v>6.5368441812702946E-2</v>
      </c>
      <c r="H31" s="41">
        <v>7.8207938768249843E-2</v>
      </c>
      <c r="I31" s="36">
        <v>3196.0878744739994</v>
      </c>
      <c r="J31" s="99">
        <v>-6.5611520349851363E-2</v>
      </c>
      <c r="K31" s="71">
        <v>0.33000986463635595</v>
      </c>
      <c r="L31" s="71">
        <v>0.31464780396421749</v>
      </c>
      <c r="M31" s="47">
        <v>-0.39562138498620714</v>
      </c>
      <c r="N31" s="25">
        <v>1</v>
      </c>
      <c r="O31" s="25">
        <v>3</v>
      </c>
      <c r="P31" s="25">
        <v>3</v>
      </c>
      <c r="Q31" s="47">
        <v>1.5</v>
      </c>
      <c r="R31" s="47">
        <v>1</v>
      </c>
      <c r="S31" s="103">
        <v>208426.95234147593</v>
      </c>
      <c r="T31" s="103">
        <v>31280.813362863406</v>
      </c>
      <c r="U31" s="103">
        <v>96851.26403630359</v>
      </c>
      <c r="V31" s="25" t="s">
        <v>483</v>
      </c>
      <c r="W31" s="24"/>
      <c r="X31" s="55"/>
      <c r="Y31" s="100"/>
      <c r="Z31" s="100"/>
      <c r="AA31" s="100"/>
      <c r="AB31" s="64"/>
      <c r="AC31" s="101"/>
      <c r="AD31" s="101"/>
      <c r="AE31" s="101"/>
      <c r="AF31" s="64"/>
      <c r="AG31" s="64"/>
      <c r="AI31" s="102"/>
      <c r="AJ31" s="102"/>
      <c r="AK31" s="102"/>
      <c r="AL31" s="102"/>
    </row>
    <row r="32" spans="1:38" ht="9.75" customHeight="1" x14ac:dyDescent="0.15">
      <c r="A32" s="27" t="s">
        <v>458</v>
      </c>
      <c r="B32" s="35">
        <v>351.72313704950983</v>
      </c>
      <c r="C32" s="41">
        <v>4.9796491689312744E-2</v>
      </c>
      <c r="D32" s="41">
        <v>6.5388083326938143E-2</v>
      </c>
      <c r="E32" s="35">
        <v>7063.2111845139516</v>
      </c>
      <c r="F32" s="35">
        <v>444.51123867272378</v>
      </c>
      <c r="G32" s="41">
        <v>5.1458543682504708E-2</v>
      </c>
      <c r="H32" s="41">
        <v>6.897980117021156E-2</v>
      </c>
      <c r="I32" s="36">
        <v>8638.2397724918956</v>
      </c>
      <c r="J32" s="99">
        <v>0.23413101484918572</v>
      </c>
      <c r="K32" s="71">
        <v>3.2831972919691969E-2</v>
      </c>
      <c r="L32" s="71">
        <v>5.3473695343739296E-2</v>
      </c>
      <c r="M32" s="47">
        <v>0.20129904192949399</v>
      </c>
      <c r="N32" s="25">
        <v>1</v>
      </c>
      <c r="O32" s="25">
        <v>1</v>
      </c>
      <c r="P32" s="25">
        <v>1</v>
      </c>
      <c r="Q32" s="47">
        <v>0.5</v>
      </c>
      <c r="R32" s="47">
        <v>1</v>
      </c>
      <c r="S32" s="103">
        <v>121013.14916773605</v>
      </c>
      <c r="T32" s="103">
        <v>33557.205941235457</v>
      </c>
      <c r="U32" s="103">
        <v>109140.76287359785</v>
      </c>
      <c r="V32" s="28" t="s">
        <v>483</v>
      </c>
      <c r="W32" s="24"/>
      <c r="X32" s="55"/>
      <c r="Y32" s="100"/>
      <c r="Z32" s="100"/>
      <c r="AA32" s="100"/>
      <c r="AB32" s="64"/>
      <c r="AC32" s="101"/>
      <c r="AD32" s="101"/>
      <c r="AE32" s="101"/>
      <c r="AF32" s="64"/>
      <c r="AG32" s="64"/>
      <c r="AI32" s="102"/>
      <c r="AJ32" s="102"/>
      <c r="AK32" s="102"/>
      <c r="AL32" s="102"/>
    </row>
    <row r="33" spans="1:38" ht="9.75" customHeight="1" x14ac:dyDescent="0.15">
      <c r="A33" s="27" t="s">
        <v>44</v>
      </c>
      <c r="B33" s="35">
        <v>173.28461933191818</v>
      </c>
      <c r="C33" s="41">
        <v>3.3696432095646642E-2</v>
      </c>
      <c r="D33" s="41">
        <v>4.7198283172537978E-2</v>
      </c>
      <c r="E33" s="35">
        <v>5142.5212865282974</v>
      </c>
      <c r="F33" s="35">
        <v>176.18731984103076</v>
      </c>
      <c r="G33" s="41">
        <v>7.4663661973787654E-2</v>
      </c>
      <c r="H33" s="41">
        <v>5.5390262680043989E-2</v>
      </c>
      <c r="I33" s="36">
        <v>2359.7465645722714</v>
      </c>
      <c r="J33" s="99">
        <v>1.6612305240942281E-2</v>
      </c>
      <c r="K33" s="71">
        <v>0.79560156173405228</v>
      </c>
      <c r="L33" s="71">
        <v>0.1600462959400302</v>
      </c>
      <c r="M33" s="47">
        <v>-0.77898925649311013</v>
      </c>
      <c r="N33" s="25">
        <v>2</v>
      </c>
      <c r="O33" s="25">
        <v>2</v>
      </c>
      <c r="P33" s="25">
        <v>2</v>
      </c>
      <c r="Q33" s="47">
        <v>0.5</v>
      </c>
      <c r="R33" s="47">
        <v>0.5</v>
      </c>
      <c r="S33" s="103">
        <v>186405.74735352592</v>
      </c>
      <c r="T33" s="103">
        <v>28985.691742234842</v>
      </c>
      <c r="U33" s="103">
        <v>9524.1436728845001</v>
      </c>
      <c r="V33" s="25" t="s">
        <v>482</v>
      </c>
      <c r="W33" s="24"/>
      <c r="X33" s="55"/>
      <c r="Y33" s="100"/>
      <c r="Z33" s="100"/>
      <c r="AA33" s="100"/>
      <c r="AB33" s="64"/>
      <c r="AC33" s="101"/>
      <c r="AD33" s="101"/>
      <c r="AE33" s="101"/>
      <c r="AF33" s="64"/>
      <c r="AG33" s="64"/>
      <c r="AI33" s="102"/>
      <c r="AJ33" s="102"/>
      <c r="AK33" s="102"/>
      <c r="AL33" s="102"/>
    </row>
    <row r="34" spans="1:38" ht="9.75" customHeight="1" x14ac:dyDescent="0.15">
      <c r="A34" s="27" t="s">
        <v>45</v>
      </c>
      <c r="B34" s="35">
        <v>397.88224319993702</v>
      </c>
      <c r="C34" s="41">
        <v>5.961104936818408E-2</v>
      </c>
      <c r="D34" s="41">
        <v>5.1012088052222571E-2</v>
      </c>
      <c r="E34" s="35">
        <v>6674.6391384999979</v>
      </c>
      <c r="F34" s="35">
        <v>503.55763606712208</v>
      </c>
      <c r="G34" s="41">
        <v>6.7828921965959313E-2</v>
      </c>
      <c r="H34" s="41">
        <v>4.9843513796609056E-2</v>
      </c>
      <c r="I34" s="36">
        <v>7423.936891107277</v>
      </c>
      <c r="J34" s="99">
        <v>0.23554208629677589</v>
      </c>
      <c r="K34" s="71">
        <v>0.12914773268503779</v>
      </c>
      <c r="L34" s="71">
        <v>-2.3174251740007708E-2</v>
      </c>
      <c r="M34" s="47">
        <v>0.10639435361173802</v>
      </c>
      <c r="N34" s="25">
        <v>2</v>
      </c>
      <c r="O34" s="25">
        <v>3</v>
      </c>
      <c r="P34" s="25">
        <v>3</v>
      </c>
      <c r="Q34" s="47">
        <v>0.75</v>
      </c>
      <c r="R34" s="47">
        <v>0.5</v>
      </c>
      <c r="S34" s="103">
        <v>110302.48180324181</v>
      </c>
      <c r="T34" s="103">
        <v>46098.807840523361</v>
      </c>
      <c r="U34" s="103">
        <v>17152.765765068798</v>
      </c>
      <c r="V34" s="25" t="s">
        <v>482</v>
      </c>
      <c r="W34" s="24"/>
      <c r="X34" s="55"/>
      <c r="Y34" s="100"/>
      <c r="Z34" s="100"/>
      <c r="AA34" s="100"/>
      <c r="AB34" s="64"/>
      <c r="AC34" s="101"/>
      <c r="AD34" s="101"/>
      <c r="AE34" s="101"/>
      <c r="AF34" s="64"/>
      <c r="AG34" s="64"/>
      <c r="AI34" s="102"/>
      <c r="AJ34" s="102"/>
      <c r="AK34" s="102"/>
      <c r="AL34" s="102"/>
    </row>
    <row r="35" spans="1:38" ht="9.75" customHeight="1" x14ac:dyDescent="0.15">
      <c r="A35" s="27" t="s">
        <v>202</v>
      </c>
      <c r="B35" s="35">
        <v>326.73603494811908</v>
      </c>
      <c r="C35" s="41">
        <v>5.0028547419941748E-2</v>
      </c>
      <c r="D35" s="41">
        <v>6.0647790055706335E-2</v>
      </c>
      <c r="E35" s="35">
        <v>6530.9918396287412</v>
      </c>
      <c r="F35" s="35">
        <v>382.90823150398182</v>
      </c>
      <c r="G35" s="41">
        <v>6.2654076509562756E-2</v>
      </c>
      <c r="H35" s="41">
        <v>6.776503292022508E-2</v>
      </c>
      <c r="I35" s="36">
        <v>6111.4655715265289</v>
      </c>
      <c r="J35" s="99">
        <v>0.15864274370763748</v>
      </c>
      <c r="K35" s="71">
        <v>0.22503495631711903</v>
      </c>
      <c r="L35" s="71">
        <v>0.11096312620503342</v>
      </c>
      <c r="M35" s="47">
        <v>-6.6392212609481513E-2</v>
      </c>
      <c r="N35" s="25">
        <v>1</v>
      </c>
      <c r="O35" s="25">
        <v>3</v>
      </c>
      <c r="P35" s="25">
        <v>2</v>
      </c>
      <c r="Q35" s="47">
        <v>1.2</v>
      </c>
      <c r="R35" s="47">
        <v>1</v>
      </c>
      <c r="S35" s="103">
        <v>113447.03333460914</v>
      </c>
      <c r="T35" s="103">
        <v>43636.595856049666</v>
      </c>
      <c r="U35" s="103">
        <v>76553.390107465413</v>
      </c>
      <c r="V35" s="25" t="s">
        <v>482</v>
      </c>
      <c r="W35" s="24"/>
      <c r="X35" s="55"/>
      <c r="Y35" s="100"/>
      <c r="Z35" s="100"/>
      <c r="AA35" s="100"/>
      <c r="AB35" s="64"/>
      <c r="AC35" s="101"/>
      <c r="AD35" s="101"/>
      <c r="AE35" s="101"/>
      <c r="AF35" s="64"/>
      <c r="AG35" s="64"/>
      <c r="AI35" s="102"/>
      <c r="AJ35" s="102"/>
      <c r="AK35" s="102"/>
      <c r="AL35" s="102"/>
    </row>
    <row r="36" spans="1:38" ht="9.75" customHeight="1" x14ac:dyDescent="0.15">
      <c r="A36" s="27" t="s">
        <v>40</v>
      </c>
      <c r="B36" s="35">
        <v>308.80749499364856</v>
      </c>
      <c r="C36" s="41">
        <v>4.9093440905490386E-2</v>
      </c>
      <c r="D36" s="41">
        <v>4.6311755171036778E-2</v>
      </c>
      <c r="E36" s="35">
        <v>6290.1986354578976</v>
      </c>
      <c r="F36" s="35">
        <v>468.85587257091601</v>
      </c>
      <c r="G36" s="41">
        <v>5.1928222373656505E-2</v>
      </c>
      <c r="H36" s="41">
        <v>6.9664383637232444E-2</v>
      </c>
      <c r="I36" s="36">
        <v>9028.9220608631767</v>
      </c>
      <c r="J36" s="99">
        <v>0.41757732405781078</v>
      </c>
      <c r="K36" s="71">
        <v>5.613698663708494E-2</v>
      </c>
      <c r="L36" s="71">
        <v>0.40829337175198999</v>
      </c>
      <c r="M36" s="47">
        <v>0.36144033742072601</v>
      </c>
      <c r="N36" s="25">
        <v>3</v>
      </c>
      <c r="O36" s="25">
        <v>3</v>
      </c>
      <c r="P36" s="25">
        <v>3</v>
      </c>
      <c r="Q36" s="47">
        <v>0.5</v>
      </c>
      <c r="R36" s="47">
        <v>0.33333333333333331</v>
      </c>
      <c r="S36" s="103">
        <v>46629.592394210747</v>
      </c>
      <c r="T36" s="103">
        <v>11477.765079166731</v>
      </c>
      <c r="U36" s="103">
        <v>37752.122358491826</v>
      </c>
      <c r="V36" s="25" t="s">
        <v>482</v>
      </c>
      <c r="W36" s="24"/>
      <c r="X36" s="55"/>
      <c r="Y36" s="100"/>
      <c r="Z36" s="100"/>
      <c r="AA36" s="100"/>
      <c r="AB36" s="64"/>
      <c r="AC36" s="101"/>
      <c r="AD36" s="101"/>
      <c r="AE36" s="101"/>
      <c r="AF36" s="64"/>
      <c r="AG36" s="64"/>
      <c r="AI36" s="102"/>
      <c r="AJ36" s="102"/>
      <c r="AK36" s="102"/>
      <c r="AL36" s="102"/>
    </row>
    <row r="37" spans="1:38" ht="9.75" customHeight="1" x14ac:dyDescent="0.15">
      <c r="A37" s="27" t="s">
        <v>41</v>
      </c>
      <c r="B37" s="36">
        <v>333.65766882232697</v>
      </c>
      <c r="C37" s="47">
        <v>4.8784745555225238E-2</v>
      </c>
      <c r="D37" s="47">
        <v>6.1159464830667934E-2</v>
      </c>
      <c r="E37" s="36">
        <v>6839.3852427624179</v>
      </c>
      <c r="F37" s="35">
        <v>475.63664910035817</v>
      </c>
      <c r="G37" s="41">
        <v>5.5455553315917665E-2</v>
      </c>
      <c r="H37" s="41">
        <v>6.9307676914832819E-2</v>
      </c>
      <c r="I37" s="36">
        <v>8576.8984467752834</v>
      </c>
      <c r="J37" s="99">
        <v>0.35453869679420141</v>
      </c>
      <c r="K37" s="71">
        <v>0.12816418584229058</v>
      </c>
      <c r="L37" s="71">
        <v>0.12507104734575727</v>
      </c>
      <c r="M37" s="47">
        <v>0.22637451095191088</v>
      </c>
      <c r="N37" s="25">
        <v>3</v>
      </c>
      <c r="O37" s="25">
        <v>3</v>
      </c>
      <c r="P37" s="25">
        <v>3</v>
      </c>
      <c r="Q37" s="47">
        <v>0.5</v>
      </c>
      <c r="R37" s="47">
        <v>0.33333333333333331</v>
      </c>
      <c r="S37" s="65">
        <v>50963.018664435258</v>
      </c>
      <c r="T37" s="65">
        <v>12295.143865237214</v>
      </c>
      <c r="U37" s="65">
        <v>40655.557480288619</v>
      </c>
      <c r="V37" s="25" t="s">
        <v>482</v>
      </c>
      <c r="W37" s="24"/>
      <c r="X37" s="55"/>
      <c r="Y37" s="100"/>
      <c r="Z37" s="100"/>
      <c r="AA37" s="100"/>
      <c r="AB37" s="64"/>
      <c r="AC37" s="101"/>
      <c r="AD37" s="101"/>
      <c r="AE37" s="101"/>
      <c r="AF37" s="64"/>
      <c r="AG37" s="64"/>
      <c r="AI37" s="102"/>
      <c r="AJ37" s="102"/>
      <c r="AK37" s="102"/>
      <c r="AL37" s="102"/>
    </row>
    <row r="38" spans="1:38" ht="9.75" customHeight="1" x14ac:dyDescent="0.15">
      <c r="A38" s="27" t="s">
        <v>42</v>
      </c>
      <c r="B38" s="36">
        <v>327.55324086437565</v>
      </c>
      <c r="C38" s="47">
        <v>4.9826382225718384E-2</v>
      </c>
      <c r="D38" s="47">
        <v>6.3515817160362087E-2</v>
      </c>
      <c r="E38" s="36">
        <v>6573.8917062155433</v>
      </c>
      <c r="F38" s="35">
        <v>483.93505973256288</v>
      </c>
      <c r="G38" s="41">
        <v>5.4745132598539137E-2</v>
      </c>
      <c r="H38" s="41">
        <v>7.003951315690389E-2</v>
      </c>
      <c r="I38" s="36">
        <v>8839.7824018692136</v>
      </c>
      <c r="J38" s="99">
        <v>0.39030011422075639</v>
      </c>
      <c r="K38" s="71">
        <v>9.4143855110708441E-2</v>
      </c>
      <c r="L38" s="71">
        <v>9.7770592443422635E-2</v>
      </c>
      <c r="M38" s="47">
        <v>0.29615625911004789</v>
      </c>
      <c r="N38" s="25">
        <v>3</v>
      </c>
      <c r="O38" s="25">
        <v>3</v>
      </c>
      <c r="P38" s="25">
        <v>3</v>
      </c>
      <c r="Q38" s="47">
        <v>0.5</v>
      </c>
      <c r="R38" s="47">
        <v>0.33333333333333331</v>
      </c>
      <c r="S38" s="65">
        <v>57175.147826404042</v>
      </c>
      <c r="T38" s="65">
        <v>12125.678843419611</v>
      </c>
      <c r="U38" s="65">
        <v>37135.523072742682</v>
      </c>
      <c r="V38" s="25" t="s">
        <v>482</v>
      </c>
      <c r="W38" s="24"/>
      <c r="X38" s="55"/>
      <c r="Y38" s="100"/>
      <c r="Z38" s="100"/>
      <c r="AA38" s="100"/>
      <c r="AB38" s="64"/>
      <c r="AC38" s="101"/>
      <c r="AD38" s="101"/>
      <c r="AE38" s="101"/>
      <c r="AF38" s="64"/>
      <c r="AG38" s="64"/>
      <c r="AI38" s="102"/>
      <c r="AJ38" s="102"/>
      <c r="AK38" s="102"/>
      <c r="AL38" s="102"/>
    </row>
    <row r="39" spans="1:38" ht="9.75" customHeight="1" x14ac:dyDescent="0.15">
      <c r="A39" s="27" t="s">
        <v>18</v>
      </c>
      <c r="B39" s="36">
        <v>205.51455344323782</v>
      </c>
      <c r="C39" s="47">
        <v>5.0780919019728955E-2</v>
      </c>
      <c r="D39" s="47">
        <v>6.3636354110072221E-2</v>
      </c>
      <c r="E39" s="36">
        <v>4047.0821995835308</v>
      </c>
      <c r="F39" s="35">
        <v>260.70607377985425</v>
      </c>
      <c r="G39" s="41">
        <v>6.1456794951126305E-2</v>
      </c>
      <c r="H39" s="41">
        <v>6.8934389776796542E-2</v>
      </c>
      <c r="I39" s="36">
        <v>4242.1033180656677</v>
      </c>
      <c r="J39" s="99">
        <v>0.2378767675306977</v>
      </c>
      <c r="K39" s="71">
        <v>0.19081373263144552</v>
      </c>
      <c r="L39" s="71">
        <v>7.9970266884725916E-2</v>
      </c>
      <c r="M39" s="47">
        <v>4.706303489925235E-2</v>
      </c>
      <c r="N39" s="25">
        <v>3</v>
      </c>
      <c r="O39" s="25">
        <v>3</v>
      </c>
      <c r="P39" s="25">
        <v>3</v>
      </c>
      <c r="Q39" s="47">
        <v>0.5</v>
      </c>
      <c r="R39" s="47">
        <v>0.33333333333333331</v>
      </c>
      <c r="S39" s="65">
        <v>50522.215754305478</v>
      </c>
      <c r="T39" s="65">
        <v>12489.249730853408</v>
      </c>
      <c r="U39" s="65">
        <v>31207.858128007545</v>
      </c>
      <c r="V39" s="25" t="s">
        <v>482</v>
      </c>
      <c r="W39" s="24"/>
      <c r="X39" s="55"/>
      <c r="Y39" s="100"/>
      <c r="Z39" s="100"/>
      <c r="AA39" s="100"/>
      <c r="AB39" s="64"/>
      <c r="AC39" s="101"/>
      <c r="AD39" s="101"/>
      <c r="AE39" s="101"/>
      <c r="AF39" s="64"/>
      <c r="AG39" s="64"/>
      <c r="AI39" s="102"/>
      <c r="AJ39" s="102"/>
      <c r="AK39" s="102"/>
      <c r="AL39" s="102"/>
    </row>
    <row r="40" spans="1:38" ht="9.75" customHeight="1" x14ac:dyDescent="0.15">
      <c r="A40" s="27" t="s">
        <v>19</v>
      </c>
      <c r="B40" s="36">
        <v>190.2089328009439</v>
      </c>
      <c r="C40" s="47">
        <v>5.0839080041741487E-2</v>
      </c>
      <c r="D40" s="47">
        <v>6.6144513195760493E-2</v>
      </c>
      <c r="E40" s="36">
        <v>3741.3921071107625</v>
      </c>
      <c r="F40" s="35">
        <v>263.79726010283872</v>
      </c>
      <c r="G40" s="41">
        <v>6.1351828621538672E-2</v>
      </c>
      <c r="H40" s="41">
        <v>6.6837759991605974E-2</v>
      </c>
      <c r="I40" s="36">
        <v>4299.7456804446074</v>
      </c>
      <c r="J40" s="99">
        <v>0.32705773964945273</v>
      </c>
      <c r="K40" s="71">
        <v>0.18795962610360883</v>
      </c>
      <c r="L40" s="71">
        <v>1.0426247939104525E-2</v>
      </c>
      <c r="M40" s="47">
        <v>0.13909811354584398</v>
      </c>
      <c r="N40" s="25">
        <v>3</v>
      </c>
      <c r="O40" s="25">
        <v>3</v>
      </c>
      <c r="P40" s="25">
        <v>3</v>
      </c>
      <c r="Q40" s="47">
        <v>0.5</v>
      </c>
      <c r="R40" s="47">
        <v>0.33333333333333331</v>
      </c>
      <c r="S40" s="65">
        <v>47033.454915046226</v>
      </c>
      <c r="T40" s="65">
        <v>12331.574129523373</v>
      </c>
      <c r="U40" s="65">
        <v>32241.975113839751</v>
      </c>
      <c r="V40" s="25" t="s">
        <v>482</v>
      </c>
      <c r="W40" s="24"/>
      <c r="X40" s="55"/>
      <c r="Y40" s="100"/>
      <c r="Z40" s="100"/>
      <c r="AA40" s="100"/>
      <c r="AB40" s="64"/>
      <c r="AC40" s="101"/>
      <c r="AD40" s="101"/>
      <c r="AE40" s="101"/>
      <c r="AF40" s="64"/>
      <c r="AG40" s="64"/>
      <c r="AI40" s="102"/>
      <c r="AJ40" s="102"/>
      <c r="AK40" s="102"/>
      <c r="AL40" s="102"/>
    </row>
    <row r="41" spans="1:38" ht="9.75" customHeight="1" x14ac:dyDescent="0.15">
      <c r="A41" s="27" t="s">
        <v>20</v>
      </c>
      <c r="B41" s="36">
        <v>174.38561081700871</v>
      </c>
      <c r="C41" s="47">
        <v>5.430814164516802E-2</v>
      </c>
      <c r="D41" s="47">
        <v>6.3599442565645148E-2</v>
      </c>
      <c r="E41" s="36">
        <v>3211.0399202459985</v>
      </c>
      <c r="F41" s="35">
        <v>244.52965160788111</v>
      </c>
      <c r="G41" s="41">
        <v>6.2716014224974179E-2</v>
      </c>
      <c r="H41" s="41">
        <v>7.2401208592153335E-2</v>
      </c>
      <c r="I41" s="36">
        <v>3898.9985991569411</v>
      </c>
      <c r="J41" s="99">
        <v>0.33806757474383359</v>
      </c>
      <c r="K41" s="71">
        <v>0.14394267139688888</v>
      </c>
      <c r="L41" s="71">
        <v>0.12961828689757382</v>
      </c>
      <c r="M41" s="47">
        <v>0.19412490334694471</v>
      </c>
      <c r="N41" s="25">
        <v>3</v>
      </c>
      <c r="O41" s="25">
        <v>3</v>
      </c>
      <c r="P41" s="25">
        <v>3</v>
      </c>
      <c r="Q41" s="47">
        <v>0.5</v>
      </c>
      <c r="R41" s="47">
        <v>0.33333333333333331</v>
      </c>
      <c r="S41" s="65">
        <v>56593.944901195013</v>
      </c>
      <c r="T41" s="65">
        <v>12631.246044871636</v>
      </c>
      <c r="U41" s="65">
        <v>40451.236767825467</v>
      </c>
      <c r="V41" s="25" t="s">
        <v>482</v>
      </c>
      <c r="W41" s="24"/>
      <c r="X41" s="55"/>
      <c r="Y41" s="100"/>
      <c r="Z41" s="100"/>
      <c r="AA41" s="100"/>
      <c r="AB41" s="64"/>
      <c r="AC41" s="101"/>
      <c r="AD41" s="101"/>
      <c r="AE41" s="101"/>
      <c r="AF41" s="64"/>
      <c r="AG41" s="64"/>
      <c r="AI41" s="102"/>
      <c r="AJ41" s="102"/>
      <c r="AK41" s="102"/>
      <c r="AL41" s="102"/>
    </row>
    <row r="42" spans="1:38" ht="9.75" customHeight="1" x14ac:dyDescent="0.15">
      <c r="A42" s="27" t="s">
        <v>32</v>
      </c>
      <c r="B42" s="36">
        <v>137.20113233121444</v>
      </c>
      <c r="C42" s="47">
        <v>6.3415721256240024E-2</v>
      </c>
      <c r="D42" s="47">
        <v>7.4697160918251071E-2</v>
      </c>
      <c r="E42" s="36">
        <v>2163.5192285653302</v>
      </c>
      <c r="F42" s="35">
        <v>172.08143277237127</v>
      </c>
      <c r="G42" s="41">
        <v>6.318310048899542E-2</v>
      </c>
      <c r="H42" s="41">
        <v>7.5612036532060917E-2</v>
      </c>
      <c r="I42" s="36">
        <v>2723.5357467515009</v>
      </c>
      <c r="J42" s="99">
        <v>0.2265198427233969</v>
      </c>
      <c r="K42" s="71">
        <v>-3.6749319754393584E-3</v>
      </c>
      <c r="L42" s="71">
        <v>1.2173398932037529E-2</v>
      </c>
      <c r="M42" s="47">
        <v>0.2301947746988364</v>
      </c>
      <c r="N42" s="25">
        <v>1</v>
      </c>
      <c r="O42" s="25">
        <v>3</v>
      </c>
      <c r="P42" s="25">
        <v>3</v>
      </c>
      <c r="Q42" s="47">
        <v>1.5</v>
      </c>
      <c r="R42" s="47">
        <v>1</v>
      </c>
      <c r="S42" s="65">
        <v>322487.52208962687</v>
      </c>
      <c r="T42" s="65">
        <v>26756.708177844692</v>
      </c>
      <c r="U42" s="65">
        <v>72582.9497599803</v>
      </c>
      <c r="V42" s="25" t="s">
        <v>483</v>
      </c>
      <c r="W42" s="24"/>
      <c r="X42" s="55"/>
      <c r="Y42" s="100"/>
      <c r="Z42" s="100"/>
      <c r="AA42" s="100"/>
      <c r="AB42" s="64"/>
      <c r="AC42" s="101"/>
      <c r="AD42" s="101"/>
      <c r="AE42" s="101"/>
      <c r="AF42" s="64"/>
      <c r="AG42" s="64"/>
      <c r="AI42" s="102"/>
      <c r="AJ42" s="102"/>
      <c r="AK42" s="102"/>
      <c r="AL42" s="102"/>
    </row>
    <row r="43" spans="1:38" ht="9.75" customHeight="1" x14ac:dyDescent="0.15">
      <c r="A43" s="27" t="s">
        <v>171</v>
      </c>
      <c r="B43" s="36">
        <v>374.57365912515081</v>
      </c>
      <c r="C43" s="47">
        <v>4.5201605306113744E-2</v>
      </c>
      <c r="D43" s="47">
        <v>5.2077953674669199E-2</v>
      </c>
      <c r="E43" s="36">
        <v>8286.7335482549297</v>
      </c>
      <c r="F43" s="35">
        <v>411.8714729990819</v>
      </c>
      <c r="G43" s="41">
        <v>6.0181355293244448E-2</v>
      </c>
      <c r="H43" s="41">
        <v>7.4159701392488925E-2</v>
      </c>
      <c r="I43" s="36">
        <v>6843.8384445176462</v>
      </c>
      <c r="J43" s="99">
        <v>9.4922871740667714E-2</v>
      </c>
      <c r="K43" s="71">
        <v>0.28622998977757114</v>
      </c>
      <c r="L43" s="71">
        <v>0.35347918955154156</v>
      </c>
      <c r="M43" s="47">
        <v>-0.19130711803690365</v>
      </c>
      <c r="N43" s="25">
        <v>1</v>
      </c>
      <c r="O43" s="25">
        <v>3</v>
      </c>
      <c r="P43" s="25">
        <v>3</v>
      </c>
      <c r="Q43" s="47">
        <v>1.5</v>
      </c>
      <c r="R43" s="47">
        <v>1</v>
      </c>
      <c r="S43" s="65">
        <v>114511.61046206619</v>
      </c>
      <c r="T43" s="65">
        <v>35018.701134716051</v>
      </c>
      <c r="U43" s="65">
        <v>127117.7139281867</v>
      </c>
      <c r="V43" s="28" t="s">
        <v>481</v>
      </c>
      <c r="W43" s="24"/>
      <c r="X43" s="55"/>
      <c r="Y43" s="100"/>
      <c r="Z43" s="100"/>
      <c r="AA43" s="100"/>
      <c r="AB43" s="64"/>
      <c r="AC43" s="101"/>
      <c r="AD43" s="101"/>
      <c r="AE43" s="101"/>
      <c r="AF43" s="64"/>
      <c r="AG43" s="64"/>
      <c r="AI43" s="102"/>
      <c r="AJ43" s="102"/>
      <c r="AK43" s="102"/>
      <c r="AL43" s="102"/>
    </row>
    <row r="44" spans="1:38" ht="9.75" customHeight="1" x14ac:dyDescent="0.15">
      <c r="A44" s="27" t="s">
        <v>163</v>
      </c>
      <c r="B44" s="36">
        <v>244.97755971207775</v>
      </c>
      <c r="C44" s="47">
        <v>5.7289450277541398E-2</v>
      </c>
      <c r="D44" s="47">
        <v>6.1011929271680615E-2</v>
      </c>
      <c r="E44" s="36">
        <v>4276.1373782655028</v>
      </c>
      <c r="F44" s="35">
        <v>298.79457559095738</v>
      </c>
      <c r="G44" s="41">
        <v>6.1331132858854116E-2</v>
      </c>
      <c r="H44" s="41">
        <v>7.3093970985232487E-2</v>
      </c>
      <c r="I44" s="36">
        <v>4871.8254769334762</v>
      </c>
      <c r="J44" s="99">
        <v>0.19858968577658043</v>
      </c>
      <c r="K44" s="71">
        <v>6.8171098056309665E-2</v>
      </c>
      <c r="L44" s="71">
        <v>0.18067648020775057</v>
      </c>
      <c r="M44" s="47">
        <v>0.13041858772027079</v>
      </c>
      <c r="N44" s="25">
        <v>4</v>
      </c>
      <c r="O44" s="25">
        <v>3</v>
      </c>
      <c r="P44" s="25">
        <v>3</v>
      </c>
      <c r="Q44" s="47">
        <v>0.375</v>
      </c>
      <c r="R44" s="47">
        <v>0.25</v>
      </c>
      <c r="S44" s="65">
        <v>38458.846187172603</v>
      </c>
      <c r="T44" s="65">
        <v>11802.922519246897</v>
      </c>
      <c r="U44" s="65">
        <v>24403.728515093488</v>
      </c>
      <c r="V44" s="25" t="s">
        <v>483</v>
      </c>
      <c r="W44" s="24"/>
      <c r="X44" s="55"/>
      <c r="Y44" s="100"/>
      <c r="Z44" s="100"/>
      <c r="AA44" s="100"/>
      <c r="AB44" s="64"/>
      <c r="AC44" s="101"/>
      <c r="AD44" s="101"/>
      <c r="AE44" s="101"/>
      <c r="AF44" s="64"/>
      <c r="AG44" s="64"/>
      <c r="AI44" s="102"/>
      <c r="AJ44" s="102"/>
      <c r="AK44" s="102"/>
      <c r="AL44" s="102"/>
    </row>
    <row r="45" spans="1:38" ht="9.75" customHeight="1" x14ac:dyDescent="0.15">
      <c r="A45" s="27" t="s">
        <v>164</v>
      </c>
      <c r="B45" s="36">
        <v>208.91562132269027</v>
      </c>
      <c r="C45" s="47">
        <v>5.0934419114772179E-2</v>
      </c>
      <c r="D45" s="47">
        <v>6.5861116795993283E-2</v>
      </c>
      <c r="E45" s="36">
        <v>4101.6590540069556</v>
      </c>
      <c r="F45" s="35">
        <v>313.73077779529507</v>
      </c>
      <c r="G45" s="41">
        <v>6.150629561669059E-2</v>
      </c>
      <c r="H45" s="41">
        <v>7.6863325953953357E-2</v>
      </c>
      <c r="I45" s="36">
        <v>5100.7913035516949</v>
      </c>
      <c r="J45" s="99">
        <v>0.4066047778611821</v>
      </c>
      <c r="K45" s="71">
        <v>0.18860063178881975</v>
      </c>
      <c r="L45" s="71">
        <v>0.15448062316010103</v>
      </c>
      <c r="M45" s="47">
        <v>0.21800414607236238</v>
      </c>
      <c r="N45" s="25">
        <v>4</v>
      </c>
      <c r="O45" s="25">
        <v>3</v>
      </c>
      <c r="P45" s="25">
        <v>3</v>
      </c>
      <c r="Q45" s="47">
        <v>0.375</v>
      </c>
      <c r="R45" s="47">
        <v>0.25</v>
      </c>
      <c r="S45" s="65">
        <v>28920.27446333069</v>
      </c>
      <c r="T45" s="65">
        <v>9598.8103894936448</v>
      </c>
      <c r="U45" s="65">
        <v>40251.542559255591</v>
      </c>
      <c r="V45" s="25" t="s">
        <v>483</v>
      </c>
      <c r="W45" s="24"/>
      <c r="X45" s="55"/>
      <c r="Y45" s="100"/>
      <c r="Z45" s="100"/>
      <c r="AA45" s="100"/>
      <c r="AB45" s="64"/>
      <c r="AC45" s="101"/>
      <c r="AD45" s="101"/>
      <c r="AE45" s="101"/>
      <c r="AF45" s="64"/>
      <c r="AG45" s="64"/>
      <c r="AI45" s="102"/>
      <c r="AJ45" s="102"/>
      <c r="AK45" s="102"/>
      <c r="AL45" s="102"/>
    </row>
    <row r="46" spans="1:38" ht="9.75" customHeight="1" x14ac:dyDescent="0.15">
      <c r="A46" s="27" t="s">
        <v>165</v>
      </c>
      <c r="B46" s="36">
        <v>244.67371554448746</v>
      </c>
      <c r="C46" s="47">
        <v>4.9940368050186042E-2</v>
      </c>
      <c r="D46" s="47">
        <v>6.06859790129071E-2</v>
      </c>
      <c r="E46" s="36">
        <v>4899.3174279094246</v>
      </c>
      <c r="F46" s="35">
        <v>304.30342858499245</v>
      </c>
      <c r="G46" s="41">
        <v>6.2126315974454609E-2</v>
      </c>
      <c r="H46" s="41">
        <v>7.160354908440042E-2</v>
      </c>
      <c r="I46" s="36">
        <v>4898.1405675192036</v>
      </c>
      <c r="J46" s="99">
        <v>0.21809977430195376</v>
      </c>
      <c r="K46" s="71">
        <v>0.21834001220783314</v>
      </c>
      <c r="L46" s="71">
        <v>0.16543195782769998</v>
      </c>
      <c r="M46" s="47">
        <v>-2.4023790587935715E-4</v>
      </c>
      <c r="N46" s="25">
        <v>4</v>
      </c>
      <c r="O46" s="25">
        <v>3</v>
      </c>
      <c r="P46" s="25">
        <v>3</v>
      </c>
      <c r="Q46" s="47">
        <v>0.375</v>
      </c>
      <c r="R46" s="47">
        <v>0.25</v>
      </c>
      <c r="S46" s="65">
        <v>30513.559660921954</v>
      </c>
      <c r="T46" s="65">
        <v>9684.5856345719403</v>
      </c>
      <c r="U46" s="65">
        <v>24667.096107039277</v>
      </c>
      <c r="V46" s="25" t="s">
        <v>483</v>
      </c>
      <c r="W46" s="24"/>
      <c r="X46" s="55"/>
      <c r="Y46" s="100"/>
      <c r="Z46" s="100"/>
      <c r="AA46" s="100"/>
      <c r="AB46" s="64"/>
      <c r="AC46" s="101"/>
      <c r="AD46" s="101"/>
      <c r="AE46" s="101"/>
      <c r="AF46" s="64"/>
      <c r="AG46" s="64"/>
      <c r="AI46" s="102"/>
      <c r="AJ46" s="102"/>
      <c r="AK46" s="102"/>
      <c r="AL46" s="102"/>
    </row>
    <row r="47" spans="1:38" ht="9.75" customHeight="1" x14ac:dyDescent="0.15">
      <c r="A47" s="27" t="s">
        <v>166</v>
      </c>
      <c r="B47" s="36">
        <v>240.98209139327707</v>
      </c>
      <c r="C47" s="47">
        <v>5.1102978813723519E-2</v>
      </c>
      <c r="D47" s="47">
        <v>7.1637701822556965E-2</v>
      </c>
      <c r="E47" s="36">
        <v>4715.6173081746501</v>
      </c>
      <c r="F47" s="35">
        <v>286.65451619047371</v>
      </c>
      <c r="G47" s="41">
        <v>5.2914748275069701E-2</v>
      </c>
      <c r="H47" s="41">
        <v>7.4628021332823827E-2</v>
      </c>
      <c r="I47" s="36">
        <v>5417.2896127246313</v>
      </c>
      <c r="J47" s="99">
        <v>0.17355509314099193</v>
      </c>
      <c r="K47" s="71">
        <v>3.4839306056707021E-2</v>
      </c>
      <c r="L47" s="71">
        <v>4.0894560616051276E-2</v>
      </c>
      <c r="M47" s="47">
        <v>0.13871578708428503</v>
      </c>
      <c r="N47" s="25">
        <v>4</v>
      </c>
      <c r="O47" s="25">
        <v>3</v>
      </c>
      <c r="P47" s="25">
        <v>3</v>
      </c>
      <c r="Q47" s="47">
        <v>0.375</v>
      </c>
      <c r="R47" s="47">
        <v>0.25</v>
      </c>
      <c r="S47" s="65">
        <v>32107.578036392293</v>
      </c>
      <c r="T47" s="65">
        <v>8403.9288245539319</v>
      </c>
      <c r="U47" s="65">
        <v>41340.863068416591</v>
      </c>
      <c r="V47" s="25" t="s">
        <v>483</v>
      </c>
      <c r="W47" s="24"/>
      <c r="X47" s="55"/>
      <c r="Y47" s="100"/>
      <c r="Z47" s="100"/>
      <c r="AA47" s="100"/>
      <c r="AB47" s="64"/>
      <c r="AC47" s="101"/>
      <c r="AD47" s="101"/>
      <c r="AE47" s="101"/>
      <c r="AF47" s="64"/>
      <c r="AG47" s="64"/>
      <c r="AI47" s="102"/>
      <c r="AJ47" s="102"/>
      <c r="AK47" s="102"/>
      <c r="AL47" s="102"/>
    </row>
    <row r="48" spans="1:38" ht="9.75" customHeight="1" x14ac:dyDescent="0.15">
      <c r="A48" s="27" t="s">
        <v>54</v>
      </c>
      <c r="B48" s="36">
        <v>342.81405200298474</v>
      </c>
      <c r="C48" s="47">
        <v>5.3216104801259996E-2</v>
      </c>
      <c r="D48" s="47">
        <v>3.7730001206794615E-2</v>
      </c>
      <c r="E48" s="36">
        <v>6441.92304722889</v>
      </c>
      <c r="F48" s="35">
        <v>475.11943584883608</v>
      </c>
      <c r="G48" s="41">
        <v>4.8539728062832029E-2</v>
      </c>
      <c r="H48" s="41">
        <v>7.1198160984727102E-2</v>
      </c>
      <c r="I48" s="36">
        <v>9788.2591190832354</v>
      </c>
      <c r="J48" s="99">
        <v>0.32637803859604919</v>
      </c>
      <c r="K48" s="71">
        <v>-9.1978474413461755E-2</v>
      </c>
      <c r="L48" s="71">
        <v>0.63501142325693327</v>
      </c>
      <c r="M48" s="47">
        <v>0.41835651300951082</v>
      </c>
      <c r="N48" s="25">
        <v>1</v>
      </c>
      <c r="O48" s="25">
        <v>2</v>
      </c>
      <c r="P48" s="25">
        <v>2</v>
      </c>
      <c r="Q48" s="47">
        <v>1</v>
      </c>
      <c r="R48" s="47">
        <v>1</v>
      </c>
      <c r="S48" s="65">
        <v>158394.10289077144</v>
      </c>
      <c r="T48" s="65">
        <v>33776.705664160319</v>
      </c>
      <c r="U48" s="65">
        <v>114591.466768365</v>
      </c>
      <c r="V48" s="25" t="s">
        <v>483</v>
      </c>
      <c r="W48" s="24"/>
      <c r="X48" s="55"/>
      <c r="Y48" s="100"/>
      <c r="Z48" s="100"/>
      <c r="AA48" s="100"/>
      <c r="AB48" s="64"/>
      <c r="AC48" s="101"/>
      <c r="AD48" s="101"/>
      <c r="AE48" s="101"/>
      <c r="AF48" s="64"/>
      <c r="AG48" s="64"/>
      <c r="AI48" s="102"/>
      <c r="AJ48" s="102"/>
      <c r="AK48" s="102"/>
      <c r="AL48" s="102"/>
    </row>
    <row r="49" spans="1:38" ht="9.75" customHeight="1" x14ac:dyDescent="0.15">
      <c r="A49" s="27" t="s">
        <v>39</v>
      </c>
      <c r="B49" s="36">
        <v>241.69026354036282</v>
      </c>
      <c r="C49" s="47">
        <v>5.6246419522715273E-2</v>
      </c>
      <c r="D49" s="47">
        <v>7.0935090657788427E-2</v>
      </c>
      <c r="E49" s="36">
        <v>4296.9893122308977</v>
      </c>
      <c r="F49" s="35">
        <v>312.75836068410933</v>
      </c>
      <c r="G49" s="41">
        <v>5.7882090425175399E-2</v>
      </c>
      <c r="H49" s="41">
        <v>7.4466128393058453E-2</v>
      </c>
      <c r="I49" s="36">
        <v>5403.3701683323679</v>
      </c>
      <c r="J49" s="99">
        <v>0.25777387813675673</v>
      </c>
      <c r="K49" s="71">
        <v>2.866563151924631E-2</v>
      </c>
      <c r="L49" s="71">
        <v>4.8579126754157653E-2</v>
      </c>
      <c r="M49" s="47">
        <v>0.22910824661751042</v>
      </c>
      <c r="N49" s="25">
        <v>1</v>
      </c>
      <c r="O49" s="25">
        <v>3</v>
      </c>
      <c r="P49" s="25">
        <v>3</v>
      </c>
      <c r="Q49" s="47">
        <v>1.5</v>
      </c>
      <c r="R49" s="47">
        <v>1</v>
      </c>
      <c r="S49" s="65">
        <v>88195.706963904653</v>
      </c>
      <c r="T49" s="65">
        <v>42272.945964517356</v>
      </c>
      <c r="U49" s="65">
        <v>157245.31840843052</v>
      </c>
      <c r="V49" s="25" t="s">
        <v>483</v>
      </c>
      <c r="W49" s="24"/>
      <c r="X49" s="55"/>
      <c r="Y49" s="100"/>
      <c r="Z49" s="100"/>
      <c r="AA49" s="100"/>
      <c r="AB49" s="64"/>
      <c r="AC49" s="101"/>
      <c r="AD49" s="101"/>
      <c r="AE49" s="101"/>
      <c r="AF49" s="64"/>
      <c r="AG49" s="64"/>
      <c r="AI49" s="102"/>
      <c r="AJ49" s="102"/>
      <c r="AK49" s="102"/>
      <c r="AL49" s="102"/>
    </row>
    <row r="50" spans="1:38" ht="9.75" customHeight="1" x14ac:dyDescent="0.15">
      <c r="A50" s="27" t="s">
        <v>459</v>
      </c>
      <c r="B50" s="36">
        <v>302.82825092639928</v>
      </c>
      <c r="C50" s="47">
        <v>5.124062763343399E-2</v>
      </c>
      <c r="D50" s="47">
        <v>6.0484614581935443E-2</v>
      </c>
      <c r="E50" s="36">
        <v>5909.9247006257765</v>
      </c>
      <c r="F50" s="35">
        <v>394.59383787345013</v>
      </c>
      <c r="G50" s="41">
        <v>5.3977454838294622E-2</v>
      </c>
      <c r="H50" s="41">
        <v>6.5652989461526451E-2</v>
      </c>
      <c r="I50" s="36">
        <v>7310.3453850421865</v>
      </c>
      <c r="J50" s="99">
        <v>0.2646911611568491</v>
      </c>
      <c r="K50" s="71">
        <v>5.2033730541515354E-2</v>
      </c>
      <c r="L50" s="71">
        <v>8.1994107799204019E-2</v>
      </c>
      <c r="M50" s="47">
        <v>0.21265743061533371</v>
      </c>
      <c r="N50" s="25">
        <v>1</v>
      </c>
      <c r="O50" s="25">
        <v>4</v>
      </c>
      <c r="P50" s="25">
        <v>4</v>
      </c>
      <c r="Q50" s="47">
        <v>2</v>
      </c>
      <c r="R50" s="47">
        <v>1</v>
      </c>
      <c r="S50" s="65">
        <v>93292.756702406274</v>
      </c>
      <c r="T50" s="65">
        <v>34958.605350358732</v>
      </c>
      <c r="U50" s="65">
        <v>77232.354280587271</v>
      </c>
      <c r="V50" s="25" t="s">
        <v>482</v>
      </c>
      <c r="W50" s="24"/>
      <c r="X50" s="55"/>
      <c r="Y50" s="100"/>
      <c r="Z50" s="100"/>
      <c r="AA50" s="100"/>
      <c r="AB50" s="64"/>
      <c r="AC50" s="101"/>
      <c r="AD50" s="101"/>
      <c r="AE50" s="101"/>
      <c r="AF50" s="64"/>
      <c r="AG50" s="64"/>
      <c r="AI50" s="102"/>
      <c r="AJ50" s="102"/>
      <c r="AK50" s="102"/>
      <c r="AL50" s="102"/>
    </row>
    <row r="51" spans="1:38" ht="9.75" customHeight="1" x14ac:dyDescent="0.15">
      <c r="A51" s="27" t="s">
        <v>197</v>
      </c>
      <c r="B51" s="36">
        <v>354.18741951277127</v>
      </c>
      <c r="C51" s="47">
        <v>5.3201995144147432E-2</v>
      </c>
      <c r="D51" s="47">
        <v>6.1542247305754055E-2</v>
      </c>
      <c r="E51" s="36">
        <v>6657.4085906576047</v>
      </c>
      <c r="F51" s="36">
        <v>348.60988848281664</v>
      </c>
      <c r="G51" s="47">
        <v>5.0920280505099641E-2</v>
      </c>
      <c r="H51" s="47">
        <v>6.4425336926039536E-2</v>
      </c>
      <c r="I51" s="36">
        <v>6846.1894754861678</v>
      </c>
      <c r="J51" s="99">
        <v>-1.5872707728376397E-2</v>
      </c>
      <c r="K51" s="71">
        <v>-4.38346159387396E-2</v>
      </c>
      <c r="L51" s="71">
        <v>4.5783099232679966E-2</v>
      </c>
      <c r="M51" s="47">
        <v>2.7961908210363231E-2</v>
      </c>
      <c r="N51" s="28">
        <v>4</v>
      </c>
      <c r="O51" s="28">
        <v>4</v>
      </c>
      <c r="P51" s="28">
        <v>4</v>
      </c>
      <c r="Q51" s="47">
        <v>0.5</v>
      </c>
      <c r="R51" s="47">
        <v>0.25</v>
      </c>
      <c r="S51" s="65">
        <v>26377.526918455329</v>
      </c>
      <c r="T51" s="65">
        <v>9314.9647711126163</v>
      </c>
      <c r="U51" s="65">
        <v>17832.097011972546</v>
      </c>
      <c r="V51" s="25" t="s">
        <v>482</v>
      </c>
      <c r="W51" s="24"/>
      <c r="X51" s="55"/>
      <c r="Y51" s="100"/>
      <c r="Z51" s="100"/>
      <c r="AA51" s="100"/>
      <c r="AB51" s="64"/>
      <c r="AC51" s="101"/>
      <c r="AD51" s="101"/>
      <c r="AE51" s="101"/>
      <c r="AF51" s="64"/>
      <c r="AG51" s="64"/>
      <c r="AI51" s="102"/>
      <c r="AJ51" s="102"/>
      <c r="AK51" s="102"/>
      <c r="AL51" s="102"/>
    </row>
    <row r="52" spans="1:38" ht="9.75" customHeight="1" x14ac:dyDescent="0.15">
      <c r="A52" s="24" t="s">
        <v>198</v>
      </c>
      <c r="B52" s="36">
        <v>366.67775386657115</v>
      </c>
      <c r="C52" s="47">
        <v>4.8714963804715898E-2</v>
      </c>
      <c r="D52" s="47">
        <v>5.4965347140710816E-2</v>
      </c>
      <c r="E52" s="36">
        <v>7527.0045429259781</v>
      </c>
      <c r="F52" s="36">
        <v>377.26113338639414</v>
      </c>
      <c r="G52" s="47">
        <v>6.1004082786779892E-2</v>
      </c>
      <c r="H52" s="47">
        <v>6.7438037622398542E-2</v>
      </c>
      <c r="I52" s="36">
        <v>6184.1948301229086</v>
      </c>
      <c r="J52" s="99">
        <v>2.8454201692001711E-2</v>
      </c>
      <c r="K52" s="71">
        <v>0.2249545449881285</v>
      </c>
      <c r="L52" s="71">
        <v>0.20450628046524574</v>
      </c>
      <c r="M52" s="47">
        <v>-0.19650034329612687</v>
      </c>
      <c r="N52" s="28">
        <v>4</v>
      </c>
      <c r="O52" s="28">
        <v>4</v>
      </c>
      <c r="P52" s="28">
        <v>4</v>
      </c>
      <c r="Q52" s="47">
        <v>0.5</v>
      </c>
      <c r="R52" s="47">
        <v>0.25</v>
      </c>
      <c r="S52" s="65">
        <v>28057.362200875039</v>
      </c>
      <c r="T52" s="65">
        <v>10010.565711283005</v>
      </c>
      <c r="U52" s="65">
        <v>17539.771989141063</v>
      </c>
      <c r="V52" s="25" t="s">
        <v>482</v>
      </c>
      <c r="W52" s="24"/>
      <c r="X52" s="55"/>
      <c r="Y52" s="100"/>
      <c r="Z52" s="100"/>
      <c r="AA52" s="100"/>
      <c r="AB52" s="64"/>
      <c r="AC52" s="101"/>
      <c r="AD52" s="101"/>
      <c r="AE52" s="101"/>
      <c r="AF52" s="64"/>
      <c r="AG52" s="64"/>
      <c r="AI52" s="102"/>
      <c r="AJ52" s="102"/>
      <c r="AK52" s="102"/>
      <c r="AL52" s="102"/>
    </row>
    <row r="53" spans="1:38" ht="9.75" customHeight="1" x14ac:dyDescent="0.15">
      <c r="A53" s="24" t="s">
        <v>199</v>
      </c>
      <c r="B53" s="36">
        <v>261.60353048011973</v>
      </c>
      <c r="C53" s="47">
        <v>5.2374872926234661E-2</v>
      </c>
      <c r="D53" s="47">
        <v>6.5021400063207904E-2</v>
      </c>
      <c r="E53" s="36">
        <v>4994.8289296771181</v>
      </c>
      <c r="F53" s="36">
        <v>345.58238759458163</v>
      </c>
      <c r="G53" s="47">
        <v>5.814278635043918E-2</v>
      </c>
      <c r="H53" s="47">
        <v>6.6125542447004609E-2</v>
      </c>
      <c r="I53" s="36">
        <v>5943.6846647094217</v>
      </c>
      <c r="J53" s="99">
        <v>0.27840095859897973</v>
      </c>
      <c r="K53" s="71">
        <v>0.10447486681657767</v>
      </c>
      <c r="L53" s="71">
        <v>1.6838646049743711E-2</v>
      </c>
      <c r="M53" s="47">
        <v>0.17392609178240209</v>
      </c>
      <c r="N53" s="28">
        <v>4</v>
      </c>
      <c r="O53" s="28">
        <v>4</v>
      </c>
      <c r="P53" s="28">
        <v>4</v>
      </c>
      <c r="Q53" s="47">
        <v>0.5</v>
      </c>
      <c r="R53" s="47">
        <v>0.25</v>
      </c>
      <c r="S53" s="65">
        <v>20832.587196721066</v>
      </c>
      <c r="T53" s="65">
        <v>9695.8572243631443</v>
      </c>
      <c r="U53" s="65">
        <v>23170.764017062887</v>
      </c>
      <c r="V53" s="25" t="s">
        <v>482</v>
      </c>
      <c r="W53" s="24"/>
      <c r="X53" s="55"/>
      <c r="Y53" s="100"/>
      <c r="Z53" s="100"/>
      <c r="AA53" s="100"/>
      <c r="AB53" s="64"/>
      <c r="AC53" s="101"/>
      <c r="AD53" s="101"/>
      <c r="AE53" s="101"/>
      <c r="AF53" s="64"/>
      <c r="AG53" s="64"/>
      <c r="AI53" s="102"/>
      <c r="AJ53" s="102"/>
      <c r="AK53" s="102"/>
      <c r="AL53" s="102"/>
    </row>
    <row r="54" spans="1:38" ht="9.75" customHeight="1" x14ac:dyDescent="0.15">
      <c r="A54" s="24" t="s">
        <v>200</v>
      </c>
      <c r="B54" s="36">
        <v>267.71511113165235</v>
      </c>
      <c r="C54" s="47">
        <v>4.9309599109063913E-2</v>
      </c>
      <c r="D54" s="47">
        <v>4.6990265840550209E-2</v>
      </c>
      <c r="E54" s="36">
        <v>5429.2696750487657</v>
      </c>
      <c r="F54" s="36">
        <v>318.98075157642882</v>
      </c>
      <c r="G54" s="47">
        <v>6.0755300589447003E-2</v>
      </c>
      <c r="H54" s="47">
        <v>6.9560296392525867E-2</v>
      </c>
      <c r="I54" s="36">
        <v>5250.2538623244791</v>
      </c>
      <c r="J54" s="99">
        <v>0.17520736413767271</v>
      </c>
      <c r="K54" s="71">
        <v>0.20873556072547875</v>
      </c>
      <c r="L54" s="71">
        <v>0.39225347995479604</v>
      </c>
      <c r="M54" s="47">
        <v>-3.3528196587805918E-2</v>
      </c>
      <c r="N54" s="28">
        <v>4</v>
      </c>
      <c r="O54" s="28">
        <v>4</v>
      </c>
      <c r="P54" s="28">
        <v>4</v>
      </c>
      <c r="Q54" s="47">
        <v>0.5</v>
      </c>
      <c r="R54" s="47">
        <v>0.25</v>
      </c>
      <c r="S54" s="65">
        <v>21833.765054566582</v>
      </c>
      <c r="T54" s="65">
        <v>9350.4850985760313</v>
      </c>
      <c r="U54" s="65">
        <v>18149.977478836299</v>
      </c>
      <c r="V54" s="25" t="s">
        <v>482</v>
      </c>
      <c r="W54" s="24"/>
      <c r="X54" s="55"/>
      <c r="Y54" s="100"/>
      <c r="Z54" s="100"/>
      <c r="AA54" s="100"/>
      <c r="AB54" s="64"/>
      <c r="AC54" s="101"/>
      <c r="AD54" s="101"/>
      <c r="AE54" s="101"/>
      <c r="AF54" s="64"/>
      <c r="AG54" s="64"/>
      <c r="AI54" s="102"/>
      <c r="AJ54" s="102"/>
      <c r="AK54" s="102"/>
      <c r="AL54" s="102"/>
    </row>
    <row r="55" spans="1:38" ht="9" customHeight="1" x14ac:dyDescent="0.15"/>
    <row r="56" spans="1:38" ht="9" customHeight="1" x14ac:dyDescent="0.15">
      <c r="A56" s="20" t="s">
        <v>485</v>
      </c>
    </row>
    <row r="57" spans="1:38" ht="9" customHeight="1" x14ac:dyDescent="0.15">
      <c r="A57" s="24" t="s">
        <v>467</v>
      </c>
      <c r="B57" s="49" t="s">
        <v>486</v>
      </c>
    </row>
    <row r="58" spans="1:38" ht="9" customHeight="1" x14ac:dyDescent="0.15">
      <c r="A58" s="24" t="s">
        <v>490</v>
      </c>
      <c r="B58" s="49" t="s">
        <v>495</v>
      </c>
    </row>
    <row r="59" spans="1:38" ht="9" customHeight="1" x14ac:dyDescent="0.15">
      <c r="A59" s="24" t="s">
        <v>491</v>
      </c>
      <c r="B59" s="49" t="s">
        <v>496</v>
      </c>
    </row>
    <row r="60" spans="1:38" ht="9" customHeight="1" x14ac:dyDescent="0.15">
      <c r="A60" s="24" t="s">
        <v>469</v>
      </c>
      <c r="B60" s="49" t="s">
        <v>488</v>
      </c>
    </row>
    <row r="61" spans="1:38" ht="9" customHeight="1" x14ac:dyDescent="0.15">
      <c r="A61" s="24"/>
      <c r="B61" s="49"/>
    </row>
    <row r="62" spans="1:38" x14ac:dyDescent="0.15">
      <c r="B62" s="24"/>
      <c r="C62" s="24"/>
      <c r="D62" s="24"/>
      <c r="E62" s="27"/>
      <c r="F62" s="24"/>
      <c r="G62" s="24"/>
      <c r="H62" s="24"/>
      <c r="I62" s="27"/>
    </row>
    <row r="63" spans="1:38" x14ac:dyDescent="0.15">
      <c r="A63" s="24"/>
      <c r="B63" s="36"/>
      <c r="C63" s="47"/>
      <c r="D63" s="47"/>
      <c r="E63" s="35"/>
      <c r="F63" s="36"/>
      <c r="G63" s="47"/>
      <c r="H63" s="47"/>
      <c r="I63" s="36"/>
      <c r="J63" s="36"/>
      <c r="K63" s="36"/>
      <c r="L63" s="36"/>
    </row>
    <row r="64" spans="1:38" x14ac:dyDescent="0.15">
      <c r="A64" s="27"/>
      <c r="B64" s="36"/>
      <c r="C64" s="47"/>
      <c r="D64" s="47"/>
      <c r="E64" s="35"/>
      <c r="F64" s="36"/>
      <c r="G64" s="47"/>
      <c r="H64" s="47"/>
      <c r="I64" s="36"/>
      <c r="J64" s="36"/>
      <c r="K64" s="36"/>
      <c r="L64" s="36"/>
    </row>
    <row r="65" spans="1:12" x14ac:dyDescent="0.15">
      <c r="E65" s="35"/>
      <c r="F65" s="36"/>
      <c r="G65" s="47"/>
      <c r="H65" s="47"/>
      <c r="I65" s="36"/>
      <c r="J65" s="36"/>
      <c r="K65" s="36"/>
      <c r="L65" s="36"/>
    </row>
    <row r="66" spans="1:12" x14ac:dyDescent="0.15">
      <c r="E66" s="35"/>
      <c r="F66" s="36"/>
      <c r="G66" s="47"/>
      <c r="H66" s="47"/>
      <c r="I66" s="36"/>
      <c r="J66" s="36"/>
      <c r="K66" s="36"/>
      <c r="L66" s="36"/>
    </row>
    <row r="67" spans="1:12" x14ac:dyDescent="0.15">
      <c r="E67" s="35"/>
      <c r="F67" s="36"/>
      <c r="G67" s="47"/>
      <c r="H67" s="47"/>
      <c r="I67" s="36"/>
      <c r="J67" s="36"/>
      <c r="K67" s="36"/>
      <c r="L67" s="36"/>
    </row>
    <row r="68" spans="1:12" x14ac:dyDescent="0.15">
      <c r="E68" s="35"/>
      <c r="F68" s="36"/>
      <c r="G68" s="47"/>
      <c r="H68" s="47"/>
      <c r="I68" s="36"/>
      <c r="J68" s="36"/>
      <c r="K68" s="36"/>
      <c r="L68" s="36"/>
    </row>
    <row r="69" spans="1:12" x14ac:dyDescent="0.15">
      <c r="A69" s="24"/>
      <c r="B69" s="35"/>
      <c r="C69" s="41"/>
      <c r="D69" s="41"/>
      <c r="E69" s="35"/>
      <c r="F69" s="36"/>
      <c r="G69" s="47"/>
      <c r="H69" s="47"/>
      <c r="I69" s="36"/>
      <c r="J69" s="39"/>
      <c r="K69" s="39"/>
      <c r="L69" s="36"/>
    </row>
    <row r="70" spans="1:12" x14ac:dyDescent="0.15">
      <c r="A70" s="27"/>
      <c r="B70" s="35"/>
      <c r="C70" s="41"/>
      <c r="D70" s="41"/>
      <c r="E70" s="35"/>
      <c r="F70" s="36"/>
      <c r="G70" s="47"/>
      <c r="H70" s="47"/>
      <c r="I70" s="36"/>
      <c r="J70" s="39"/>
      <c r="K70" s="39"/>
      <c r="L70" s="36"/>
    </row>
    <row r="71" spans="1:12" x14ac:dyDescent="0.15">
      <c r="A71" s="24"/>
      <c r="B71" s="35"/>
      <c r="C71" s="41"/>
      <c r="D71" s="41"/>
      <c r="E71" s="35"/>
      <c r="F71" s="36"/>
      <c r="G71" s="47"/>
      <c r="H71" s="47"/>
      <c r="I71" s="36"/>
      <c r="J71" s="39"/>
      <c r="K71" s="39"/>
      <c r="L71" s="36"/>
    </row>
    <row r="72" spans="1:12" x14ac:dyDescent="0.15">
      <c r="A72" s="24"/>
      <c r="B72" s="35"/>
      <c r="C72" s="41"/>
      <c r="D72" s="41"/>
      <c r="E72" s="35"/>
      <c r="F72" s="36"/>
      <c r="G72" s="47"/>
      <c r="H72" s="47"/>
      <c r="I72" s="36"/>
      <c r="J72" s="39"/>
      <c r="K72" s="39"/>
      <c r="L72" s="36"/>
    </row>
    <row r="73" spans="1:12" x14ac:dyDescent="0.15">
      <c r="A73" s="24"/>
      <c r="B73" s="35"/>
      <c r="C73" s="41"/>
      <c r="D73" s="41"/>
      <c r="E73" s="35"/>
      <c r="F73" s="36"/>
      <c r="G73" s="47"/>
      <c r="H73" s="47"/>
      <c r="I73" s="36"/>
      <c r="J73" s="39"/>
      <c r="K73" s="39"/>
      <c r="L73" s="36"/>
    </row>
    <row r="74" spans="1:12" x14ac:dyDescent="0.15">
      <c r="A74" s="24"/>
      <c r="B74" s="35"/>
      <c r="C74" s="41"/>
      <c r="D74" s="41"/>
      <c r="E74" s="35"/>
      <c r="F74" s="36"/>
      <c r="G74" s="47"/>
      <c r="H74" s="47"/>
      <c r="I74" s="36"/>
      <c r="J74" s="39"/>
      <c r="K74" s="39"/>
      <c r="L74" s="36"/>
    </row>
    <row r="75" spans="1:12" x14ac:dyDescent="0.15">
      <c r="A75" s="24"/>
      <c r="B75" s="35"/>
      <c r="C75" s="41"/>
      <c r="D75" s="41"/>
      <c r="E75" s="35"/>
      <c r="F75" s="36"/>
      <c r="G75" s="47"/>
      <c r="H75" s="47"/>
      <c r="I75" s="36"/>
      <c r="J75" s="39"/>
      <c r="K75" s="39"/>
      <c r="L75" s="36"/>
    </row>
    <row r="76" spans="1:12" x14ac:dyDescent="0.15">
      <c r="A76" s="24"/>
      <c r="B76" s="35"/>
      <c r="C76" s="41"/>
      <c r="D76" s="41"/>
      <c r="E76" s="35"/>
      <c r="F76" s="36"/>
      <c r="G76" s="47"/>
      <c r="H76" s="47"/>
      <c r="I76" s="36"/>
      <c r="J76" s="39"/>
      <c r="K76" s="39"/>
      <c r="L76" s="36"/>
    </row>
    <row r="77" spans="1:12" x14ac:dyDescent="0.15">
      <c r="A77" s="27"/>
      <c r="B77" s="35"/>
      <c r="C77" s="41"/>
      <c r="D77" s="41"/>
      <c r="E77" s="35"/>
      <c r="F77" s="36"/>
      <c r="G77" s="47"/>
      <c r="H77" s="47"/>
      <c r="I77" s="36"/>
      <c r="J77" s="39"/>
      <c r="K77" s="39"/>
      <c r="L77" s="36"/>
    </row>
    <row r="78" spans="1:12" x14ac:dyDescent="0.15">
      <c r="A78" s="27"/>
      <c r="B78" s="35"/>
      <c r="C78" s="41"/>
      <c r="D78" s="41"/>
      <c r="E78" s="35"/>
      <c r="F78" s="36"/>
      <c r="G78" s="47"/>
      <c r="H78" s="47"/>
      <c r="I78" s="36"/>
      <c r="J78" s="39"/>
      <c r="K78" s="39"/>
      <c r="L78" s="36"/>
    </row>
    <row r="79" spans="1:12" x14ac:dyDescent="0.15">
      <c r="A79" s="27"/>
      <c r="B79" s="35"/>
      <c r="C79" s="41"/>
      <c r="D79" s="41"/>
      <c r="E79" s="35"/>
      <c r="F79" s="36"/>
      <c r="G79" s="47"/>
      <c r="H79" s="47"/>
      <c r="I79" s="36"/>
      <c r="J79" s="39"/>
      <c r="K79" s="39"/>
      <c r="L79" s="36"/>
    </row>
    <row r="80" spans="1:12" x14ac:dyDescent="0.15">
      <c r="A80" s="27"/>
      <c r="B80" s="35"/>
      <c r="C80" s="41"/>
      <c r="D80" s="41"/>
      <c r="E80" s="35"/>
      <c r="F80" s="36"/>
      <c r="G80" s="47"/>
      <c r="H80" s="47"/>
      <c r="I80" s="36"/>
      <c r="J80" s="39"/>
      <c r="K80" s="39"/>
      <c r="L80" s="36"/>
    </row>
    <row r="81" spans="1:12" x14ac:dyDescent="0.15">
      <c r="A81" s="27"/>
      <c r="B81" s="35"/>
      <c r="C81" s="41"/>
      <c r="D81" s="41"/>
      <c r="E81" s="35"/>
      <c r="F81" s="36"/>
      <c r="G81" s="47"/>
      <c r="H81" s="47"/>
      <c r="I81" s="36"/>
      <c r="J81" s="39"/>
      <c r="K81" s="39"/>
      <c r="L81" s="36"/>
    </row>
    <row r="82" spans="1:12" x14ac:dyDescent="0.15">
      <c r="A82" s="27"/>
      <c r="B82" s="35"/>
      <c r="C82" s="41"/>
      <c r="D82" s="41"/>
      <c r="E82" s="35"/>
      <c r="F82" s="36"/>
      <c r="G82" s="47"/>
      <c r="H82" s="47"/>
      <c r="I82" s="36"/>
      <c r="J82" s="39"/>
      <c r="K82" s="39"/>
      <c r="L82" s="36"/>
    </row>
    <row r="83" spans="1:12" x14ac:dyDescent="0.15">
      <c r="A83" s="27"/>
      <c r="B83" s="35"/>
      <c r="C83" s="41"/>
      <c r="D83" s="41"/>
      <c r="E83" s="35"/>
      <c r="F83" s="36"/>
      <c r="G83" s="47"/>
      <c r="H83" s="47"/>
      <c r="I83" s="36"/>
      <c r="J83" s="39"/>
      <c r="K83" s="39"/>
      <c r="L83" s="36"/>
    </row>
    <row r="84" spans="1:12" x14ac:dyDescent="0.15">
      <c r="A84" s="27"/>
      <c r="B84" s="35"/>
      <c r="C84" s="41"/>
      <c r="D84" s="41"/>
      <c r="E84" s="35"/>
      <c r="F84" s="36"/>
      <c r="G84" s="47"/>
      <c r="H84" s="47"/>
      <c r="I84" s="36"/>
      <c r="J84" s="39"/>
      <c r="K84" s="39"/>
      <c r="L84" s="36"/>
    </row>
    <row r="85" spans="1:12" x14ac:dyDescent="0.15">
      <c r="A85" s="27"/>
      <c r="B85" s="35"/>
      <c r="C85" s="41"/>
      <c r="D85" s="41"/>
      <c r="E85" s="35"/>
      <c r="F85" s="36"/>
      <c r="G85" s="47"/>
      <c r="H85" s="47"/>
      <c r="I85" s="36"/>
      <c r="J85" s="39"/>
      <c r="K85" s="39"/>
      <c r="L85" s="36"/>
    </row>
    <row r="86" spans="1:12" x14ac:dyDescent="0.15">
      <c r="A86" s="27"/>
      <c r="B86" s="35"/>
      <c r="C86" s="41"/>
      <c r="D86" s="41"/>
      <c r="E86" s="35"/>
      <c r="F86" s="36"/>
      <c r="G86" s="47"/>
      <c r="H86" s="47"/>
      <c r="I86" s="36"/>
      <c r="J86" s="39"/>
      <c r="K86" s="39"/>
      <c r="L86" s="36"/>
    </row>
    <row r="87" spans="1:12" x14ac:dyDescent="0.15">
      <c r="A87" s="27"/>
      <c r="B87" s="35"/>
      <c r="C87" s="41"/>
      <c r="D87" s="41"/>
      <c r="E87" s="35"/>
      <c r="F87" s="36"/>
      <c r="G87" s="47"/>
      <c r="H87" s="47"/>
      <c r="I87" s="36"/>
      <c r="J87" s="39"/>
      <c r="K87" s="39"/>
      <c r="L87" s="36"/>
    </row>
    <row r="88" spans="1:12" x14ac:dyDescent="0.15">
      <c r="A88" s="27"/>
      <c r="B88" s="35"/>
      <c r="C88" s="41"/>
      <c r="D88" s="41"/>
      <c r="E88" s="35"/>
      <c r="F88" s="36"/>
      <c r="G88" s="47"/>
      <c r="H88" s="47"/>
      <c r="I88" s="36"/>
      <c r="J88" s="39"/>
      <c r="K88" s="39"/>
      <c r="L88" s="36"/>
    </row>
    <row r="89" spans="1:12" x14ac:dyDescent="0.15">
      <c r="A89" s="27"/>
      <c r="B89" s="35"/>
      <c r="C89" s="41"/>
      <c r="D89" s="41"/>
      <c r="E89" s="35"/>
      <c r="F89" s="36"/>
      <c r="G89" s="47"/>
      <c r="H89" s="47"/>
      <c r="I89" s="36"/>
      <c r="J89" s="39"/>
      <c r="K89" s="39"/>
      <c r="L89" s="36"/>
    </row>
    <row r="90" spans="1:12" x14ac:dyDescent="0.15">
      <c r="A90" s="27"/>
      <c r="B90" s="35"/>
      <c r="C90" s="41"/>
      <c r="D90" s="41"/>
      <c r="E90" s="35"/>
      <c r="F90" s="36"/>
      <c r="G90" s="47"/>
      <c r="H90" s="47"/>
      <c r="I90" s="36"/>
      <c r="J90" s="39"/>
      <c r="K90" s="39"/>
      <c r="L90" s="36"/>
    </row>
    <row r="91" spans="1:12" x14ac:dyDescent="0.15">
      <c r="A91" s="27"/>
      <c r="B91" s="35"/>
      <c r="C91" s="41"/>
      <c r="D91" s="41"/>
      <c r="E91" s="35"/>
      <c r="F91" s="36"/>
      <c r="G91" s="47"/>
      <c r="H91" s="47"/>
      <c r="I91" s="36"/>
      <c r="J91" s="39"/>
      <c r="K91" s="39"/>
      <c r="L91" s="36"/>
    </row>
    <row r="92" spans="1:12" x14ac:dyDescent="0.15">
      <c r="A92" s="27"/>
      <c r="B92" s="35"/>
      <c r="C92" s="41"/>
      <c r="D92" s="41"/>
      <c r="E92" s="35"/>
      <c r="F92" s="36"/>
      <c r="G92" s="47"/>
      <c r="H92" s="47"/>
      <c r="I92" s="36"/>
      <c r="J92" s="39"/>
      <c r="K92" s="39"/>
      <c r="L92" s="36"/>
    </row>
    <row r="93" spans="1:12" x14ac:dyDescent="0.15">
      <c r="A93" s="27"/>
      <c r="B93" s="35"/>
      <c r="C93" s="41"/>
      <c r="D93" s="41"/>
      <c r="E93" s="35"/>
      <c r="F93" s="36"/>
      <c r="G93" s="47"/>
      <c r="H93" s="47"/>
      <c r="I93" s="36"/>
      <c r="J93" s="39"/>
      <c r="K93" s="39"/>
      <c r="L93" s="36"/>
    </row>
    <row r="94" spans="1:12" x14ac:dyDescent="0.15">
      <c r="A94" s="27"/>
      <c r="B94" s="35"/>
      <c r="C94" s="41"/>
      <c r="D94" s="41"/>
      <c r="E94" s="35"/>
      <c r="F94" s="36"/>
      <c r="G94" s="47"/>
      <c r="H94" s="47"/>
      <c r="I94" s="36"/>
      <c r="J94" s="39"/>
      <c r="K94" s="39"/>
      <c r="L94" s="36"/>
    </row>
    <row r="95" spans="1:12" x14ac:dyDescent="0.15">
      <c r="A95" s="27"/>
      <c r="B95" s="35"/>
      <c r="C95" s="41"/>
      <c r="D95" s="41"/>
      <c r="E95" s="35"/>
      <c r="F95" s="36"/>
      <c r="G95" s="47"/>
      <c r="H95" s="47"/>
      <c r="I95" s="36"/>
      <c r="J95" s="39"/>
      <c r="K95" s="39"/>
      <c r="L95" s="36"/>
    </row>
    <row r="96" spans="1:12" x14ac:dyDescent="0.15">
      <c r="A96" s="27"/>
      <c r="B96" s="35"/>
      <c r="C96" s="41"/>
      <c r="D96" s="41"/>
      <c r="E96" s="35"/>
      <c r="F96" s="36"/>
      <c r="G96" s="47"/>
      <c r="H96" s="47"/>
      <c r="I96" s="36"/>
      <c r="J96" s="39"/>
      <c r="K96" s="39"/>
      <c r="L96" s="36"/>
    </row>
    <row r="97" spans="1:12" x14ac:dyDescent="0.15">
      <c r="A97" s="27"/>
      <c r="B97" s="35"/>
      <c r="C97" s="41"/>
      <c r="D97" s="41"/>
      <c r="E97" s="35"/>
      <c r="F97" s="36"/>
      <c r="G97" s="47"/>
      <c r="H97" s="47"/>
      <c r="I97" s="36"/>
      <c r="J97" s="39"/>
      <c r="K97" s="39"/>
      <c r="L97" s="36"/>
    </row>
    <row r="98" spans="1:12" x14ac:dyDescent="0.15">
      <c r="A98" s="27"/>
      <c r="B98" s="35"/>
      <c r="C98" s="41"/>
      <c r="D98" s="41"/>
      <c r="E98" s="35"/>
      <c r="F98" s="36"/>
      <c r="G98" s="47"/>
      <c r="H98" s="47"/>
      <c r="I98" s="36"/>
      <c r="J98" s="39"/>
      <c r="K98" s="39"/>
      <c r="L98" s="36"/>
    </row>
    <row r="99" spans="1:12" x14ac:dyDescent="0.15">
      <c r="A99" s="27"/>
      <c r="B99" s="35"/>
      <c r="C99" s="41"/>
      <c r="D99" s="41"/>
      <c r="E99" s="35"/>
      <c r="F99" s="36"/>
      <c r="G99" s="47"/>
      <c r="H99" s="47"/>
      <c r="I99" s="36"/>
      <c r="J99" s="39"/>
      <c r="K99" s="39"/>
      <c r="L99" s="36"/>
    </row>
    <row r="100" spans="1:12" x14ac:dyDescent="0.15">
      <c r="A100" s="27"/>
      <c r="B100" s="35"/>
      <c r="C100" s="41"/>
      <c r="D100" s="41"/>
      <c r="E100" s="35"/>
      <c r="F100" s="36"/>
      <c r="G100" s="47"/>
      <c r="H100" s="47"/>
      <c r="I100" s="36"/>
      <c r="J100" s="39"/>
      <c r="K100" s="39"/>
      <c r="L100" s="36"/>
    </row>
    <row r="101" spans="1:12" x14ac:dyDescent="0.15">
      <c r="A101" s="27"/>
      <c r="B101" s="35"/>
      <c r="C101" s="41"/>
      <c r="D101" s="41"/>
      <c r="E101" s="35"/>
      <c r="F101" s="36"/>
      <c r="G101" s="47"/>
      <c r="H101" s="47"/>
      <c r="I101" s="36"/>
      <c r="J101" s="39"/>
      <c r="K101" s="39"/>
      <c r="L101" s="36"/>
    </row>
    <row r="102" spans="1:12" x14ac:dyDescent="0.15">
      <c r="A102" s="27"/>
      <c r="B102" s="35"/>
      <c r="C102" s="41"/>
      <c r="D102" s="41"/>
      <c r="E102" s="35"/>
      <c r="F102" s="36"/>
      <c r="G102" s="47"/>
      <c r="H102" s="47"/>
      <c r="I102" s="36"/>
      <c r="J102" s="39"/>
      <c r="K102" s="39"/>
      <c r="L102" s="36"/>
    </row>
    <row r="103" spans="1:12" x14ac:dyDescent="0.15">
      <c r="A103" s="27"/>
      <c r="B103" s="35"/>
      <c r="C103" s="41"/>
      <c r="D103" s="41"/>
      <c r="E103" s="35"/>
      <c r="F103" s="36"/>
      <c r="G103" s="47"/>
      <c r="H103" s="47"/>
      <c r="I103" s="36"/>
      <c r="J103" s="39"/>
      <c r="K103" s="39"/>
      <c r="L103" s="36"/>
    </row>
    <row r="104" spans="1:12" x14ac:dyDescent="0.15">
      <c r="A104" s="27"/>
      <c r="B104" s="35"/>
      <c r="C104" s="41"/>
      <c r="D104" s="41"/>
      <c r="E104" s="35"/>
      <c r="F104" s="36"/>
      <c r="G104" s="47"/>
      <c r="H104" s="47"/>
      <c r="I104" s="36"/>
      <c r="J104" s="39"/>
      <c r="K104" s="39"/>
      <c r="L104" s="36"/>
    </row>
    <row r="105" spans="1:12" x14ac:dyDescent="0.15">
      <c r="A105" s="27"/>
      <c r="B105" s="35"/>
      <c r="C105" s="41"/>
      <c r="D105" s="41"/>
      <c r="E105" s="35"/>
      <c r="F105" s="36"/>
      <c r="G105" s="47"/>
      <c r="H105" s="47"/>
      <c r="I105" s="36"/>
      <c r="J105" s="39"/>
      <c r="K105" s="39"/>
      <c r="L105" s="36"/>
    </row>
    <row r="106" spans="1:12" x14ac:dyDescent="0.15">
      <c r="A106" s="104"/>
      <c r="B106" s="35"/>
      <c r="C106" s="41"/>
      <c r="D106" s="41"/>
      <c r="E106" s="35"/>
      <c r="F106" s="36"/>
      <c r="G106" s="47"/>
      <c r="H106" s="47"/>
      <c r="I106" s="36"/>
      <c r="J106" s="39"/>
      <c r="K106" s="39"/>
      <c r="L106" s="36"/>
    </row>
    <row r="107" spans="1:12" x14ac:dyDescent="0.15">
      <c r="A107" s="104"/>
      <c r="B107" s="35"/>
      <c r="C107" s="41"/>
      <c r="D107" s="41"/>
      <c r="E107" s="35"/>
      <c r="F107" s="36"/>
      <c r="G107" s="47"/>
      <c r="H107" s="47"/>
      <c r="I107" s="36"/>
      <c r="J107" s="39"/>
      <c r="K107" s="39"/>
      <c r="L107" s="36"/>
    </row>
    <row r="108" spans="1:12" x14ac:dyDescent="0.15">
      <c r="A108" s="104"/>
      <c r="B108" s="35"/>
      <c r="C108" s="41"/>
      <c r="D108" s="41"/>
      <c r="E108" s="35"/>
      <c r="F108" s="36"/>
      <c r="G108" s="47"/>
      <c r="H108" s="47"/>
      <c r="I108" s="36"/>
      <c r="J108" s="39"/>
      <c r="K108" s="39"/>
      <c r="L108" s="36"/>
    </row>
    <row r="109" spans="1:12" x14ac:dyDescent="0.15">
      <c r="A109" s="27"/>
      <c r="B109" s="35"/>
      <c r="C109" s="41"/>
      <c r="D109" s="41"/>
      <c r="E109" s="35"/>
      <c r="F109" s="36"/>
      <c r="G109" s="47"/>
      <c r="H109" s="47"/>
      <c r="I109" s="36"/>
      <c r="J109" s="39"/>
      <c r="K109" s="39"/>
      <c r="L109" s="36"/>
    </row>
    <row r="110" spans="1:12" x14ac:dyDescent="0.15">
      <c r="A110" s="27"/>
      <c r="B110" s="35"/>
      <c r="C110" s="41"/>
      <c r="D110" s="41"/>
      <c r="E110" s="35"/>
      <c r="F110" s="36"/>
      <c r="G110" s="47"/>
      <c r="H110" s="47"/>
      <c r="I110" s="36"/>
      <c r="J110" s="39"/>
      <c r="K110" s="39"/>
      <c r="L110" s="36"/>
    </row>
    <row r="111" spans="1:12" x14ac:dyDescent="0.15">
      <c r="A111" s="27"/>
      <c r="B111" s="35"/>
      <c r="C111" s="41"/>
      <c r="D111" s="41"/>
      <c r="E111" s="35"/>
      <c r="F111" s="36"/>
      <c r="G111" s="47"/>
      <c r="H111" s="47"/>
      <c r="I111" s="36"/>
      <c r="J111" s="39"/>
      <c r="K111" s="39"/>
      <c r="L111" s="36"/>
    </row>
    <row r="112" spans="1:12" x14ac:dyDescent="0.15">
      <c r="A112" s="27"/>
      <c r="B112" s="35"/>
      <c r="C112" s="41"/>
      <c r="D112" s="41"/>
      <c r="E112" s="35"/>
      <c r="F112" s="36"/>
      <c r="G112" s="47"/>
      <c r="H112" s="47"/>
      <c r="I112" s="36"/>
      <c r="J112" s="39"/>
      <c r="K112" s="39"/>
      <c r="L112" s="36"/>
    </row>
    <row r="113" spans="1:12" x14ac:dyDescent="0.15">
      <c r="A113" s="27"/>
      <c r="B113" s="35"/>
      <c r="C113" s="41"/>
      <c r="D113" s="41"/>
      <c r="E113" s="35"/>
      <c r="F113" s="36"/>
      <c r="G113" s="47"/>
      <c r="H113" s="47"/>
      <c r="I113" s="36"/>
      <c r="J113" s="39"/>
      <c r="K113" s="39"/>
      <c r="L113" s="36"/>
    </row>
    <row r="114" spans="1:12" x14ac:dyDescent="0.15">
      <c r="A114" s="27"/>
      <c r="B114" s="35"/>
      <c r="C114" s="41"/>
      <c r="D114" s="41"/>
      <c r="E114" s="35"/>
      <c r="F114" s="36"/>
      <c r="G114" s="47"/>
      <c r="H114" s="47"/>
      <c r="I114" s="36"/>
      <c r="J114" s="39"/>
      <c r="K114" s="39"/>
      <c r="L114" s="36"/>
    </row>
    <row r="115" spans="1:12" x14ac:dyDescent="0.15">
      <c r="A115" s="27"/>
      <c r="B115" s="35"/>
      <c r="C115" s="41"/>
      <c r="D115" s="41"/>
      <c r="E115" s="35"/>
      <c r="F115" s="36"/>
      <c r="G115" s="47"/>
      <c r="H115" s="47"/>
      <c r="I115" s="36"/>
      <c r="J115" s="39"/>
      <c r="K115" s="39"/>
      <c r="L115" s="36"/>
    </row>
    <row r="116" spans="1:12" x14ac:dyDescent="0.15">
      <c r="A116" s="27"/>
      <c r="J116" s="39"/>
      <c r="K116" s="39"/>
    </row>
    <row r="117" spans="1:12" x14ac:dyDescent="0.15">
      <c r="A117" s="27"/>
      <c r="J117" s="39"/>
      <c r="K117" s="39"/>
    </row>
    <row r="118" spans="1:12" x14ac:dyDescent="0.15">
      <c r="A118" s="27"/>
      <c r="B118" s="35"/>
      <c r="C118" s="41"/>
      <c r="D118" s="41"/>
      <c r="J118" s="39"/>
      <c r="K118" s="39"/>
    </row>
    <row r="119" spans="1:12" x14ac:dyDescent="0.15">
      <c r="A119" s="24"/>
      <c r="B119" s="35"/>
      <c r="C119" s="41"/>
      <c r="D119" s="41"/>
      <c r="J119" s="39"/>
      <c r="K119" s="39"/>
    </row>
    <row r="120" spans="1:12" x14ac:dyDescent="0.15">
      <c r="A120" s="24"/>
      <c r="B120" s="35"/>
      <c r="C120" s="41"/>
      <c r="D120" s="41"/>
      <c r="J120" s="39"/>
      <c r="K120" s="39"/>
    </row>
    <row r="121" spans="1:12" x14ac:dyDescent="0.15">
      <c r="A121" s="24"/>
      <c r="B121" s="35"/>
      <c r="C121" s="41"/>
      <c r="D121" s="41"/>
      <c r="J121" s="39"/>
      <c r="K121" s="3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Database S1</vt:lpstr>
      <vt:lpstr>Database S2</vt:lpstr>
      <vt:lpstr>Database S3</vt:lpstr>
      <vt:lpstr>Database S4</vt:lpstr>
      <vt:lpstr>Database S5</vt:lpstr>
      <vt:lpstr>Database 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marie-anne de graaff</dc:creator>
  <cp:lastModifiedBy>Tinner, Nils Willy (STUDENTS)</cp:lastModifiedBy>
  <cp:lastPrinted>2013-12-09T16:20:15Z</cp:lastPrinted>
  <dcterms:created xsi:type="dcterms:W3CDTF">2005-07-14T17:53:09Z</dcterms:created>
  <dcterms:modified xsi:type="dcterms:W3CDTF">2023-03-02T14:20:14Z</dcterms:modified>
</cp:coreProperties>
</file>