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BlackjackSimulator\src\main\resources\analytics\"/>
    </mc:Choice>
  </mc:AlternateContent>
  <xr:revisionPtr revIDLastSave="0" documentId="13_ncr:1_{6FA9B1FF-7F8C-4E04-A045-186DBA07E721}" xr6:coauthVersionLast="47" xr6:coauthVersionMax="47" xr10:uidLastSave="{00000000-0000-0000-0000-000000000000}"/>
  <bookViews>
    <workbookView xWindow="0" yWindow="0" windowWidth="15360" windowHeight="17280" xr2:uid="{00000000-000D-0000-FFFF-FFFF00000000}"/>
  </bookViews>
  <sheets>
    <sheet name="Results" sheetId="8" r:id="rId1"/>
    <sheet name="Results1" sheetId="9" r:id="rId2"/>
    <sheet name="Results2" sheetId="10" r:id="rId3"/>
    <sheet name="Results3" sheetId="11" r:id="rId4"/>
    <sheet name="Results4" sheetId="12" r:id="rId5"/>
    <sheet name="Results5" sheetId="13" r:id="rId6"/>
    <sheet name="Results6" sheetId="14" r:id="rId7"/>
    <sheet name="Results7" sheetId="15" r:id="rId8"/>
    <sheet name="Results8" sheetId="16" r:id="rId9"/>
    <sheet name="Results9" sheetId="17" r:id="rId10"/>
    <sheet name="Results10" sheetId="18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9" l="1"/>
  <c r="Q13" i="18"/>
  <c r="Q12" i="18"/>
  <c r="Q11" i="18"/>
  <c r="W9" i="18"/>
  <c r="V9" i="18"/>
  <c r="U9" i="18"/>
  <c r="T9" i="18"/>
  <c r="S9" i="18"/>
  <c r="R9" i="18"/>
  <c r="Q9" i="18"/>
  <c r="P9" i="18"/>
  <c r="W8" i="18"/>
  <c r="V8" i="18"/>
  <c r="U8" i="18"/>
  <c r="T8" i="18"/>
  <c r="S8" i="18"/>
  <c r="R8" i="18"/>
  <c r="Q8" i="18"/>
  <c r="P8" i="18"/>
  <c r="Q2" i="18"/>
  <c r="N2" i="18"/>
  <c r="M2" i="18"/>
  <c r="Q4" i="18" s="1"/>
  <c r="L2" i="18"/>
  <c r="Q3" i="18" s="1"/>
  <c r="Q13" i="17"/>
  <c r="Q12" i="17"/>
  <c r="Q11" i="17"/>
  <c r="W9" i="17"/>
  <c r="V9" i="17"/>
  <c r="U9" i="17"/>
  <c r="T9" i="17"/>
  <c r="S9" i="17"/>
  <c r="R9" i="17"/>
  <c r="Q9" i="17"/>
  <c r="P9" i="17"/>
  <c r="W8" i="17"/>
  <c r="V8" i="17"/>
  <c r="U8" i="17"/>
  <c r="T8" i="17"/>
  <c r="S8" i="17"/>
  <c r="R8" i="17"/>
  <c r="Q8" i="17"/>
  <c r="P8" i="17"/>
  <c r="N2" i="17"/>
  <c r="Q2" i="17" s="1"/>
  <c r="M2" i="17"/>
  <c r="Q4" i="17" s="1"/>
  <c r="Q5" i="17" s="1"/>
  <c r="Q6" i="17" s="1"/>
  <c r="L2" i="17"/>
  <c r="Q3" i="17" s="1"/>
  <c r="Q13" i="16"/>
  <c r="Q12" i="16"/>
  <c r="Q11" i="16"/>
  <c r="W9" i="16"/>
  <c r="V9" i="16"/>
  <c r="U9" i="16"/>
  <c r="T9" i="16"/>
  <c r="S9" i="16"/>
  <c r="R9" i="16"/>
  <c r="Q9" i="16"/>
  <c r="P9" i="16"/>
  <c r="W8" i="16"/>
  <c r="V8" i="16"/>
  <c r="U8" i="16"/>
  <c r="T8" i="16"/>
  <c r="S8" i="16"/>
  <c r="R8" i="16"/>
  <c r="Q8" i="16"/>
  <c r="P8" i="16"/>
  <c r="Q2" i="16"/>
  <c r="N2" i="16"/>
  <c r="M2" i="16"/>
  <c r="Q4" i="16" s="1"/>
  <c r="L2" i="16"/>
  <c r="Q3" i="16" s="1"/>
  <c r="Q13" i="15"/>
  <c r="Q12" i="15"/>
  <c r="Q11" i="15"/>
  <c r="W9" i="15"/>
  <c r="V9" i="15"/>
  <c r="U9" i="15"/>
  <c r="T9" i="15"/>
  <c r="S9" i="15"/>
  <c r="R9" i="15"/>
  <c r="Q9" i="15"/>
  <c r="P9" i="15"/>
  <c r="W8" i="15"/>
  <c r="V8" i="15"/>
  <c r="U8" i="15"/>
  <c r="T8" i="15"/>
  <c r="S8" i="15"/>
  <c r="R8" i="15"/>
  <c r="Q8" i="15"/>
  <c r="P8" i="15"/>
  <c r="Q3" i="15"/>
  <c r="N2" i="15"/>
  <c r="Q2" i="15" s="1"/>
  <c r="M2" i="15"/>
  <c r="Q4" i="15" s="1"/>
  <c r="Q5" i="15" s="1"/>
  <c r="L2" i="15"/>
  <c r="Q13" i="14"/>
  <c r="Q12" i="14"/>
  <c r="Q11" i="14"/>
  <c r="W9" i="14"/>
  <c r="V9" i="14"/>
  <c r="U9" i="14"/>
  <c r="T9" i="14"/>
  <c r="S9" i="14"/>
  <c r="R9" i="14"/>
  <c r="Q9" i="14"/>
  <c r="P9" i="14"/>
  <c r="W8" i="14"/>
  <c r="V8" i="14"/>
  <c r="U8" i="14"/>
  <c r="T8" i="14"/>
  <c r="S8" i="14"/>
  <c r="R8" i="14"/>
  <c r="Q8" i="14"/>
  <c r="P8" i="14"/>
  <c r="N2" i="14"/>
  <c r="Q2" i="14" s="1"/>
  <c r="M2" i="14"/>
  <c r="Q4" i="14" s="1"/>
  <c r="L2" i="14"/>
  <c r="Q3" i="14" s="1"/>
  <c r="Q13" i="13"/>
  <c r="Q12" i="13"/>
  <c r="Q11" i="13"/>
  <c r="W9" i="13"/>
  <c r="V9" i="13"/>
  <c r="U9" i="13"/>
  <c r="T9" i="13"/>
  <c r="S9" i="13"/>
  <c r="R9" i="13"/>
  <c r="Q9" i="13"/>
  <c r="P9" i="13"/>
  <c r="W8" i="13"/>
  <c r="V8" i="13"/>
  <c r="U8" i="13"/>
  <c r="T8" i="13"/>
  <c r="S8" i="13"/>
  <c r="R8" i="13"/>
  <c r="Q8" i="13"/>
  <c r="P8" i="13"/>
  <c r="N2" i="13"/>
  <c r="Q2" i="13" s="1"/>
  <c r="M2" i="13"/>
  <c r="Q4" i="13" s="1"/>
  <c r="L2" i="13"/>
  <c r="Q3" i="13" s="1"/>
  <c r="Q13" i="12"/>
  <c r="Q12" i="12"/>
  <c r="Q11" i="12"/>
  <c r="W9" i="12"/>
  <c r="V9" i="12"/>
  <c r="U9" i="12"/>
  <c r="T9" i="12"/>
  <c r="S9" i="12"/>
  <c r="R9" i="12"/>
  <c r="Q9" i="12"/>
  <c r="P9" i="12"/>
  <c r="W8" i="12"/>
  <c r="V8" i="12"/>
  <c r="U8" i="12"/>
  <c r="T8" i="12"/>
  <c r="S8" i="12"/>
  <c r="R8" i="12"/>
  <c r="Q8" i="12"/>
  <c r="P8" i="12"/>
  <c r="Q2" i="12"/>
  <c r="N2" i="12"/>
  <c r="M2" i="12"/>
  <c r="Q4" i="12" s="1"/>
  <c r="Q5" i="12" s="1"/>
  <c r="Q6" i="12" s="1"/>
  <c r="L2" i="12"/>
  <c r="Q3" i="12" s="1"/>
  <c r="Q13" i="11"/>
  <c r="Q12" i="11"/>
  <c r="Q11" i="11"/>
  <c r="W9" i="11"/>
  <c r="V9" i="11"/>
  <c r="U9" i="11"/>
  <c r="T9" i="11"/>
  <c r="S9" i="11"/>
  <c r="R9" i="11"/>
  <c r="Q9" i="11"/>
  <c r="P9" i="11"/>
  <c r="W8" i="11"/>
  <c r="V8" i="11"/>
  <c r="U8" i="11"/>
  <c r="T8" i="11"/>
  <c r="S8" i="11"/>
  <c r="R8" i="11"/>
  <c r="Q8" i="11"/>
  <c r="P8" i="11"/>
  <c r="N2" i="11"/>
  <c r="Q2" i="11" s="1"/>
  <c r="M2" i="11"/>
  <c r="Q4" i="11" s="1"/>
  <c r="Q5" i="11" s="1"/>
  <c r="Q6" i="11" s="1"/>
  <c r="L2" i="11"/>
  <c r="Q3" i="11" s="1"/>
  <c r="Q13" i="10"/>
  <c r="Q12" i="10"/>
  <c r="Q11" i="10"/>
  <c r="W9" i="10"/>
  <c r="V9" i="10"/>
  <c r="U9" i="10"/>
  <c r="T9" i="10"/>
  <c r="S9" i="10"/>
  <c r="R9" i="10"/>
  <c r="Q9" i="10"/>
  <c r="P9" i="10"/>
  <c r="W8" i="10"/>
  <c r="V8" i="10"/>
  <c r="U8" i="10"/>
  <c r="T8" i="10"/>
  <c r="S8" i="10"/>
  <c r="R8" i="10"/>
  <c r="Q8" i="10"/>
  <c r="P8" i="10"/>
  <c r="Q2" i="10"/>
  <c r="N2" i="10"/>
  <c r="M2" i="10"/>
  <c r="Q4" i="10" s="1"/>
  <c r="L2" i="10"/>
  <c r="Q3" i="10" s="1"/>
  <c r="Q13" i="9"/>
  <c r="Q12" i="9"/>
  <c r="Q11" i="9"/>
  <c r="W9" i="9"/>
  <c r="V9" i="9"/>
  <c r="U9" i="9"/>
  <c r="T9" i="9"/>
  <c r="S9" i="9"/>
  <c r="R9" i="9"/>
  <c r="Q9" i="9"/>
  <c r="P9" i="9"/>
  <c r="W8" i="9"/>
  <c r="V8" i="9"/>
  <c r="U8" i="9"/>
  <c r="T8" i="9"/>
  <c r="S8" i="9"/>
  <c r="R8" i="9"/>
  <c r="Q8" i="9"/>
  <c r="P8" i="9"/>
  <c r="Q2" i="9"/>
  <c r="M2" i="9"/>
  <c r="L2" i="9"/>
  <c r="K2" i="8" a="1"/>
  <c r="C2" i="8" a="1"/>
  <c r="E2" i="8" a="1"/>
  <c r="G2" i="8" a="1"/>
  <c r="I2" i="8" a="1"/>
  <c r="D3" i="8" a="1"/>
  <c r="F3" i="8" a="1"/>
  <c r="H3" i="8" a="1"/>
  <c r="J3" i="8" a="1"/>
  <c r="C4" i="8" a="1"/>
  <c r="E4" i="8" a="1"/>
  <c r="G4" i="8" a="1"/>
  <c r="I4" i="8" a="1"/>
  <c r="K4" i="8" a="1"/>
  <c r="I3" i="8" a="1"/>
  <c r="D2" i="8" a="1"/>
  <c r="F2" i="8" a="1"/>
  <c r="H2" i="8" a="1"/>
  <c r="J2" i="8" a="1"/>
  <c r="C3" i="8" a="1"/>
  <c r="E3" i="8" a="1"/>
  <c r="G3" i="8" a="1"/>
  <c r="K3" i="8" a="1"/>
  <c r="D4" i="8" a="1"/>
  <c r="F4" i="8" a="1"/>
  <c r="H4" i="8" a="1"/>
  <c r="J4" i="8" a="1"/>
  <c r="B4" i="8" a="1"/>
  <c r="B3" i="8" a="1"/>
  <c r="B2" i="8" a="1"/>
  <c r="K2" i="8" l="1"/>
  <c r="J4" i="8"/>
  <c r="H4" i="8"/>
  <c r="F4" i="8"/>
  <c r="D4" i="8"/>
  <c r="K3" i="8"/>
  <c r="G3" i="8"/>
  <c r="E3" i="8"/>
  <c r="C3" i="8"/>
  <c r="J2" i="8"/>
  <c r="H2" i="8"/>
  <c r="F2" i="8"/>
  <c r="D2" i="8"/>
  <c r="I3" i="8"/>
  <c r="K4" i="8"/>
  <c r="I4" i="8"/>
  <c r="G4" i="8"/>
  <c r="E4" i="8"/>
  <c r="C4" i="8"/>
  <c r="J3" i="8"/>
  <c r="H3" i="8"/>
  <c r="F3" i="8"/>
  <c r="D3" i="8"/>
  <c r="I2" i="8"/>
  <c r="G2" i="8"/>
  <c r="E2" i="8"/>
  <c r="C2" i="8"/>
  <c r="B4" i="8"/>
  <c r="B9" i="8" s="1"/>
  <c r="B3" i="8"/>
  <c r="B2" i="8"/>
  <c r="Q3" i="9"/>
  <c r="Q4" i="9"/>
  <c r="Q5" i="9" s="1"/>
  <c r="Q6" i="9" s="1"/>
  <c r="Q5" i="18"/>
  <c r="Q6" i="18" s="1"/>
  <c r="Q5" i="14"/>
  <c r="Q6" i="14" s="1"/>
  <c r="Q5" i="16"/>
  <c r="Q6" i="16" s="1"/>
  <c r="Q5" i="13"/>
  <c r="Q6" i="13" s="1"/>
  <c r="Q6" i="15"/>
  <c r="Q5" i="10"/>
  <c r="Q6" i="10" s="1"/>
  <c r="B8" i="8" l="1"/>
  <c r="B7" i="8"/>
  <c r="B10" i="8" l="1"/>
  <c r="B11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<sst xmlns="http://schemas.openxmlformats.org/spreadsheetml/2006/main" count="248" uniqueCount="33">
  <si>
    <t>Round</t>
  </si>
  <si>
    <t>Money</t>
  </si>
  <si>
    <t>BLACKJACK</t>
  </si>
  <si>
    <t>WIN</t>
  </si>
  <si>
    <t>DOUBLE_WIN</t>
  </si>
  <si>
    <t>PUSH</t>
  </si>
  <si>
    <t>DOUBLE_BUST</t>
  </si>
  <si>
    <t>BUST</t>
  </si>
  <si>
    <t>DOUBLE_LOSE</t>
  </si>
  <si>
    <t>LOSE</t>
  </si>
  <si>
    <t>House Edge</t>
  </si>
  <si>
    <t>Total Won</t>
  </si>
  <si>
    <t>Total Lost</t>
  </si>
  <si>
    <t>Net Loss</t>
  </si>
  <si>
    <t>Win %</t>
  </si>
  <si>
    <t>Push %</t>
  </si>
  <si>
    <t>Loss %</t>
  </si>
  <si>
    <t>Initial Bet</t>
  </si>
  <si>
    <t>Amount Won</t>
  </si>
  <si>
    <t>Amount Lost</t>
  </si>
  <si>
    <t>Amount Wagered</t>
  </si>
  <si>
    <t>Total Amount Wagered</t>
  </si>
  <si>
    <t>Minimum Bet Size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</si>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</sst>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_-&quot;$&quot;* #,##0_-;\-&quot;$&quot;* #,##0_-;_-&quot;$&quot;* &quot;-&quot;??_-;_-@_-"/>
    <numFmt numFmtId="165" formatCode="0.000%"/>
    <numFmt numFmtId="166" formatCode="0.0%"/>
  </numFmts>
  <fonts count="4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2" applyNumberFormat="1" applyFont="1"/>
    <xf numFmtId="164" fontId="0" fillId="0" borderId="0" xfId="0" applyNumberFormat="1"/>
    <xf numFmtId="165" fontId="0" fillId="0" borderId="0" xfId="1" applyNumberFormat="1" applyFont="1"/>
    <xf numFmtId="166" fontId="0" fillId="0" borderId="0" xfId="1" applyNumberFormat="1" applyFont="1"/>
    <xf numFmtId="10" fontId="0" fillId="0" borderId="0" xfId="1" applyNumberFormat="1" applyFont="1"/>
    <xf numFmtId="0" fontId="2" fillId="0" borderId="0" xfId="0" applyFont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83EFE-3D7A-457E-AD25-17D868E06A4F}">
  <dimension ref="A1:K11"/>
  <sheetViews>
    <sheetView tabSelected="1" workbookViewId="0"/>
  </sheetViews>
  <sheetFormatPr defaultRowHeight="14.4" x14ac:dyDescent="0.3"/>
  <cols>
    <col min="1" max="1" width="20.77734375" style="6" bestFit="1" customWidth="1"/>
  </cols>
  <sheetData>
    <row r="1" spans="1:11" x14ac:dyDescent="0.3"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</row>
    <row r="2" spans="1:11" x14ac:dyDescent="0.3">
      <c r="A2" s="6" t="s">
        <v>20</v>
      </c>
      <c r="B2" cm="1">
        <f t="array" aca="1" ref="B2" ca="1">INDIRECT("'" &amp; B1 &amp; "'!Q2")</f>
        <v>0</v>
      </c>
      <c r="C2" cm="1">
        <f t="array" aca="1" ref="C2" ca="1">INDIRECT("'" &amp; C1 &amp; "'!Q2")</f>
        <v>0</v>
      </c>
      <c r="D2" cm="1">
        <f t="array" aca="1" ref="D2" ca="1">INDIRECT("'" &amp; D1 &amp; "'!Q2")</f>
        <v>0</v>
      </c>
      <c r="E2" cm="1">
        <f t="array" aca="1" ref="E2" ca="1">INDIRECT("'" &amp; E1 &amp; "'!Q2")</f>
        <v>0</v>
      </c>
      <c r="F2" cm="1">
        <f t="array" aca="1" ref="F2" ca="1">INDIRECT("'" &amp; F1 &amp; "'!Q2")</f>
        <v>0</v>
      </c>
      <c r="G2" cm="1">
        <f t="array" aca="1" ref="G2" ca="1">INDIRECT("'" &amp; G1 &amp; "'!Q2")</f>
        <v>0</v>
      </c>
      <c r="H2" cm="1">
        <f t="array" aca="1" ref="H2" ca="1">INDIRECT("'" &amp; H1 &amp; "'!Q2")</f>
        <v>0</v>
      </c>
      <c r="I2" cm="1">
        <f t="array" aca="1" ref="I2" ca="1">INDIRECT("'" &amp; I1 &amp; "'!Q2")</f>
        <v>0</v>
      </c>
      <c r="J2" cm="1">
        <f t="array" aca="1" ref="J2" ca="1">INDIRECT("'" &amp; J1 &amp; "'!Q2")</f>
        <v>0</v>
      </c>
      <c r="K2" cm="1">
        <f t="array" aca="1" ref="K2" ca="1">INDIRECT("'" &amp; K1 &amp; "'!Q2")</f>
        <v>0</v>
      </c>
    </row>
    <row r="3" spans="1:11" x14ac:dyDescent="0.3">
      <c r="A3" s="6" t="s">
        <v>18</v>
      </c>
      <c r="B3" cm="1">
        <f t="array" aca="1" ref="B3" ca="1">INDIRECT("'" &amp; B1 &amp; "'!Q3")</f>
        <v>0</v>
      </c>
      <c r="C3" cm="1">
        <f t="array" aca="1" ref="C3" ca="1">INDIRECT("'" &amp; C1 &amp; "'!Q3")</f>
        <v>0</v>
      </c>
      <c r="D3" cm="1">
        <f t="array" aca="1" ref="D3" ca="1">INDIRECT("'" &amp; D1 &amp; "'!Q3")</f>
        <v>0</v>
      </c>
      <c r="E3" cm="1">
        <f t="array" aca="1" ref="E3" ca="1">INDIRECT("'" &amp; E1 &amp; "'!Q3")</f>
        <v>0</v>
      </c>
      <c r="F3" cm="1">
        <f t="array" aca="1" ref="F3" ca="1">INDIRECT("'" &amp; F1 &amp; "'!Q3")</f>
        <v>0</v>
      </c>
      <c r="G3" cm="1">
        <f t="array" aca="1" ref="G3" ca="1">INDIRECT("'" &amp; G1 &amp; "'!Q3")</f>
        <v>0</v>
      </c>
      <c r="H3" cm="1">
        <f t="array" aca="1" ref="H3" ca="1">INDIRECT("'" &amp; H1 &amp; "'!Q3")</f>
        <v>0</v>
      </c>
      <c r="I3" cm="1">
        <f t="array" aca="1" ref="I3" ca="1">INDIRECT("'" &amp; I1 &amp; "'!Q3")</f>
        <v>0</v>
      </c>
      <c r="J3" cm="1">
        <f t="array" aca="1" ref="J3" ca="1">INDIRECT("'" &amp; J1 &amp; "'!Q3")</f>
        <v>0</v>
      </c>
      <c r="K3" cm="1">
        <f t="array" aca="1" ref="K3" ca="1">INDIRECT("'" &amp; K1 &amp; "'!Q3")</f>
        <v>0</v>
      </c>
    </row>
    <row r="4" spans="1:11" x14ac:dyDescent="0.3">
      <c r="A4" s="6" t="s">
        <v>19</v>
      </c>
      <c r="B4" cm="1">
        <f t="array" aca="1" ref="B4" ca="1">INDIRECT("'" &amp; B1 &amp; "'!Q4")</f>
        <v>0</v>
      </c>
      <c r="C4" cm="1">
        <f t="array" aca="1" ref="C4" ca="1">INDIRECT("'" &amp; C1 &amp; "'!Q4")</f>
        <v>0</v>
      </c>
      <c r="D4" cm="1">
        <f t="array" aca="1" ref="D4" ca="1">INDIRECT("'" &amp; D1 &amp; "'!Q4")</f>
        <v>0</v>
      </c>
      <c r="E4" cm="1">
        <f t="array" aca="1" ref="E4" ca="1">INDIRECT("'" &amp; E1 &amp; "'!Q4")</f>
        <v>0</v>
      </c>
      <c r="F4" cm="1">
        <f t="array" aca="1" ref="F4" ca="1">INDIRECT("'" &amp; F1 &amp; "'!Q4")</f>
        <v>0</v>
      </c>
      <c r="G4" cm="1">
        <f t="array" aca="1" ref="G4" ca="1">INDIRECT("'" &amp; G1 &amp; "'!Q4")</f>
        <v>0</v>
      </c>
      <c r="H4" cm="1">
        <f t="array" aca="1" ref="H4" ca="1">INDIRECT("'" &amp; H1 &amp; "'!Q4")</f>
        <v>0</v>
      </c>
      <c r="I4" cm="1">
        <f t="array" aca="1" ref="I4" ca="1">INDIRECT("'" &amp; I1 &amp; "'!Q4")</f>
        <v>0</v>
      </c>
      <c r="J4" cm="1">
        <f t="array" aca="1" ref="J4" ca="1">INDIRECT("'" &amp; J1 &amp; "'!Q4")</f>
        <v>0</v>
      </c>
      <c r="K4" cm="1">
        <f t="array" aca="1" ref="K4" ca="1">INDIRECT("'" &amp; K1 &amp; "'!Q4")</f>
        <v>0</v>
      </c>
    </row>
    <row r="7" spans="1:11" x14ac:dyDescent="0.3">
      <c r="A7" s="6" t="s">
        <v>21</v>
      </c>
      <c r="B7">
        <f ca="1">SUM(B2:K2)</f>
        <v>0</v>
      </c>
    </row>
    <row r="8" spans="1:11" x14ac:dyDescent="0.3">
      <c r="A8" s="6" t="s">
        <v>11</v>
      </c>
      <c r="B8">
        <f ca="1">SUM(B3:K3)</f>
        <v>0</v>
      </c>
    </row>
    <row r="9" spans="1:11" x14ac:dyDescent="0.3">
      <c r="A9" s="6" t="s">
        <v>12</v>
      </c>
      <c r="B9">
        <f ca="1">SUM(B4:K4)</f>
        <v>0</v>
      </c>
    </row>
    <row r="10" spans="1:11" x14ac:dyDescent="0.3">
      <c r="A10" s="6" t="s">
        <v>13</v>
      </c>
      <c r="B10">
        <f ca="1">B9-B8</f>
        <v>0</v>
      </c>
    </row>
    <row r="11" spans="1:11" x14ac:dyDescent="0.3">
      <c r="A11" s="6" t="s">
        <v>10</v>
      </c>
      <c r="B11" s="3" t="e">
        <f ca="1">B10/B7</f>
        <v>#DIV/0!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00FAE-5066-4E5A-BFC7-529E07DFCC22}">
  <dimension ref="A1:X13"/>
  <sheetViews>
    <sheetView topLeftCell="E1" zoomScale="85" zoomScaleNormal="85" workbookViewId="0">
      <pane ySplit="1" topLeftCell="A2" activePane="bottomLeft" state="frozen"/>
      <selection pane="bottomLeft" activeCell="N2" sqref="N2"/>
    </sheetView>
  </sheetViews>
  <sheetFormatPr defaultRowHeight="14.4" x14ac:dyDescent="0.3"/>
  <cols>
    <col min="12" max="12" width="11.88671875" bestFit="1" customWidth="1"/>
    <col min="13" max="13" width="11.44140625" bestFit="1" customWidth="1"/>
    <col min="14" max="14" width="15.77734375" bestFit="1" customWidth="1"/>
    <col min="15" max="15" width="11.44140625" customWidth="1"/>
    <col min="16" max="16" width="20.77734375" bestFit="1" customWidth="1"/>
    <col min="17" max="17" width="15.21875" customWidth="1"/>
    <col min="18" max="18" width="14.88671875" bestFit="1" customWidth="1"/>
    <col min="19" max="19" width="10.44140625" customWidth="1"/>
    <col min="20" max="20" width="15.6640625" bestFit="1" customWidth="1"/>
    <col min="21" max="21" width="10.21875" customWidth="1"/>
    <col min="22" max="22" width="15.5546875" bestFit="1" customWidth="1"/>
    <col min="23" max="23" width="9.77734375" customWidth="1"/>
  </cols>
  <sheetData>
    <row r="1" spans="1:24" x14ac:dyDescent="0.3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18</v>
      </c>
      <c r="M1" t="s">
        <v>19</v>
      </c>
      <c r="N1" t="s">
        <v>20</v>
      </c>
      <c r="P1" t="s">
        <v>22</v>
      </c>
    </row>
    <row r="2" spans="1:24" x14ac:dyDescent="0.3">
      <c r="L2">
        <f>C2*SUM(D2*1.5,E2,2*F2)</f>
        <v>0</v>
      </c>
      <c r="M2">
        <f>C2*SUM(I2,K2,2*H2,2*J2)</f>
        <v>0</v>
      </c>
      <c r="N2">
        <f>C2*(SUM(D2:K2)+SUM(F2,H2,J2))</f>
        <v>0</v>
      </c>
      <c r="P2" t="s">
        <v>21</v>
      </c>
      <c r="Q2" s="1">
        <f>SUM(N:N)</f>
        <v>0</v>
      </c>
    </row>
    <row r="3" spans="1:24" x14ac:dyDescent="0.3">
      <c r="P3" t="s">
        <v>11</v>
      </c>
      <c r="Q3" s="1">
        <f>SUM(L:L)</f>
        <v>0</v>
      </c>
    </row>
    <row r="4" spans="1:24" x14ac:dyDescent="0.3">
      <c r="P4" t="s">
        <v>12</v>
      </c>
      <c r="Q4" s="1">
        <f>SUM(M:M)</f>
        <v>0</v>
      </c>
    </row>
    <row r="5" spans="1:24" x14ac:dyDescent="0.3">
      <c r="P5" t="s">
        <v>13</v>
      </c>
      <c r="Q5" s="2">
        <f>Q4-Q3</f>
        <v>0</v>
      </c>
    </row>
    <row r="6" spans="1:24" x14ac:dyDescent="0.3">
      <c r="P6" t="s">
        <v>10</v>
      </c>
      <c r="Q6" s="3" t="e">
        <f>Q5/Q2</f>
        <v>#DIV/0!</v>
      </c>
    </row>
    <row r="8" spans="1:24" x14ac:dyDescent="0.3">
      <c r="P8" t="str">
        <f t="shared" ref="P8:W8" si="0">_xlfn.CONCAT(D1, " %")</f>
        <v>BLACKJACK %</v>
      </c>
      <c r="Q8" t="str">
        <f t="shared" si="0"/>
        <v>WIN %</v>
      </c>
      <c r="R8" t="str">
        <f t="shared" si="0"/>
        <v>DOUBLE_WIN %</v>
      </c>
      <c r="S8" t="str">
        <f t="shared" si="0"/>
        <v>PUSH %</v>
      </c>
      <c r="T8" t="str">
        <f t="shared" si="0"/>
        <v>DOUBLE_BUST %</v>
      </c>
      <c r="U8" t="str">
        <f t="shared" si="0"/>
        <v>BUST %</v>
      </c>
      <c r="V8" t="str">
        <f t="shared" si="0"/>
        <v>DOUBLE_LOSE %</v>
      </c>
      <c r="W8" t="str">
        <f t="shared" si="0"/>
        <v>LOSE %</v>
      </c>
    </row>
    <row r="9" spans="1:24" x14ac:dyDescent="0.3">
      <c r="P9" s="5" t="e">
        <f>SUM(D:D)/SUM($D:$K)</f>
        <v>#DIV/0!</v>
      </c>
      <c r="Q9" s="5" t="e">
        <f t="shared" ref="Q9:W9" si="1">SUM(E:E)/SUM($D:$K)</f>
        <v>#DIV/0!</v>
      </c>
      <c r="R9" s="5" t="e">
        <f t="shared" si="1"/>
        <v>#DIV/0!</v>
      </c>
      <c r="S9" s="5" t="e">
        <f t="shared" si="1"/>
        <v>#DIV/0!</v>
      </c>
      <c r="T9" s="5" t="e">
        <f t="shared" si="1"/>
        <v>#DIV/0!</v>
      </c>
      <c r="U9" s="5" t="e">
        <f t="shared" si="1"/>
        <v>#DIV/0!</v>
      </c>
      <c r="V9" s="5" t="e">
        <f t="shared" si="1"/>
        <v>#DIV/0!</v>
      </c>
      <c r="W9" s="5" t="e">
        <f t="shared" si="1"/>
        <v>#DIV/0!</v>
      </c>
      <c r="X9" s="3"/>
    </row>
    <row r="11" spans="1:24" x14ac:dyDescent="0.3">
      <c r="P11" t="s">
        <v>14</v>
      </c>
      <c r="Q11" s="4" t="e">
        <f>SUM(D:F)/SUM($D:$K)</f>
        <v>#DIV/0!</v>
      </c>
    </row>
    <row r="12" spans="1:24" x14ac:dyDescent="0.3">
      <c r="P12" t="s">
        <v>15</v>
      </c>
      <c r="Q12" s="4" t="e">
        <f>SUM(G:G)/SUM($D:$K)</f>
        <v>#DIV/0!</v>
      </c>
    </row>
    <row r="13" spans="1:24" x14ac:dyDescent="0.3">
      <c r="P13" t="s">
        <v>16</v>
      </c>
      <c r="Q13" s="4" t="e">
        <f>SUM(H:K)/SUM(D:K)</f>
        <v>#DIV/0!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5F3C-1657-4899-BD87-0EF91753ACF9}">
  <dimension ref="A1:X13"/>
  <sheetViews>
    <sheetView zoomScale="85" zoomScaleNormal="85" workbookViewId="0">
      <pane ySplit="1" topLeftCell="A2" activePane="bottomLeft" state="frozen"/>
      <selection pane="bottomLeft"/>
    </sheetView>
  </sheetViews>
  <sheetFormatPr defaultRowHeight="14.4" x14ac:dyDescent="0.3"/>
  <cols>
    <col min="1" max="1" width="8.33203125" customWidth="1"/>
    <col min="2" max="2" width="7.33203125" bestFit="1" customWidth="1"/>
    <col min="3" max="3" width="9.109375" bestFit="1" customWidth="1"/>
    <col min="4" max="4" width="11" bestFit="1" customWidth="1"/>
    <col min="5" max="5" width="5" bestFit="1" customWidth="1"/>
    <col min="6" max="6" width="13.44140625" bestFit="1" customWidth="1"/>
    <col min="7" max="7" width="6" bestFit="1" customWidth="1"/>
    <col min="8" max="8" width="14.21875" bestFit="1" customWidth="1"/>
    <col min="9" max="9" width="5.77734375" bestFit="1" customWidth="1"/>
    <col min="10" max="10" width="14" bestFit="1" customWidth="1"/>
    <col min="11" max="11" width="5.5546875" bestFit="1" customWidth="1"/>
    <col min="12" max="12" width="11.88671875" bestFit="1" customWidth="1"/>
    <col min="13" max="13" width="11.44140625" bestFit="1" customWidth="1"/>
    <col min="14" max="14" width="15.77734375" bestFit="1" customWidth="1"/>
    <col min="15" max="15" width="11.44140625" customWidth="1"/>
    <col min="16" max="16" width="20.77734375" bestFit="1" customWidth="1"/>
    <col min="17" max="17" width="15.21875" customWidth="1"/>
    <col min="18" max="18" width="14.88671875" bestFit="1" customWidth="1"/>
    <col min="19" max="19" width="10.44140625" customWidth="1"/>
    <col min="20" max="20" width="15.6640625" bestFit="1" customWidth="1"/>
    <col min="21" max="21" width="10.21875" customWidth="1"/>
    <col min="22" max="22" width="15.5546875" bestFit="1" customWidth="1"/>
    <col min="23" max="23" width="9.77734375" customWidth="1"/>
  </cols>
  <sheetData>
    <row r="1" spans="1:24" x14ac:dyDescent="0.3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18</v>
      </c>
      <c r="M1" t="s">
        <v>19</v>
      </c>
      <c r="N1" t="s">
        <v>20</v>
      </c>
      <c r="P1" t="s">
        <v>22</v>
      </c>
    </row>
    <row r="2" spans="1:24" x14ac:dyDescent="0.3">
      <c r="L2">
        <f>C2*SUM(D2*1.5,E2,2*F2)</f>
        <v>0</v>
      </c>
      <c r="M2">
        <f>C2*SUM(I2,K2,2*H2,2*J2)</f>
        <v>0</v>
      </c>
      <c r="N2">
        <f>C2*(SUM(D2:K2)+SUM(F2,H2,J2))</f>
        <v>0</v>
      </c>
      <c r="P2" t="s">
        <v>21</v>
      </c>
      <c r="Q2" s="1">
        <f>SUM(N:N)</f>
        <v>0</v>
      </c>
    </row>
    <row r="3" spans="1:24" x14ac:dyDescent="0.3">
      <c r="P3" t="s">
        <v>11</v>
      </c>
      <c r="Q3" s="1">
        <f>SUM(L:L)</f>
        <v>0</v>
      </c>
    </row>
    <row r="4" spans="1:24" x14ac:dyDescent="0.3">
      <c r="P4" t="s">
        <v>12</v>
      </c>
      <c r="Q4" s="1">
        <f>SUM(M:M)</f>
        <v>0</v>
      </c>
    </row>
    <row r="5" spans="1:24" x14ac:dyDescent="0.3">
      <c r="P5" t="s">
        <v>13</v>
      </c>
      <c r="Q5" s="2">
        <f>Q4-Q3</f>
        <v>0</v>
      </c>
    </row>
    <row r="6" spans="1:24" x14ac:dyDescent="0.3">
      <c r="P6" t="s">
        <v>10</v>
      </c>
      <c r="Q6" s="3" t="e">
        <f>Q5/Q2</f>
        <v>#DIV/0!</v>
      </c>
    </row>
    <row r="8" spans="1:24" x14ac:dyDescent="0.3">
      <c r="P8" t="str">
        <f t="shared" ref="P8:W8" si="0">_xlfn.CONCAT(D1, " %")</f>
        <v>BLACKJACK %</v>
      </c>
      <c r="Q8" t="str">
        <f t="shared" si="0"/>
        <v>WIN %</v>
      </c>
      <c r="R8" t="str">
        <f t="shared" si="0"/>
        <v>DOUBLE_WIN %</v>
      </c>
      <c r="S8" t="str">
        <f t="shared" si="0"/>
        <v>PUSH %</v>
      </c>
      <c r="T8" t="str">
        <f t="shared" si="0"/>
        <v>DOUBLE_BUST %</v>
      </c>
      <c r="U8" t="str">
        <f t="shared" si="0"/>
        <v>BUST %</v>
      </c>
      <c r="V8" t="str">
        <f t="shared" si="0"/>
        <v>DOUBLE_LOSE %</v>
      </c>
      <c r="W8" t="str">
        <f t="shared" si="0"/>
        <v>LOSE %</v>
      </c>
    </row>
    <row r="9" spans="1:24" x14ac:dyDescent="0.3">
      <c r="P9" s="5" t="e">
        <f>SUM(D:D)/SUM($D:$K)</f>
        <v>#DIV/0!</v>
      </c>
      <c r="Q9" s="5" t="e">
        <f t="shared" ref="Q9:W9" si="1">SUM(E:E)/SUM($D:$K)</f>
        <v>#DIV/0!</v>
      </c>
      <c r="R9" s="5" t="e">
        <f t="shared" si="1"/>
        <v>#DIV/0!</v>
      </c>
      <c r="S9" s="5" t="e">
        <f t="shared" si="1"/>
        <v>#DIV/0!</v>
      </c>
      <c r="T9" s="5" t="e">
        <f t="shared" si="1"/>
        <v>#DIV/0!</v>
      </c>
      <c r="U9" s="5" t="e">
        <f t="shared" si="1"/>
        <v>#DIV/0!</v>
      </c>
      <c r="V9" s="5" t="e">
        <f t="shared" si="1"/>
        <v>#DIV/0!</v>
      </c>
      <c r="W9" s="5" t="e">
        <f t="shared" si="1"/>
        <v>#DIV/0!</v>
      </c>
      <c r="X9" s="3"/>
    </row>
    <row r="11" spans="1:24" x14ac:dyDescent="0.3">
      <c r="P11" t="s">
        <v>14</v>
      </c>
      <c r="Q11" s="4" t="e">
        <f>SUM(D:F)/SUM($D:$K)</f>
        <v>#DIV/0!</v>
      </c>
    </row>
    <row r="12" spans="1:24" x14ac:dyDescent="0.3">
      <c r="P12" t="s">
        <v>15</v>
      </c>
      <c r="Q12" s="4" t="e">
        <f>SUM(G:G)/SUM($D:$K)</f>
        <v>#DIV/0!</v>
      </c>
    </row>
    <row r="13" spans="1:24" x14ac:dyDescent="0.3">
      <c r="P13" t="s">
        <v>16</v>
      </c>
      <c r="Q13" s="4" t="e">
        <f>SUM(H:K)/SUM(D:K)</f>
        <v>#DIV/0!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C6862-9AD4-456B-9E57-0FA67C8F8024}">
  <dimension ref="A1:X13"/>
  <sheetViews>
    <sheetView zoomScale="85" zoomScaleNormal="85" workbookViewId="0">
      <pane ySplit="1" topLeftCell="A2" activePane="bottomLeft" state="frozen"/>
      <selection pane="bottomLeft"/>
    </sheetView>
  </sheetViews>
  <sheetFormatPr defaultRowHeight="14.4" x14ac:dyDescent="0.3"/>
  <cols>
    <col min="1" max="1" width="8.33203125" customWidth="1"/>
    <col min="2" max="2" width="7.33203125" bestFit="1" customWidth="1"/>
    <col min="3" max="3" width="9.109375" bestFit="1" customWidth="1"/>
    <col min="4" max="4" width="11" bestFit="1" customWidth="1"/>
    <col min="5" max="5" width="5" bestFit="1" customWidth="1"/>
    <col min="6" max="6" width="13.44140625" bestFit="1" customWidth="1"/>
    <col min="7" max="7" width="6" bestFit="1" customWidth="1"/>
    <col min="8" max="8" width="14.21875" bestFit="1" customWidth="1"/>
    <col min="9" max="9" width="5.77734375" bestFit="1" customWidth="1"/>
    <col min="10" max="10" width="14" bestFit="1" customWidth="1"/>
    <col min="11" max="11" width="5.5546875" bestFit="1" customWidth="1"/>
    <col min="12" max="12" width="11.88671875" bestFit="1" customWidth="1"/>
    <col min="13" max="13" width="11.44140625" bestFit="1" customWidth="1"/>
    <col min="14" max="14" width="15.77734375" bestFit="1" customWidth="1"/>
    <col min="15" max="15" width="11.44140625" customWidth="1"/>
    <col min="16" max="16" width="20.77734375" bestFit="1" customWidth="1"/>
    <col min="17" max="17" width="15.21875" customWidth="1"/>
    <col min="18" max="18" width="14.88671875" bestFit="1" customWidth="1"/>
    <col min="19" max="19" width="10.44140625" customWidth="1"/>
    <col min="20" max="20" width="15.6640625" bestFit="1" customWidth="1"/>
    <col min="21" max="21" width="10.21875" customWidth="1"/>
    <col min="22" max="22" width="15.5546875" bestFit="1" customWidth="1"/>
    <col min="23" max="23" width="9.77734375" customWidth="1"/>
  </cols>
  <sheetData>
    <row r="1" spans="1:24" x14ac:dyDescent="0.3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18</v>
      </c>
      <c r="M1" t="s">
        <v>19</v>
      </c>
      <c r="N1" t="s">
        <v>20</v>
      </c>
      <c r="P1" t="s">
        <v>22</v>
      </c>
    </row>
    <row r="2" spans="1:24" x14ac:dyDescent="0.3">
      <c r="L2">
        <f>C2*SUM(D2*1.5,E2,2*F2)</f>
        <v>0</v>
      </c>
      <c r="M2">
        <f>C2*SUM(I2,K2,2*H2,2*J2)</f>
        <v>0</v>
      </c>
      <c r="N2">
        <f>C2*(SUM(D2:K2)+SUM(F2,H2,J2))</f>
        <v>0</v>
      </c>
      <c r="P2" t="s">
        <v>21</v>
      </c>
      <c r="Q2" s="1">
        <f>SUM(N:N)</f>
        <v>0</v>
      </c>
    </row>
    <row r="3" spans="1:24" x14ac:dyDescent="0.3">
      <c r="P3" t="s">
        <v>11</v>
      </c>
      <c r="Q3" s="1">
        <f>SUM(L:L)</f>
        <v>0</v>
      </c>
    </row>
    <row r="4" spans="1:24" x14ac:dyDescent="0.3">
      <c r="P4" t="s">
        <v>12</v>
      </c>
      <c r="Q4" s="1">
        <f>SUM(M:M)</f>
        <v>0</v>
      </c>
    </row>
    <row r="5" spans="1:24" x14ac:dyDescent="0.3">
      <c r="P5" t="s">
        <v>13</v>
      </c>
      <c r="Q5" s="2">
        <f>Q4-Q3</f>
        <v>0</v>
      </c>
    </row>
    <row r="6" spans="1:24" x14ac:dyDescent="0.3">
      <c r="P6" t="s">
        <v>10</v>
      </c>
      <c r="Q6" s="3" t="e">
        <f>Q5/Q2</f>
        <v>#DIV/0!</v>
      </c>
    </row>
    <row r="8" spans="1:24" x14ac:dyDescent="0.3">
      <c r="P8" t="str">
        <f t="shared" ref="P8:W8" si="0">_xlfn.CONCAT(D1, " %")</f>
        <v>BLACKJACK %</v>
      </c>
      <c r="Q8" t="str">
        <f t="shared" si="0"/>
        <v>WIN %</v>
      </c>
      <c r="R8" t="str">
        <f t="shared" si="0"/>
        <v>DOUBLE_WIN %</v>
      </c>
      <c r="S8" t="str">
        <f t="shared" si="0"/>
        <v>PUSH %</v>
      </c>
      <c r="T8" t="str">
        <f t="shared" si="0"/>
        <v>DOUBLE_BUST %</v>
      </c>
      <c r="U8" t="str">
        <f t="shared" si="0"/>
        <v>BUST %</v>
      </c>
      <c r="V8" t="str">
        <f t="shared" si="0"/>
        <v>DOUBLE_LOSE %</v>
      </c>
      <c r="W8" t="str">
        <f t="shared" si="0"/>
        <v>LOSE %</v>
      </c>
    </row>
    <row r="9" spans="1:24" x14ac:dyDescent="0.3">
      <c r="P9" s="5" t="e">
        <f>SUM(D:D)/SUM($D:$K)</f>
        <v>#DIV/0!</v>
      </c>
      <c r="Q9" s="5" t="e">
        <f t="shared" ref="Q9:W9" si="1">SUM(E:E)/SUM($D:$K)</f>
        <v>#DIV/0!</v>
      </c>
      <c r="R9" s="5" t="e">
        <f t="shared" si="1"/>
        <v>#DIV/0!</v>
      </c>
      <c r="S9" s="5" t="e">
        <f t="shared" si="1"/>
        <v>#DIV/0!</v>
      </c>
      <c r="T9" s="5" t="e">
        <f t="shared" si="1"/>
        <v>#DIV/0!</v>
      </c>
      <c r="U9" s="5" t="e">
        <f t="shared" si="1"/>
        <v>#DIV/0!</v>
      </c>
      <c r="V9" s="5" t="e">
        <f t="shared" si="1"/>
        <v>#DIV/0!</v>
      </c>
      <c r="W9" s="5" t="e">
        <f t="shared" si="1"/>
        <v>#DIV/0!</v>
      </c>
      <c r="X9" s="3"/>
    </row>
    <row r="11" spans="1:24" x14ac:dyDescent="0.3">
      <c r="P11" t="s">
        <v>14</v>
      </c>
      <c r="Q11" s="4" t="e">
        <f>SUM(D:F)/SUM($D:$K)</f>
        <v>#DIV/0!</v>
      </c>
    </row>
    <row r="12" spans="1:24" x14ac:dyDescent="0.3">
      <c r="P12" t="s">
        <v>15</v>
      </c>
      <c r="Q12" s="4" t="e">
        <f>SUM(G:G)/SUM($D:$K)</f>
        <v>#DIV/0!</v>
      </c>
    </row>
    <row r="13" spans="1:24" x14ac:dyDescent="0.3">
      <c r="P13" t="s">
        <v>16</v>
      </c>
      <c r="Q13" s="4" t="e">
        <f>SUM(H:K)/SUM(D:K)</f>
        <v>#DIV/0!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E74DA-83C6-4C6A-8629-AEB350C9A178}">
  <dimension ref="A1:X13"/>
  <sheetViews>
    <sheetView zoomScale="85" zoomScaleNormal="85" workbookViewId="0">
      <pane ySplit="1" topLeftCell="A2" activePane="bottomLeft" state="frozen"/>
      <selection pane="bottomLeft"/>
    </sheetView>
  </sheetViews>
  <sheetFormatPr defaultRowHeight="14.4" x14ac:dyDescent="0.3"/>
  <cols>
    <col min="1" max="1" width="8.33203125" customWidth="1"/>
    <col min="2" max="2" width="7.33203125" bestFit="1" customWidth="1"/>
    <col min="3" max="3" width="9.109375" bestFit="1" customWidth="1"/>
    <col min="4" max="4" width="11" bestFit="1" customWidth="1"/>
    <col min="5" max="5" width="5" bestFit="1" customWidth="1"/>
    <col min="6" max="6" width="13.44140625" bestFit="1" customWidth="1"/>
    <col min="7" max="7" width="6" bestFit="1" customWidth="1"/>
    <col min="8" max="8" width="14.21875" bestFit="1" customWidth="1"/>
    <col min="9" max="9" width="5.77734375" bestFit="1" customWidth="1"/>
    <col min="10" max="10" width="14" bestFit="1" customWidth="1"/>
    <col min="11" max="11" width="5.5546875" bestFit="1" customWidth="1"/>
    <col min="12" max="12" width="11.88671875" bestFit="1" customWidth="1"/>
    <col min="13" max="13" width="11.44140625" bestFit="1" customWidth="1"/>
    <col min="14" max="14" width="15.77734375" bestFit="1" customWidth="1"/>
    <col min="15" max="15" width="11.44140625" customWidth="1"/>
    <col min="16" max="16" width="20.77734375" bestFit="1" customWidth="1"/>
    <col min="17" max="17" width="15.21875" customWidth="1"/>
    <col min="18" max="18" width="14.88671875" bestFit="1" customWidth="1"/>
    <col min="19" max="19" width="10.44140625" customWidth="1"/>
    <col min="20" max="20" width="15.6640625" bestFit="1" customWidth="1"/>
    <col min="21" max="21" width="10.21875" customWidth="1"/>
    <col min="22" max="22" width="15.5546875" bestFit="1" customWidth="1"/>
    <col min="23" max="23" width="9.77734375" customWidth="1"/>
  </cols>
  <sheetData>
    <row r="1" spans="1:24" x14ac:dyDescent="0.3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18</v>
      </c>
      <c r="M1" t="s">
        <v>19</v>
      </c>
      <c r="N1" t="s">
        <v>20</v>
      </c>
      <c r="P1" t="s">
        <v>22</v>
      </c>
    </row>
    <row r="2" spans="1:24" x14ac:dyDescent="0.3">
      <c r="L2">
        <f>C2*SUM(D2*1.5,E2,2*F2)</f>
        <v>0</v>
      </c>
      <c r="M2">
        <f>C2*SUM(I2,K2,2*H2,2*J2)</f>
        <v>0</v>
      </c>
      <c r="N2">
        <f>C2*(SUM(D2:K2)+SUM(F2,H2,J2))</f>
        <v>0</v>
      </c>
      <c r="P2" t="s">
        <v>21</v>
      </c>
      <c r="Q2" s="1">
        <f>SUM(N:N)</f>
        <v>0</v>
      </c>
    </row>
    <row r="3" spans="1:24" x14ac:dyDescent="0.3">
      <c r="P3" t="s">
        <v>11</v>
      </c>
      <c r="Q3" s="1">
        <f>SUM(L:L)</f>
        <v>0</v>
      </c>
    </row>
    <row r="4" spans="1:24" x14ac:dyDescent="0.3">
      <c r="P4" t="s">
        <v>12</v>
      </c>
      <c r="Q4" s="1">
        <f>SUM(M:M)</f>
        <v>0</v>
      </c>
    </row>
    <row r="5" spans="1:24" x14ac:dyDescent="0.3">
      <c r="P5" t="s">
        <v>13</v>
      </c>
      <c r="Q5" s="2">
        <f>Q4-Q3</f>
        <v>0</v>
      </c>
    </row>
    <row r="6" spans="1:24" x14ac:dyDescent="0.3">
      <c r="P6" t="s">
        <v>10</v>
      </c>
      <c r="Q6" s="3" t="e">
        <f>Q5/Q2</f>
        <v>#DIV/0!</v>
      </c>
    </row>
    <row r="8" spans="1:24" x14ac:dyDescent="0.3">
      <c r="P8" t="str">
        <f t="shared" ref="P8:W8" si="0">_xlfn.CONCAT(D1, " %")</f>
        <v>BLACKJACK %</v>
      </c>
      <c r="Q8" t="str">
        <f t="shared" si="0"/>
        <v>WIN %</v>
      </c>
      <c r="R8" t="str">
        <f t="shared" si="0"/>
        <v>DOUBLE_WIN %</v>
      </c>
      <c r="S8" t="str">
        <f t="shared" si="0"/>
        <v>PUSH %</v>
      </c>
      <c r="T8" t="str">
        <f t="shared" si="0"/>
        <v>DOUBLE_BUST %</v>
      </c>
      <c r="U8" t="str">
        <f t="shared" si="0"/>
        <v>BUST %</v>
      </c>
      <c r="V8" t="str">
        <f t="shared" si="0"/>
        <v>DOUBLE_LOSE %</v>
      </c>
      <c r="W8" t="str">
        <f t="shared" si="0"/>
        <v>LOSE %</v>
      </c>
    </row>
    <row r="9" spans="1:24" x14ac:dyDescent="0.3">
      <c r="P9" s="5" t="e">
        <f>SUM(D:D)/SUM($D:$K)</f>
        <v>#DIV/0!</v>
      </c>
      <c r="Q9" s="5" t="e">
        <f t="shared" ref="Q9:W9" si="1">SUM(E:E)/SUM($D:$K)</f>
        <v>#DIV/0!</v>
      </c>
      <c r="R9" s="5" t="e">
        <f t="shared" si="1"/>
        <v>#DIV/0!</v>
      </c>
      <c r="S9" s="5" t="e">
        <f t="shared" si="1"/>
        <v>#DIV/0!</v>
      </c>
      <c r="T9" s="5" t="e">
        <f t="shared" si="1"/>
        <v>#DIV/0!</v>
      </c>
      <c r="U9" s="5" t="e">
        <f t="shared" si="1"/>
        <v>#DIV/0!</v>
      </c>
      <c r="V9" s="5" t="e">
        <f t="shared" si="1"/>
        <v>#DIV/0!</v>
      </c>
      <c r="W9" s="5" t="e">
        <f t="shared" si="1"/>
        <v>#DIV/0!</v>
      </c>
      <c r="X9" s="3"/>
    </row>
    <row r="11" spans="1:24" x14ac:dyDescent="0.3">
      <c r="P11" t="s">
        <v>14</v>
      </c>
      <c r="Q11" s="4" t="e">
        <f>SUM(D:F)/SUM($D:$K)</f>
        <v>#DIV/0!</v>
      </c>
    </row>
    <row r="12" spans="1:24" x14ac:dyDescent="0.3">
      <c r="P12" t="s">
        <v>15</v>
      </c>
      <c r="Q12" s="4" t="e">
        <f>SUM(G:G)/SUM($D:$K)</f>
        <v>#DIV/0!</v>
      </c>
    </row>
    <row r="13" spans="1:24" x14ac:dyDescent="0.3">
      <c r="P13" t="s">
        <v>16</v>
      </c>
      <c r="Q13" s="4" t="e">
        <f>SUM(H:K)/SUM(D:K)</f>
        <v>#DIV/0!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9D5DE-2332-4564-BC46-EB8D5B9A8E74}">
  <dimension ref="A1:X13"/>
  <sheetViews>
    <sheetView zoomScale="85" zoomScaleNormal="85" workbookViewId="0">
      <pane ySplit="1" topLeftCell="A2" activePane="bottomLeft" state="frozen"/>
      <selection pane="bottomLeft"/>
    </sheetView>
  </sheetViews>
  <sheetFormatPr defaultRowHeight="14.4" x14ac:dyDescent="0.3"/>
  <cols>
    <col min="1" max="1" width="8.33203125" customWidth="1"/>
    <col min="2" max="2" width="7.33203125" bestFit="1" customWidth="1"/>
    <col min="3" max="3" width="9.109375" bestFit="1" customWidth="1"/>
    <col min="4" max="4" width="11" bestFit="1" customWidth="1"/>
    <col min="5" max="5" width="5" bestFit="1" customWidth="1"/>
    <col min="6" max="6" width="13.44140625" bestFit="1" customWidth="1"/>
    <col min="7" max="7" width="6" bestFit="1" customWidth="1"/>
    <col min="8" max="8" width="14.21875" bestFit="1" customWidth="1"/>
    <col min="9" max="9" width="5.77734375" bestFit="1" customWidth="1"/>
    <col min="10" max="10" width="14" bestFit="1" customWidth="1"/>
    <col min="11" max="11" width="5.5546875" bestFit="1" customWidth="1"/>
    <col min="12" max="12" width="11.88671875" bestFit="1" customWidth="1"/>
    <col min="13" max="13" width="11.44140625" bestFit="1" customWidth="1"/>
    <col min="14" max="14" width="15.77734375" bestFit="1" customWidth="1"/>
    <col min="15" max="15" width="11.44140625" customWidth="1"/>
    <col min="16" max="16" width="20.77734375" bestFit="1" customWidth="1"/>
    <col min="17" max="17" width="15.21875" customWidth="1"/>
    <col min="18" max="18" width="14.88671875" bestFit="1" customWidth="1"/>
    <col min="19" max="19" width="10.44140625" customWidth="1"/>
    <col min="20" max="20" width="15.6640625" bestFit="1" customWidth="1"/>
    <col min="21" max="21" width="10.21875" customWidth="1"/>
    <col min="22" max="22" width="15.5546875" bestFit="1" customWidth="1"/>
    <col min="23" max="23" width="9.77734375" customWidth="1"/>
  </cols>
  <sheetData>
    <row r="1" spans="1:24" x14ac:dyDescent="0.3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18</v>
      </c>
      <c r="M1" t="s">
        <v>19</v>
      </c>
      <c r="N1" t="s">
        <v>20</v>
      </c>
      <c r="P1" t="s">
        <v>22</v>
      </c>
    </row>
    <row r="2" spans="1:24" x14ac:dyDescent="0.3">
      <c r="L2">
        <f>C2*SUM(D2*1.5,E2,2*F2)</f>
        <v>0</v>
      </c>
      <c r="M2">
        <f>C2*SUM(I2,K2,2*H2,2*J2)</f>
        <v>0</v>
      </c>
      <c r="N2">
        <f>C2*(SUM(D2:K2)+SUM(F2,H2,J2))</f>
        <v>0</v>
      </c>
      <c r="P2" t="s">
        <v>21</v>
      </c>
      <c r="Q2" s="1">
        <f>SUM(N:N)</f>
        <v>0</v>
      </c>
    </row>
    <row r="3" spans="1:24" x14ac:dyDescent="0.3">
      <c r="P3" t="s">
        <v>11</v>
      </c>
      <c r="Q3" s="1">
        <f>SUM(L:L)</f>
        <v>0</v>
      </c>
    </row>
    <row r="4" spans="1:24" x14ac:dyDescent="0.3">
      <c r="P4" t="s">
        <v>12</v>
      </c>
      <c r="Q4" s="1">
        <f>SUM(M:M)</f>
        <v>0</v>
      </c>
    </row>
    <row r="5" spans="1:24" x14ac:dyDescent="0.3">
      <c r="P5" t="s">
        <v>13</v>
      </c>
      <c r="Q5" s="2">
        <f>Q4-Q3</f>
        <v>0</v>
      </c>
    </row>
    <row r="6" spans="1:24" x14ac:dyDescent="0.3">
      <c r="P6" t="s">
        <v>10</v>
      </c>
      <c r="Q6" s="3" t="e">
        <f>Q5/Q2</f>
        <v>#DIV/0!</v>
      </c>
    </row>
    <row r="8" spans="1:24" x14ac:dyDescent="0.3">
      <c r="P8" t="str">
        <f t="shared" ref="P8:W8" si="0">_xlfn.CONCAT(D1, " %")</f>
        <v>BLACKJACK %</v>
      </c>
      <c r="Q8" t="str">
        <f t="shared" si="0"/>
        <v>WIN %</v>
      </c>
      <c r="R8" t="str">
        <f t="shared" si="0"/>
        <v>DOUBLE_WIN %</v>
      </c>
      <c r="S8" t="str">
        <f t="shared" si="0"/>
        <v>PUSH %</v>
      </c>
      <c r="T8" t="str">
        <f t="shared" si="0"/>
        <v>DOUBLE_BUST %</v>
      </c>
      <c r="U8" t="str">
        <f t="shared" si="0"/>
        <v>BUST %</v>
      </c>
      <c r="V8" t="str">
        <f t="shared" si="0"/>
        <v>DOUBLE_LOSE %</v>
      </c>
      <c r="W8" t="str">
        <f t="shared" si="0"/>
        <v>LOSE %</v>
      </c>
    </row>
    <row r="9" spans="1:24" x14ac:dyDescent="0.3">
      <c r="P9" s="5" t="e">
        <f>SUM(D:D)/SUM($D:$K)</f>
        <v>#DIV/0!</v>
      </c>
      <c r="Q9" s="5" t="e">
        <f t="shared" ref="Q9:W9" si="1">SUM(E:E)/SUM($D:$K)</f>
        <v>#DIV/0!</v>
      </c>
      <c r="R9" s="5" t="e">
        <f t="shared" si="1"/>
        <v>#DIV/0!</v>
      </c>
      <c r="S9" s="5" t="e">
        <f t="shared" si="1"/>
        <v>#DIV/0!</v>
      </c>
      <c r="T9" s="5" t="e">
        <f t="shared" si="1"/>
        <v>#DIV/0!</v>
      </c>
      <c r="U9" s="5" t="e">
        <f t="shared" si="1"/>
        <v>#DIV/0!</v>
      </c>
      <c r="V9" s="5" t="e">
        <f t="shared" si="1"/>
        <v>#DIV/0!</v>
      </c>
      <c r="W9" s="5" t="e">
        <f t="shared" si="1"/>
        <v>#DIV/0!</v>
      </c>
      <c r="X9" s="3"/>
    </row>
    <row r="11" spans="1:24" x14ac:dyDescent="0.3">
      <c r="P11" t="s">
        <v>14</v>
      </c>
      <c r="Q11" s="4" t="e">
        <f>SUM(D:F)/SUM($D:$K)</f>
        <v>#DIV/0!</v>
      </c>
    </row>
    <row r="12" spans="1:24" x14ac:dyDescent="0.3">
      <c r="P12" t="s">
        <v>15</v>
      </c>
      <c r="Q12" s="4" t="e">
        <f>SUM(G:G)/SUM($D:$K)</f>
        <v>#DIV/0!</v>
      </c>
    </row>
    <row r="13" spans="1:24" x14ac:dyDescent="0.3">
      <c r="P13" t="s">
        <v>16</v>
      </c>
      <c r="Q13" s="4" t="e">
        <f>SUM(H:K)/SUM(D:K)</f>
        <v>#DIV/0!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44AB7-B4B7-4C4F-A991-F2C238FC06E9}">
  <dimension ref="A1:X13"/>
  <sheetViews>
    <sheetView zoomScale="85" zoomScaleNormal="85" workbookViewId="0">
      <pane ySplit="1" topLeftCell="A2" activePane="bottomLeft" state="frozen"/>
      <selection pane="bottomLeft"/>
    </sheetView>
  </sheetViews>
  <sheetFormatPr defaultRowHeight="14.4" x14ac:dyDescent="0.3"/>
  <cols>
    <col min="1" max="1" width="8.33203125" customWidth="1"/>
    <col min="2" max="2" width="7.33203125" bestFit="1" customWidth="1"/>
    <col min="3" max="3" width="9.109375" bestFit="1" customWidth="1"/>
    <col min="4" max="4" width="11" bestFit="1" customWidth="1"/>
    <col min="5" max="5" width="5" bestFit="1" customWidth="1"/>
    <col min="6" max="6" width="13.44140625" bestFit="1" customWidth="1"/>
    <col min="7" max="7" width="6" bestFit="1" customWidth="1"/>
    <col min="8" max="8" width="14.21875" bestFit="1" customWidth="1"/>
    <col min="9" max="9" width="5.77734375" bestFit="1" customWidth="1"/>
    <col min="10" max="10" width="14" bestFit="1" customWidth="1"/>
    <col min="11" max="11" width="5.5546875" bestFit="1" customWidth="1"/>
    <col min="12" max="12" width="11.88671875" bestFit="1" customWidth="1"/>
    <col min="13" max="13" width="11.44140625" bestFit="1" customWidth="1"/>
    <col min="14" max="14" width="15.77734375" bestFit="1" customWidth="1"/>
    <col min="15" max="15" width="11.44140625" customWidth="1"/>
    <col min="16" max="16" width="20.77734375" bestFit="1" customWidth="1"/>
    <col min="17" max="17" width="15.21875" customWidth="1"/>
    <col min="18" max="18" width="14.88671875" bestFit="1" customWidth="1"/>
    <col min="19" max="19" width="10.44140625" customWidth="1"/>
    <col min="20" max="20" width="15.6640625" bestFit="1" customWidth="1"/>
    <col min="21" max="21" width="10.21875" customWidth="1"/>
    <col min="22" max="22" width="15.5546875" bestFit="1" customWidth="1"/>
    <col min="23" max="23" width="9.77734375" customWidth="1"/>
  </cols>
  <sheetData>
    <row r="1" spans="1:24" x14ac:dyDescent="0.3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18</v>
      </c>
      <c r="M1" t="s">
        <v>19</v>
      </c>
      <c r="N1" t="s">
        <v>20</v>
      </c>
      <c r="P1" t="s">
        <v>22</v>
      </c>
    </row>
    <row r="2" spans="1:24" x14ac:dyDescent="0.3">
      <c r="L2">
        <f>C2*SUM(D2*1.5,E2,2*F2)</f>
        <v>0</v>
      </c>
      <c r="M2">
        <f>C2*SUM(I2,K2,2*H2,2*J2)</f>
        <v>0</v>
      </c>
      <c r="N2">
        <f>C2*(SUM(D2:K2)+SUM(F2,H2,J2))</f>
        <v>0</v>
      </c>
      <c r="P2" t="s">
        <v>21</v>
      </c>
      <c r="Q2" s="1">
        <f>SUM(N:N)</f>
        <v>0</v>
      </c>
    </row>
    <row r="3" spans="1:24" x14ac:dyDescent="0.3">
      <c r="P3" t="s">
        <v>11</v>
      </c>
      <c r="Q3" s="1">
        <f>SUM(L:L)</f>
        <v>0</v>
      </c>
    </row>
    <row r="4" spans="1:24" x14ac:dyDescent="0.3">
      <c r="P4" t="s">
        <v>12</v>
      </c>
      <c r="Q4" s="1">
        <f>SUM(M:M)</f>
        <v>0</v>
      </c>
    </row>
    <row r="5" spans="1:24" x14ac:dyDescent="0.3">
      <c r="P5" t="s">
        <v>13</v>
      </c>
      <c r="Q5" s="2">
        <f>Q4-Q3</f>
        <v>0</v>
      </c>
    </row>
    <row r="6" spans="1:24" x14ac:dyDescent="0.3">
      <c r="P6" t="s">
        <v>10</v>
      </c>
      <c r="Q6" s="3" t="e">
        <f>Q5/Q2</f>
        <v>#DIV/0!</v>
      </c>
    </row>
    <row r="8" spans="1:24" x14ac:dyDescent="0.3">
      <c r="P8" t="str">
        <f t="shared" ref="P8:W8" si="0">_xlfn.CONCAT(D1, " %")</f>
        <v>BLACKJACK %</v>
      </c>
      <c r="Q8" t="str">
        <f t="shared" si="0"/>
        <v>WIN %</v>
      </c>
      <c r="R8" t="str">
        <f t="shared" si="0"/>
        <v>DOUBLE_WIN %</v>
      </c>
      <c r="S8" t="str">
        <f t="shared" si="0"/>
        <v>PUSH %</v>
      </c>
      <c r="T8" t="str">
        <f t="shared" si="0"/>
        <v>DOUBLE_BUST %</v>
      </c>
      <c r="U8" t="str">
        <f t="shared" si="0"/>
        <v>BUST %</v>
      </c>
      <c r="V8" t="str">
        <f t="shared" si="0"/>
        <v>DOUBLE_LOSE %</v>
      </c>
      <c r="W8" t="str">
        <f t="shared" si="0"/>
        <v>LOSE %</v>
      </c>
    </row>
    <row r="9" spans="1:24" x14ac:dyDescent="0.3">
      <c r="P9" s="5" t="e">
        <f>SUM(D:D)/SUM($D:$K)</f>
        <v>#DIV/0!</v>
      </c>
      <c r="Q9" s="5" t="e">
        <f t="shared" ref="Q9:W9" si="1">SUM(E:E)/SUM($D:$K)</f>
        <v>#DIV/0!</v>
      </c>
      <c r="R9" s="5" t="e">
        <f t="shared" si="1"/>
        <v>#DIV/0!</v>
      </c>
      <c r="S9" s="5" t="e">
        <f t="shared" si="1"/>
        <v>#DIV/0!</v>
      </c>
      <c r="T9" s="5" t="e">
        <f t="shared" si="1"/>
        <v>#DIV/0!</v>
      </c>
      <c r="U9" s="5" t="e">
        <f t="shared" si="1"/>
        <v>#DIV/0!</v>
      </c>
      <c r="V9" s="5" t="e">
        <f t="shared" si="1"/>
        <v>#DIV/0!</v>
      </c>
      <c r="W9" s="5" t="e">
        <f t="shared" si="1"/>
        <v>#DIV/0!</v>
      </c>
      <c r="X9" s="3"/>
    </row>
    <row r="11" spans="1:24" x14ac:dyDescent="0.3">
      <c r="P11" t="s">
        <v>14</v>
      </c>
      <c r="Q11" s="4" t="e">
        <f>SUM(D:F)/SUM($D:$K)</f>
        <v>#DIV/0!</v>
      </c>
    </row>
    <row r="12" spans="1:24" x14ac:dyDescent="0.3">
      <c r="P12" t="s">
        <v>15</v>
      </c>
      <c r="Q12" s="4" t="e">
        <f>SUM(G:G)/SUM($D:$K)</f>
        <v>#DIV/0!</v>
      </c>
    </row>
    <row r="13" spans="1:24" x14ac:dyDescent="0.3">
      <c r="P13" t="s">
        <v>16</v>
      </c>
      <c r="Q13" s="4" t="e">
        <f>SUM(H:K)/SUM(D:K)</f>
        <v>#DIV/0!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832CA-8FD9-4809-904B-B5A6F07ED972}">
  <dimension ref="A1:X13"/>
  <sheetViews>
    <sheetView zoomScale="85" zoomScaleNormal="85" workbookViewId="0">
      <pane ySplit="1" topLeftCell="A2" activePane="bottomLeft" state="frozen"/>
      <selection pane="bottomLeft"/>
    </sheetView>
  </sheetViews>
  <sheetFormatPr defaultRowHeight="14.4" x14ac:dyDescent="0.3"/>
  <cols>
    <col min="1" max="1" width="8.33203125" customWidth="1"/>
    <col min="2" max="2" width="7.33203125" bestFit="1" customWidth="1"/>
    <col min="3" max="3" width="9.109375" bestFit="1" customWidth="1"/>
    <col min="4" max="4" width="11" bestFit="1" customWidth="1"/>
    <col min="5" max="5" width="5" bestFit="1" customWidth="1"/>
    <col min="6" max="6" width="13.44140625" bestFit="1" customWidth="1"/>
    <col min="7" max="7" width="6" bestFit="1" customWidth="1"/>
    <col min="8" max="8" width="14.21875" bestFit="1" customWidth="1"/>
    <col min="9" max="9" width="5.77734375" bestFit="1" customWidth="1"/>
    <col min="10" max="10" width="14" bestFit="1" customWidth="1"/>
    <col min="11" max="11" width="5.5546875" bestFit="1" customWidth="1"/>
    <col min="12" max="12" width="11.88671875" bestFit="1" customWidth="1"/>
    <col min="13" max="13" width="11.44140625" bestFit="1" customWidth="1"/>
    <col min="14" max="14" width="15.77734375" bestFit="1" customWidth="1"/>
    <col min="15" max="15" width="11.44140625" customWidth="1"/>
    <col min="16" max="16" width="20.77734375" bestFit="1" customWidth="1"/>
    <col min="17" max="17" width="15.21875" customWidth="1"/>
    <col min="18" max="18" width="14.88671875" bestFit="1" customWidth="1"/>
    <col min="19" max="19" width="10.44140625" customWidth="1"/>
    <col min="20" max="20" width="15.6640625" bestFit="1" customWidth="1"/>
    <col min="21" max="21" width="10.21875" customWidth="1"/>
    <col min="22" max="22" width="15.5546875" bestFit="1" customWidth="1"/>
    <col min="23" max="23" width="9.77734375" customWidth="1"/>
  </cols>
  <sheetData>
    <row r="1" spans="1:24" x14ac:dyDescent="0.3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18</v>
      </c>
      <c r="M1" t="s">
        <v>19</v>
      </c>
      <c r="N1" t="s">
        <v>20</v>
      </c>
      <c r="P1" t="s">
        <v>22</v>
      </c>
    </row>
    <row r="2" spans="1:24" x14ac:dyDescent="0.3">
      <c r="L2">
        <f>C2*SUM(D2*1.5,E2,2*F2)</f>
        <v>0</v>
      </c>
      <c r="M2">
        <f>C2*SUM(I2,K2,2*H2,2*J2)</f>
        <v>0</v>
      </c>
      <c r="N2">
        <f>C2*(SUM(D2:K2)+SUM(F2,H2,J2))</f>
        <v>0</v>
      </c>
      <c r="P2" t="s">
        <v>21</v>
      </c>
      <c r="Q2" s="1">
        <f>SUM(N:N)</f>
        <v>0</v>
      </c>
    </row>
    <row r="3" spans="1:24" x14ac:dyDescent="0.3">
      <c r="P3" t="s">
        <v>11</v>
      </c>
      <c r="Q3" s="1">
        <f>SUM(L:L)</f>
        <v>0</v>
      </c>
    </row>
    <row r="4" spans="1:24" x14ac:dyDescent="0.3">
      <c r="P4" t="s">
        <v>12</v>
      </c>
      <c r="Q4" s="1">
        <f>SUM(M:M)</f>
        <v>0</v>
      </c>
    </row>
    <row r="5" spans="1:24" x14ac:dyDescent="0.3">
      <c r="P5" t="s">
        <v>13</v>
      </c>
      <c r="Q5" s="2">
        <f>Q4-Q3</f>
        <v>0</v>
      </c>
    </row>
    <row r="6" spans="1:24" x14ac:dyDescent="0.3">
      <c r="P6" t="s">
        <v>10</v>
      </c>
      <c r="Q6" s="3" t="e">
        <f>Q5/Q2</f>
        <v>#DIV/0!</v>
      </c>
    </row>
    <row r="8" spans="1:24" x14ac:dyDescent="0.3">
      <c r="P8" t="str">
        <f t="shared" ref="P8:W8" si="0">_xlfn.CONCAT(D1, " %")</f>
        <v>BLACKJACK %</v>
      </c>
      <c r="Q8" t="str">
        <f t="shared" si="0"/>
        <v>WIN %</v>
      </c>
      <c r="R8" t="str">
        <f t="shared" si="0"/>
        <v>DOUBLE_WIN %</v>
      </c>
      <c r="S8" t="str">
        <f t="shared" si="0"/>
        <v>PUSH %</v>
      </c>
      <c r="T8" t="str">
        <f t="shared" si="0"/>
        <v>DOUBLE_BUST %</v>
      </c>
      <c r="U8" t="str">
        <f t="shared" si="0"/>
        <v>BUST %</v>
      </c>
      <c r="V8" t="str">
        <f t="shared" si="0"/>
        <v>DOUBLE_LOSE %</v>
      </c>
      <c r="W8" t="str">
        <f t="shared" si="0"/>
        <v>LOSE %</v>
      </c>
    </row>
    <row r="9" spans="1:24" x14ac:dyDescent="0.3">
      <c r="P9" s="5" t="e">
        <f>SUM(D:D)/SUM($D:$K)</f>
        <v>#DIV/0!</v>
      </c>
      <c r="Q9" s="5" t="e">
        <f t="shared" ref="Q9:W9" si="1">SUM(E:E)/SUM($D:$K)</f>
        <v>#DIV/0!</v>
      </c>
      <c r="R9" s="5" t="e">
        <f t="shared" si="1"/>
        <v>#DIV/0!</v>
      </c>
      <c r="S9" s="5" t="e">
        <f t="shared" si="1"/>
        <v>#DIV/0!</v>
      </c>
      <c r="T9" s="5" t="e">
        <f t="shared" si="1"/>
        <v>#DIV/0!</v>
      </c>
      <c r="U9" s="5" t="e">
        <f t="shared" si="1"/>
        <v>#DIV/0!</v>
      </c>
      <c r="V9" s="5" t="e">
        <f t="shared" si="1"/>
        <v>#DIV/0!</v>
      </c>
      <c r="W9" s="5" t="e">
        <f t="shared" si="1"/>
        <v>#DIV/0!</v>
      </c>
      <c r="X9" s="3"/>
    </row>
    <row r="11" spans="1:24" x14ac:dyDescent="0.3">
      <c r="P11" t="s">
        <v>14</v>
      </c>
      <c r="Q11" s="4" t="e">
        <f>SUM(D:F)/SUM($D:$K)</f>
        <v>#DIV/0!</v>
      </c>
    </row>
    <row r="12" spans="1:24" x14ac:dyDescent="0.3">
      <c r="P12" t="s">
        <v>15</v>
      </c>
      <c r="Q12" s="4" t="e">
        <f>SUM(G:G)/SUM($D:$K)</f>
        <v>#DIV/0!</v>
      </c>
    </row>
    <row r="13" spans="1:24" x14ac:dyDescent="0.3">
      <c r="P13" t="s">
        <v>16</v>
      </c>
      <c r="Q13" s="4" t="e">
        <f>SUM(H:K)/SUM(D:K)</f>
        <v>#DIV/0!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A032-0852-4749-BCD8-0F3915621D74}">
  <dimension ref="A1:X13"/>
  <sheetViews>
    <sheetView zoomScale="85" zoomScaleNormal="85" workbookViewId="0">
      <pane ySplit="1" topLeftCell="A2" activePane="bottomLeft" state="frozen"/>
      <selection pane="bottomLeft"/>
    </sheetView>
  </sheetViews>
  <sheetFormatPr defaultRowHeight="14.4" x14ac:dyDescent="0.3"/>
  <cols>
    <col min="1" max="1" width="8.33203125" customWidth="1"/>
    <col min="2" max="2" width="7.33203125" bestFit="1" customWidth="1"/>
    <col min="3" max="3" width="9.109375" bestFit="1" customWidth="1"/>
    <col min="4" max="4" width="11" bestFit="1" customWidth="1"/>
    <col min="5" max="5" width="5" bestFit="1" customWidth="1"/>
    <col min="6" max="6" width="13.44140625" bestFit="1" customWidth="1"/>
    <col min="7" max="7" width="6" bestFit="1" customWidth="1"/>
    <col min="8" max="8" width="14.21875" bestFit="1" customWidth="1"/>
    <col min="9" max="9" width="5.77734375" bestFit="1" customWidth="1"/>
    <col min="10" max="10" width="14" bestFit="1" customWidth="1"/>
    <col min="11" max="11" width="5.5546875" bestFit="1" customWidth="1"/>
    <col min="12" max="12" width="11.88671875" bestFit="1" customWidth="1"/>
    <col min="13" max="13" width="11.44140625" bestFit="1" customWidth="1"/>
    <col min="14" max="14" width="15.77734375" bestFit="1" customWidth="1"/>
    <col min="15" max="15" width="11.44140625" customWidth="1"/>
    <col min="16" max="16" width="20.77734375" bestFit="1" customWidth="1"/>
    <col min="17" max="17" width="15.21875" customWidth="1"/>
    <col min="18" max="18" width="14.88671875" bestFit="1" customWidth="1"/>
    <col min="19" max="19" width="10.44140625" customWidth="1"/>
    <col min="20" max="20" width="15.6640625" bestFit="1" customWidth="1"/>
    <col min="21" max="21" width="10.21875" customWidth="1"/>
    <col min="22" max="22" width="15.5546875" bestFit="1" customWidth="1"/>
    <col min="23" max="23" width="9.77734375" customWidth="1"/>
  </cols>
  <sheetData>
    <row r="1" spans="1:24" x14ac:dyDescent="0.3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18</v>
      </c>
      <c r="M1" t="s">
        <v>19</v>
      </c>
      <c r="N1" t="s">
        <v>20</v>
      </c>
      <c r="P1" t="s">
        <v>22</v>
      </c>
    </row>
    <row r="2" spans="1:24" x14ac:dyDescent="0.3">
      <c r="L2">
        <f>C2*SUM(D2*1.5,E2,2*F2)</f>
        <v>0</v>
      </c>
      <c r="M2">
        <f>C2*SUM(I2,K2,2*H2,2*J2)</f>
        <v>0</v>
      </c>
      <c r="N2">
        <f>C2*(SUM(D2:K2)+SUM(F2,H2,J2))</f>
        <v>0</v>
      </c>
      <c r="P2" t="s">
        <v>21</v>
      </c>
      <c r="Q2" s="1">
        <f>SUM(N:N)</f>
        <v>0</v>
      </c>
    </row>
    <row r="3" spans="1:24" x14ac:dyDescent="0.3">
      <c r="P3" t="s">
        <v>11</v>
      </c>
      <c r="Q3" s="1">
        <f>SUM(L:L)</f>
        <v>0</v>
      </c>
    </row>
    <row r="4" spans="1:24" x14ac:dyDescent="0.3">
      <c r="P4" t="s">
        <v>12</v>
      </c>
      <c r="Q4" s="1">
        <f>SUM(M:M)</f>
        <v>0</v>
      </c>
    </row>
    <row r="5" spans="1:24" x14ac:dyDescent="0.3">
      <c r="P5" t="s">
        <v>13</v>
      </c>
      <c r="Q5" s="2">
        <f>Q4-Q3</f>
        <v>0</v>
      </c>
    </row>
    <row r="6" spans="1:24" x14ac:dyDescent="0.3">
      <c r="P6" t="s">
        <v>10</v>
      </c>
      <c r="Q6" s="3" t="e">
        <f>Q5/Q2</f>
        <v>#DIV/0!</v>
      </c>
    </row>
    <row r="8" spans="1:24" x14ac:dyDescent="0.3">
      <c r="P8" t="str">
        <f t="shared" ref="P8:W8" si="0">_xlfn.CONCAT(D1, " %")</f>
        <v>BLACKJACK %</v>
      </c>
      <c r="Q8" t="str">
        <f t="shared" si="0"/>
        <v>WIN %</v>
      </c>
      <c r="R8" t="str">
        <f t="shared" si="0"/>
        <v>DOUBLE_WIN %</v>
      </c>
      <c r="S8" t="str">
        <f t="shared" si="0"/>
        <v>PUSH %</v>
      </c>
      <c r="T8" t="str">
        <f t="shared" si="0"/>
        <v>DOUBLE_BUST %</v>
      </c>
      <c r="U8" t="str">
        <f t="shared" si="0"/>
        <v>BUST %</v>
      </c>
      <c r="V8" t="str">
        <f t="shared" si="0"/>
        <v>DOUBLE_LOSE %</v>
      </c>
      <c r="W8" t="str">
        <f t="shared" si="0"/>
        <v>LOSE %</v>
      </c>
    </row>
    <row r="9" spans="1:24" x14ac:dyDescent="0.3">
      <c r="P9" s="5" t="e">
        <f>SUM(D:D)/SUM($D:$K)</f>
        <v>#DIV/0!</v>
      </c>
      <c r="Q9" s="5" t="e">
        <f t="shared" ref="Q9:W9" si="1">SUM(E:E)/SUM($D:$K)</f>
        <v>#DIV/0!</v>
      </c>
      <c r="R9" s="5" t="e">
        <f t="shared" si="1"/>
        <v>#DIV/0!</v>
      </c>
      <c r="S9" s="5" t="e">
        <f t="shared" si="1"/>
        <v>#DIV/0!</v>
      </c>
      <c r="T9" s="5" t="e">
        <f t="shared" si="1"/>
        <v>#DIV/0!</v>
      </c>
      <c r="U9" s="5" t="e">
        <f t="shared" si="1"/>
        <v>#DIV/0!</v>
      </c>
      <c r="V9" s="5" t="e">
        <f t="shared" si="1"/>
        <v>#DIV/0!</v>
      </c>
      <c r="W9" s="5" t="e">
        <f t="shared" si="1"/>
        <v>#DIV/0!</v>
      </c>
      <c r="X9" s="3"/>
    </row>
    <row r="11" spans="1:24" x14ac:dyDescent="0.3">
      <c r="P11" t="s">
        <v>14</v>
      </c>
      <c r="Q11" s="4" t="e">
        <f>SUM(D:F)/SUM($D:$K)</f>
        <v>#DIV/0!</v>
      </c>
    </row>
    <row r="12" spans="1:24" x14ac:dyDescent="0.3">
      <c r="P12" t="s">
        <v>15</v>
      </c>
      <c r="Q12" s="4" t="e">
        <f>SUM(G:G)/SUM($D:$K)</f>
        <v>#DIV/0!</v>
      </c>
    </row>
    <row r="13" spans="1:24" x14ac:dyDescent="0.3">
      <c r="P13" t="s">
        <v>16</v>
      </c>
      <c r="Q13" s="4" t="e">
        <f>SUM(H:K)/SUM(D:K)</f>
        <v>#DIV/0!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3BB62-38A4-4AB5-BB08-A7AF14C738FF}">
  <dimension ref="A1:X13"/>
  <sheetViews>
    <sheetView zoomScale="85" zoomScaleNormal="85" workbookViewId="0">
      <pane ySplit="1" topLeftCell="A2" activePane="bottomLeft" state="frozen"/>
      <selection pane="bottomLeft"/>
    </sheetView>
  </sheetViews>
  <sheetFormatPr defaultRowHeight="14.4" x14ac:dyDescent="0.3"/>
  <cols>
    <col min="1" max="1" width="8.33203125" customWidth="1"/>
    <col min="2" max="2" width="7.33203125" bestFit="1" customWidth="1"/>
    <col min="3" max="3" width="9.109375" bestFit="1" customWidth="1"/>
    <col min="4" max="4" width="11" bestFit="1" customWidth="1"/>
    <col min="5" max="5" width="5" bestFit="1" customWidth="1"/>
    <col min="6" max="6" width="13.44140625" bestFit="1" customWidth="1"/>
    <col min="7" max="7" width="6" bestFit="1" customWidth="1"/>
    <col min="8" max="8" width="14.21875" bestFit="1" customWidth="1"/>
    <col min="9" max="9" width="5.77734375" bestFit="1" customWidth="1"/>
    <col min="10" max="10" width="14" bestFit="1" customWidth="1"/>
    <col min="11" max="11" width="5.5546875" bestFit="1" customWidth="1"/>
    <col min="12" max="12" width="11.88671875" bestFit="1" customWidth="1"/>
    <col min="13" max="13" width="11.44140625" bestFit="1" customWidth="1"/>
    <col min="14" max="14" width="15.77734375" bestFit="1" customWidth="1"/>
    <col min="15" max="15" width="11.44140625" customWidth="1"/>
    <col min="16" max="16" width="20.77734375" bestFit="1" customWidth="1"/>
    <col min="17" max="17" width="15.21875" customWidth="1"/>
    <col min="18" max="18" width="14.88671875" bestFit="1" customWidth="1"/>
    <col min="19" max="19" width="10.44140625" customWidth="1"/>
    <col min="20" max="20" width="15.6640625" bestFit="1" customWidth="1"/>
    <col min="21" max="21" width="10.21875" customWidth="1"/>
    <col min="22" max="22" width="15.5546875" bestFit="1" customWidth="1"/>
    <col min="23" max="23" width="9.77734375" customWidth="1"/>
  </cols>
  <sheetData>
    <row r="1" spans="1:24" x14ac:dyDescent="0.3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18</v>
      </c>
      <c r="M1" t="s">
        <v>19</v>
      </c>
      <c r="N1" t="s">
        <v>20</v>
      </c>
      <c r="P1" t="s">
        <v>22</v>
      </c>
    </row>
    <row r="2" spans="1:24" x14ac:dyDescent="0.3">
      <c r="L2">
        <f>C2*SUM(D2*1.5,E2,2*F2)</f>
        <v>0</v>
      </c>
      <c r="M2">
        <f>C2*SUM(I2,K2,2*H2,2*J2)</f>
        <v>0</v>
      </c>
      <c r="N2">
        <f>C2*(SUM(D2:K2)+SUM(F2,H2,J2))</f>
        <v>0</v>
      </c>
      <c r="P2" t="s">
        <v>21</v>
      </c>
      <c r="Q2" s="1">
        <f>SUM(N:N)</f>
        <v>0</v>
      </c>
    </row>
    <row r="3" spans="1:24" x14ac:dyDescent="0.3">
      <c r="P3" t="s">
        <v>11</v>
      </c>
      <c r="Q3" s="1">
        <f>SUM(L:L)</f>
        <v>0</v>
      </c>
    </row>
    <row r="4" spans="1:24" x14ac:dyDescent="0.3">
      <c r="P4" t="s">
        <v>12</v>
      </c>
      <c r="Q4" s="1">
        <f>SUM(M:M)</f>
        <v>0</v>
      </c>
    </row>
    <row r="5" spans="1:24" x14ac:dyDescent="0.3">
      <c r="P5" t="s">
        <v>13</v>
      </c>
      <c r="Q5" s="2">
        <f>Q4-Q3</f>
        <v>0</v>
      </c>
    </row>
    <row r="6" spans="1:24" x14ac:dyDescent="0.3">
      <c r="P6" t="s">
        <v>10</v>
      </c>
      <c r="Q6" s="3" t="e">
        <f>Q5/Q2</f>
        <v>#DIV/0!</v>
      </c>
    </row>
    <row r="8" spans="1:24" x14ac:dyDescent="0.3">
      <c r="P8" t="str">
        <f t="shared" ref="P8:W8" si="0">_xlfn.CONCAT(D1, " %")</f>
        <v>BLACKJACK %</v>
      </c>
      <c r="Q8" t="str">
        <f t="shared" si="0"/>
        <v>WIN %</v>
      </c>
      <c r="R8" t="str">
        <f t="shared" si="0"/>
        <v>DOUBLE_WIN %</v>
      </c>
      <c r="S8" t="str">
        <f t="shared" si="0"/>
        <v>PUSH %</v>
      </c>
      <c r="T8" t="str">
        <f t="shared" si="0"/>
        <v>DOUBLE_BUST %</v>
      </c>
      <c r="U8" t="str">
        <f t="shared" si="0"/>
        <v>BUST %</v>
      </c>
      <c r="V8" t="str">
        <f t="shared" si="0"/>
        <v>DOUBLE_LOSE %</v>
      </c>
      <c r="W8" t="str">
        <f t="shared" si="0"/>
        <v>LOSE %</v>
      </c>
    </row>
    <row r="9" spans="1:24" x14ac:dyDescent="0.3">
      <c r="P9" s="5" t="e">
        <f>SUM(D:D)/SUM($D:$K)</f>
        <v>#DIV/0!</v>
      </c>
      <c r="Q9" s="5" t="e">
        <f t="shared" ref="Q9:W9" si="1">SUM(E:E)/SUM($D:$K)</f>
        <v>#DIV/0!</v>
      </c>
      <c r="R9" s="5" t="e">
        <f t="shared" si="1"/>
        <v>#DIV/0!</v>
      </c>
      <c r="S9" s="5" t="e">
        <f t="shared" si="1"/>
        <v>#DIV/0!</v>
      </c>
      <c r="T9" s="5" t="e">
        <f t="shared" si="1"/>
        <v>#DIV/0!</v>
      </c>
      <c r="U9" s="5" t="e">
        <f t="shared" si="1"/>
        <v>#DIV/0!</v>
      </c>
      <c r="V9" s="5" t="e">
        <f t="shared" si="1"/>
        <v>#DIV/0!</v>
      </c>
      <c r="W9" s="5" t="e">
        <f t="shared" si="1"/>
        <v>#DIV/0!</v>
      </c>
      <c r="X9" s="3"/>
    </row>
    <row r="11" spans="1:24" x14ac:dyDescent="0.3">
      <c r="P11" t="s">
        <v>14</v>
      </c>
      <c r="Q11" s="4" t="e">
        <f>SUM(D:F)/SUM($D:$K)</f>
        <v>#DIV/0!</v>
      </c>
    </row>
    <row r="12" spans="1:24" x14ac:dyDescent="0.3">
      <c r="P12" t="s">
        <v>15</v>
      </c>
      <c r="Q12" s="4" t="e">
        <f>SUM(G:G)/SUM($D:$K)</f>
        <v>#DIV/0!</v>
      </c>
    </row>
    <row r="13" spans="1:24" x14ac:dyDescent="0.3">
      <c r="P13" t="s">
        <v>16</v>
      </c>
      <c r="Q13" s="4" t="e">
        <f>SUM(H:K)/SUM(D:K)</f>
        <v>#DIV/0!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55E59-EA75-4B02-96C3-E35A53F35D2D}">
  <dimension ref="A1:X13"/>
  <sheetViews>
    <sheetView zoomScale="85" zoomScaleNormal="85" workbookViewId="0">
      <pane ySplit="1" topLeftCell="A2" activePane="bottomLeft" state="frozen"/>
      <selection pane="bottomLeft"/>
    </sheetView>
  </sheetViews>
  <sheetFormatPr defaultRowHeight="14.4" x14ac:dyDescent="0.3"/>
  <cols>
    <col min="1" max="1" width="8.33203125" customWidth="1"/>
    <col min="2" max="2" width="7.33203125" bestFit="1" customWidth="1"/>
    <col min="3" max="3" width="9.109375" bestFit="1" customWidth="1"/>
    <col min="4" max="4" width="11" bestFit="1" customWidth="1"/>
    <col min="5" max="5" width="5" bestFit="1" customWidth="1"/>
    <col min="6" max="6" width="13.44140625" bestFit="1" customWidth="1"/>
    <col min="7" max="7" width="6" bestFit="1" customWidth="1"/>
    <col min="8" max="8" width="14.21875" bestFit="1" customWidth="1"/>
    <col min="9" max="9" width="5.77734375" bestFit="1" customWidth="1"/>
    <col min="10" max="10" width="14" bestFit="1" customWidth="1"/>
    <col min="11" max="11" width="5.5546875" bestFit="1" customWidth="1"/>
    <col min="12" max="12" width="11.88671875" bestFit="1" customWidth="1"/>
    <col min="13" max="13" width="11.44140625" bestFit="1" customWidth="1"/>
    <col min="14" max="14" width="15.77734375" bestFit="1" customWidth="1"/>
    <col min="15" max="15" width="11.44140625" customWidth="1"/>
    <col min="16" max="16" width="20.77734375" bestFit="1" customWidth="1"/>
    <col min="17" max="17" width="15.21875" customWidth="1"/>
    <col min="18" max="18" width="14.88671875" bestFit="1" customWidth="1"/>
    <col min="19" max="19" width="10.44140625" customWidth="1"/>
    <col min="20" max="20" width="15.6640625" bestFit="1" customWidth="1"/>
    <col min="21" max="21" width="10.21875" customWidth="1"/>
    <col min="22" max="22" width="15.5546875" bestFit="1" customWidth="1"/>
    <col min="23" max="23" width="9.77734375" customWidth="1"/>
  </cols>
  <sheetData>
    <row r="1" spans="1:24" x14ac:dyDescent="0.3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18</v>
      </c>
      <c r="M1" t="s">
        <v>19</v>
      </c>
      <c r="N1" t="s">
        <v>20</v>
      </c>
      <c r="P1" t="s">
        <v>22</v>
      </c>
    </row>
    <row r="2" spans="1:24" x14ac:dyDescent="0.3">
      <c r="L2">
        <f>C2*SUM(D2*1.5,E2,2*F2)</f>
        <v>0</v>
      </c>
      <c r="M2">
        <f>C2*SUM(I2,K2,2*H2,2*J2)</f>
        <v>0</v>
      </c>
      <c r="N2">
        <f>C2*(SUM(D2:K2)+SUM(F2,H2,J2))</f>
        <v>0</v>
      </c>
      <c r="P2" t="s">
        <v>21</v>
      </c>
      <c r="Q2" s="1">
        <f>SUM(N:N)</f>
        <v>0</v>
      </c>
    </row>
    <row r="3" spans="1:24" x14ac:dyDescent="0.3">
      <c r="P3" t="s">
        <v>11</v>
      </c>
      <c r="Q3" s="1">
        <f>SUM(L:L)</f>
        <v>0</v>
      </c>
    </row>
    <row r="4" spans="1:24" x14ac:dyDescent="0.3">
      <c r="P4" t="s">
        <v>12</v>
      </c>
      <c r="Q4" s="1">
        <f>SUM(M:M)</f>
        <v>0</v>
      </c>
    </row>
    <row r="5" spans="1:24" x14ac:dyDescent="0.3">
      <c r="P5" t="s">
        <v>13</v>
      </c>
      <c r="Q5" s="2">
        <f>Q4-Q3</f>
        <v>0</v>
      </c>
    </row>
    <row r="6" spans="1:24" x14ac:dyDescent="0.3">
      <c r="P6" t="s">
        <v>10</v>
      </c>
      <c r="Q6" s="3" t="e">
        <f>Q5/Q2</f>
        <v>#DIV/0!</v>
      </c>
    </row>
    <row r="8" spans="1:24" x14ac:dyDescent="0.3">
      <c r="P8" t="str">
        <f t="shared" ref="P8:W8" si="0">_xlfn.CONCAT(D1, " %")</f>
        <v>BLACKJACK %</v>
      </c>
      <c r="Q8" t="str">
        <f t="shared" si="0"/>
        <v>WIN %</v>
      </c>
      <c r="R8" t="str">
        <f t="shared" si="0"/>
        <v>DOUBLE_WIN %</v>
      </c>
      <c r="S8" t="str">
        <f t="shared" si="0"/>
        <v>PUSH %</v>
      </c>
      <c r="T8" t="str">
        <f t="shared" si="0"/>
        <v>DOUBLE_BUST %</v>
      </c>
      <c r="U8" t="str">
        <f t="shared" si="0"/>
        <v>BUST %</v>
      </c>
      <c r="V8" t="str">
        <f t="shared" si="0"/>
        <v>DOUBLE_LOSE %</v>
      </c>
      <c r="W8" t="str">
        <f t="shared" si="0"/>
        <v>LOSE %</v>
      </c>
    </row>
    <row r="9" spans="1:24" x14ac:dyDescent="0.3">
      <c r="P9" s="5" t="e">
        <f>SUM(D:D)/SUM($D:$K)</f>
        <v>#DIV/0!</v>
      </c>
      <c r="Q9" s="5" t="e">
        <f t="shared" ref="Q9:W9" si="1">SUM(E:E)/SUM($D:$K)</f>
        <v>#DIV/0!</v>
      </c>
      <c r="R9" s="5" t="e">
        <f t="shared" si="1"/>
        <v>#DIV/0!</v>
      </c>
      <c r="S9" s="5" t="e">
        <f t="shared" si="1"/>
        <v>#DIV/0!</v>
      </c>
      <c r="T9" s="5" t="e">
        <f t="shared" si="1"/>
        <v>#DIV/0!</v>
      </c>
      <c r="U9" s="5" t="e">
        <f t="shared" si="1"/>
        <v>#DIV/0!</v>
      </c>
      <c r="V9" s="5" t="e">
        <f t="shared" si="1"/>
        <v>#DIV/0!</v>
      </c>
      <c r="W9" s="5" t="e">
        <f t="shared" si="1"/>
        <v>#DIV/0!</v>
      </c>
      <c r="X9" s="3"/>
    </row>
    <row r="11" spans="1:24" x14ac:dyDescent="0.3">
      <c r="P11" t="s">
        <v>14</v>
      </c>
      <c r="Q11" s="4" t="e">
        <f>SUM(D:F)/SUM($D:$K)</f>
        <v>#DIV/0!</v>
      </c>
    </row>
    <row r="12" spans="1:24" x14ac:dyDescent="0.3">
      <c r="P12" t="s">
        <v>15</v>
      </c>
      <c r="Q12" s="4" t="e">
        <f>SUM(G:G)/SUM($D:$K)</f>
        <v>#DIV/0!</v>
      </c>
    </row>
    <row r="13" spans="1:24" x14ac:dyDescent="0.3">
      <c r="P13" t="s">
        <v>16</v>
      </c>
      <c r="Q13" s="4" t="e">
        <f>SUM(H:K)/SUM(D:K)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Results</vt:lpstr>
      <vt:lpstr>Results1</vt:lpstr>
      <vt:lpstr>Results2</vt:lpstr>
      <vt:lpstr>Results3</vt:lpstr>
      <vt:lpstr>Results4</vt:lpstr>
      <vt:lpstr>Results5</vt:lpstr>
      <vt:lpstr>Results6</vt:lpstr>
      <vt:lpstr>Results7</vt:lpstr>
      <vt:lpstr>Results8</vt:lpstr>
      <vt:lpstr>Results9</vt:lpstr>
      <vt:lpstr>Results10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Zhi Han Chan</cp:lastModifiedBy>
  <dcterms:created xsi:type="dcterms:W3CDTF">2023-06-07T03:17:12Z</dcterms:created>
  <dcterms:modified xsi:type="dcterms:W3CDTF">2024-07-29T23:06:56Z</dcterms:modified>
</cp:coreProperties>
</file>