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BlackjackSimulator\src\main\resources\analytics\"/>
    </mc:Choice>
  </mc:AlternateContent>
  <xr:revisionPtr revIDLastSave="0" documentId="13_ncr:1_{9DCF87A1-62D0-4213-B2D9-7EA4F0374EF8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Q2" i="2" s="1"/>
  <c r="M2" i="2"/>
  <c r="Q4" i="2" s="1"/>
  <c r="L2" i="2"/>
  <c r="Q3" i="2"/>
  <c r="Q13" i="2"/>
  <c r="Q12" i="2"/>
  <c r="Q11" i="2"/>
  <c r="W9" i="2"/>
  <c r="V9" i="2"/>
  <c r="U9" i="2"/>
  <c r="T9" i="2"/>
  <c r="S9" i="2"/>
  <c r="R9" i="2"/>
  <c r="Q9" i="2"/>
  <c r="P9" i="2"/>
  <c r="W8" i="2"/>
  <c r="V8" i="2"/>
  <c r="U8" i="2"/>
  <c r="T8" i="2"/>
  <c r="S8" i="2"/>
  <c r="R8" i="2"/>
  <c r="Q8" i="2"/>
  <c r="P8" i="2"/>
  <c r="Q5" i="2" l="1"/>
  <c r="Q6" i="2" s="1"/>
</calcChain>
</file>

<file path=xl/sharedStrings.xml><?xml version="1.0" encoding="utf-8"?>
<sst xmlns="http://schemas.openxmlformats.org/spreadsheetml/2006/main" count="23" uniqueCount="23">
  <si>
    <t>Round</t>
  </si>
  <si>
    <t>Money</t>
  </si>
  <si>
    <t>BLACKJACK</t>
  </si>
  <si>
    <t>WIN</t>
  </si>
  <si>
    <t>DOUBLE_WIN</t>
  </si>
  <si>
    <t>PUSH</t>
  </si>
  <si>
    <t>DOUBLE_BUST</t>
  </si>
  <si>
    <t>BUST</t>
  </si>
  <si>
    <t>DOUBLE_LOSE</t>
  </si>
  <si>
    <t>LOSE</t>
  </si>
  <si>
    <t>House Edge</t>
  </si>
  <si>
    <t>Total Won</t>
  </si>
  <si>
    <t>Total Lost</t>
  </si>
  <si>
    <t>Net Loss</t>
  </si>
  <si>
    <t>Win %</t>
  </si>
  <si>
    <t>Push %</t>
  </si>
  <si>
    <t>Loss %</t>
  </si>
  <si>
    <t>Initial Bet</t>
  </si>
  <si>
    <t>Amount Won</t>
  </si>
  <si>
    <t>Amount Lost</t>
  </si>
  <si>
    <t>Amount Wagered</t>
  </si>
  <si>
    <t>Total Amount Wagered</t>
  </si>
  <si>
    <t>Minimum Bet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</si>
</sst>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0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33203125" customWidth="1"/>
    <col min="2" max="2" width="7.33203125" bestFit="1" customWidth="1"/>
    <col min="3" max="3" width="9.109375" bestFit="1" customWidth="1"/>
    <col min="4" max="4" width="11" bestFit="1" customWidth="1"/>
    <col min="5" max="5" width="5" bestFit="1" customWidth="1"/>
    <col min="6" max="6" width="13.44140625" bestFit="1" customWidth="1"/>
    <col min="7" max="7" width="6" bestFit="1" customWidth="1"/>
    <col min="8" max="8" width="14.21875" bestFit="1" customWidth="1"/>
    <col min="9" max="9" width="5.77734375" bestFit="1" customWidth="1"/>
    <col min="10" max="10" width="14" bestFit="1" customWidth="1"/>
    <col min="11" max="11" width="5.5546875" bestFit="1" customWidth="1"/>
    <col min="12" max="12" width="11.88671875" bestFit="1" customWidth="1"/>
    <col min="13" max="13" width="11.44140625" bestFit="1" customWidth="1"/>
    <col min="14" max="14" width="15.77734375" bestFit="1" customWidth="1"/>
    <col min="15" max="15" width="11.44140625" customWidth="1"/>
    <col min="16" max="16" width="20.77734375" bestFit="1" customWidth="1"/>
    <col min="17" max="17" width="15.21875" customWidth="1"/>
    <col min="18" max="18" width="14.88671875" bestFit="1" customWidth="1"/>
    <col min="19" max="19" width="10.44140625" customWidth="1"/>
    <col min="20" max="20" width="15.6640625" bestFit="1" customWidth="1"/>
    <col min="21" max="21" width="10.21875" customWidth="1"/>
    <col min="22" max="22" width="15.5546875" bestFit="1" customWidth="1"/>
    <col min="23" max="23" width="9.77734375" customWidth="1"/>
  </cols>
  <sheetData>
    <row r="1" spans="1:24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P1" t="s">
        <v>22</v>
      </c>
    </row>
    <row r="2" spans="1:24" x14ac:dyDescent="0.3">
      <c r="L2">
        <f>C2*SUM(D2*1.5,E2,2*F2)</f>
        <v>0</v>
      </c>
      <c r="M2">
        <f>C2*SUM(I2,K2,2*H2,2*J2)</f>
        <v>0</v>
      </c>
      <c r="N2">
        <f>C2*(SUM(D2:K2)+SUM(F2,H2,J2))</f>
        <v>0</v>
      </c>
      <c r="P2" t="s">
        <v>21</v>
      </c>
      <c r="Q2" s="1">
        <f>SUM(N:N)</f>
        <v>0</v>
      </c>
    </row>
    <row r="3" spans="1:24" x14ac:dyDescent="0.3">
      <c r="P3" t="s">
        <v>11</v>
      </c>
      <c r="Q3" s="1">
        <f>SUM(L:L)</f>
        <v>0</v>
      </c>
    </row>
    <row r="4" spans="1:24" x14ac:dyDescent="0.3">
      <c r="P4" t="s">
        <v>12</v>
      </c>
      <c r="Q4" s="1">
        <f>SUM(M:M)</f>
        <v>0</v>
      </c>
    </row>
    <row r="5" spans="1:24" x14ac:dyDescent="0.3">
      <c r="P5" t="s">
        <v>13</v>
      </c>
      <c r="Q5" s="2">
        <f>Q4-Q3</f>
        <v>0</v>
      </c>
    </row>
    <row r="6" spans="1:24" x14ac:dyDescent="0.3">
      <c r="P6" t="s">
        <v>10</v>
      </c>
      <c r="Q6" s="3" t="e">
        <f>Q5/Q2</f>
        <v>#DIV/0!</v>
      </c>
    </row>
    <row r="8" spans="1:24" x14ac:dyDescent="0.3">
      <c r="P8" t="str">
        <f t="shared" ref="P8:W8" si="0">_xlfn.CONCAT(D1, " %")</f>
        <v>BLACKJACK %</v>
      </c>
      <c r="Q8" t="str">
        <f t="shared" si="0"/>
        <v>WIN %</v>
      </c>
      <c r="R8" t="str">
        <f t="shared" si="0"/>
        <v>DOUBLE_WIN %</v>
      </c>
      <c r="S8" t="str">
        <f t="shared" si="0"/>
        <v>PUSH %</v>
      </c>
      <c r="T8" t="str">
        <f t="shared" si="0"/>
        <v>DOUBLE_BUST %</v>
      </c>
      <c r="U8" t="str">
        <f t="shared" si="0"/>
        <v>BUST %</v>
      </c>
      <c r="V8" t="str">
        <f t="shared" si="0"/>
        <v>DOUBLE_LOSE %</v>
      </c>
      <c r="W8" t="str">
        <f t="shared" si="0"/>
        <v>LOSE %</v>
      </c>
    </row>
    <row r="9" spans="1:24" x14ac:dyDescent="0.3">
      <c r="P9" s="5" t="e">
        <f>SUM(D:D)/SUM($D:$K)</f>
        <v>#DIV/0!</v>
      </c>
      <c r="Q9" s="5" t="e">
        <f t="shared" ref="Q9:W9" si="1">SUM(E:E)/SUM($D:$K)</f>
        <v>#DIV/0!</v>
      </c>
      <c r="R9" s="5" t="e">
        <f t="shared" si="1"/>
        <v>#DIV/0!</v>
      </c>
      <c r="S9" s="5" t="e">
        <f t="shared" si="1"/>
        <v>#DIV/0!</v>
      </c>
      <c r="T9" s="5" t="e">
        <f t="shared" si="1"/>
        <v>#DIV/0!</v>
      </c>
      <c r="U9" s="5" t="e">
        <f t="shared" si="1"/>
        <v>#DIV/0!</v>
      </c>
      <c r="V9" s="5" t="e">
        <f t="shared" si="1"/>
        <v>#DIV/0!</v>
      </c>
      <c r="W9" s="5" t="e">
        <f t="shared" si="1"/>
        <v>#DIV/0!</v>
      </c>
      <c r="X9" s="3"/>
    </row>
    <row r="11" spans="1:24" x14ac:dyDescent="0.3">
      <c r="P11" t="s">
        <v>14</v>
      </c>
      <c r="Q11" s="4" t="e">
        <f>SUM(D:F)/SUM($D:$K)</f>
        <v>#DIV/0!</v>
      </c>
    </row>
    <row r="12" spans="1:24" x14ac:dyDescent="0.3">
      <c r="P12" t="s">
        <v>15</v>
      </c>
      <c r="Q12" s="4" t="e">
        <f>SUM(G:G)/SUM($D:$K)</f>
        <v>#DIV/0!</v>
      </c>
    </row>
    <row r="13" spans="1:24" x14ac:dyDescent="0.3">
      <c r="P13" t="s">
        <v>16</v>
      </c>
      <c r="Q13" s="4" t="e">
        <f>SUM(H:K)/SUM(D:K)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Arthur Chan</cp:lastModifiedBy>
  <dcterms:created xsi:type="dcterms:W3CDTF">2023-06-07T03:17:12Z</dcterms:created>
  <dcterms:modified xsi:type="dcterms:W3CDTF">2024-01-15T23:53:30Z</dcterms:modified>
</cp:coreProperties>
</file>