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rrently Active\Project Management\Temiryo'l\"/>
    </mc:Choice>
  </mc:AlternateContent>
  <xr:revisionPtr revIDLastSave="0" documentId="8_{C859CCEB-1AA0-4E38-A5F1-C9BE37C944C3}" xr6:coauthVersionLast="47" xr6:coauthVersionMax="47" xr10:uidLastSave="{00000000-0000-0000-0000-000000000000}"/>
  <bookViews>
    <workbookView xWindow="-120" yWindow="-120" windowWidth="20730" windowHeight="11310" xr2:uid="{8F782E9C-48B1-4DBD-B95B-559B40F8390B}"/>
  </bookViews>
  <sheets>
    <sheet name="справки" sheetId="1" r:id="rId1"/>
  </sheets>
  <definedNames>
    <definedName name="_xlnm.Print_Area" localSheetId="0">справки!$A$1:$J$46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" i="1" l="1"/>
  <c r="I40" i="1"/>
  <c r="H40" i="1"/>
  <c r="G40" i="1"/>
  <c r="F40" i="1"/>
  <c r="E40" i="1"/>
  <c r="N38" i="1"/>
  <c r="O37" i="1"/>
  <c r="N36" i="1"/>
  <c r="N34" i="1"/>
  <c r="I30" i="1"/>
  <c r="E30" i="1"/>
  <c r="J25" i="1"/>
  <c r="I25" i="1"/>
  <c r="H25" i="1"/>
  <c r="G25" i="1"/>
  <c r="F25" i="1"/>
  <c r="E25" i="1"/>
  <c r="N16" i="1"/>
  <c r="N15" i="1"/>
  <c r="M15" i="1"/>
  <c r="N14" i="1"/>
  <c r="M14" i="1"/>
  <c r="M9" i="1"/>
  <c r="E41" i="1" l="1"/>
  <c r="F41" i="1"/>
  <c r="G41" i="1"/>
  <c r="H41" i="1"/>
  <c r="I41" i="1"/>
  <c r="J41" i="1"/>
</calcChain>
</file>

<file path=xl/sharedStrings.xml><?xml version="1.0" encoding="utf-8"?>
<sst xmlns="http://schemas.openxmlformats.org/spreadsheetml/2006/main" count="84" uniqueCount="54">
  <si>
    <t>СПРАВКА</t>
  </si>
  <si>
    <t xml:space="preserve">     О ПЛАТЕЖАХ В БЮДЖЕТ на 1 квартал 2023г.</t>
  </si>
  <si>
    <t xml:space="preserve">по АО "O`ztemiryo`lyo`lovchi" </t>
  </si>
  <si>
    <t>тыс.сум</t>
  </si>
  <si>
    <t>Наименование налогов</t>
  </si>
  <si>
    <t>Код строки</t>
  </si>
  <si>
    <t xml:space="preserve">Сальдо на 01.01.23г.                           </t>
  </si>
  <si>
    <t>Причитается по расчёту</t>
  </si>
  <si>
    <t>Фактически уплачено</t>
  </si>
  <si>
    <t xml:space="preserve">Сальдо на 31.03.23 г.                          </t>
  </si>
  <si>
    <t>Дебет</t>
  </si>
  <si>
    <t>Кредит</t>
  </si>
  <si>
    <t>Налог на доходы (прибыль) с юрид.лиц.</t>
  </si>
  <si>
    <t>+</t>
  </si>
  <si>
    <t>Налог на доходы  физических лиц.</t>
  </si>
  <si>
    <t>Налог на развитие инфраструктуры</t>
  </si>
  <si>
    <t>Налог на добавленную стоимость</t>
  </si>
  <si>
    <t>Акцизный налог</t>
  </si>
  <si>
    <t>Налог за пользование недрами</t>
  </si>
  <si>
    <t>Налог за пользование водными ресурсами</t>
  </si>
  <si>
    <t>Налог на имущество</t>
  </si>
  <si>
    <t>Земельный налог</t>
  </si>
  <si>
    <t>Единый налоговый платеж</t>
  </si>
  <si>
    <t>Единый земельный налог</t>
  </si>
  <si>
    <t>Фиксированный налог</t>
  </si>
  <si>
    <t>Прочие налоги</t>
  </si>
  <si>
    <t>Импортные пошлины</t>
  </si>
  <si>
    <t>Сборы в местный бюджет</t>
  </si>
  <si>
    <t>Финансовые санкции за просроч. платежи в бюджет</t>
  </si>
  <si>
    <t>Полностью изношенное оборудование</t>
  </si>
  <si>
    <t>ИТОГО</t>
  </si>
  <si>
    <t>СПРАВКА О ПЛАТЕЖАХ В ГОСУДАРСТВЕННЫЕ ЦЕЛЕВЫЕ ФОНДЫ</t>
  </si>
  <si>
    <t>Наименование</t>
  </si>
  <si>
    <t>Код</t>
  </si>
  <si>
    <t>Причитается по расчету</t>
  </si>
  <si>
    <t>Фактически уплочено</t>
  </si>
  <si>
    <t>платежей</t>
  </si>
  <si>
    <t>строки</t>
  </si>
  <si>
    <t xml:space="preserve">Отчис. В Дорожн. Фонд 1,4% </t>
  </si>
  <si>
    <t xml:space="preserve">Плата за автодороги 1,5 % </t>
  </si>
  <si>
    <t xml:space="preserve">Отчис.  в Пенсион. Фонд     1,6 % </t>
  </si>
  <si>
    <t xml:space="preserve">Отчис.  в Пенсион. фонд 0,7 % </t>
  </si>
  <si>
    <t>Единый социальный налог 12%</t>
  </si>
  <si>
    <t>Единий социалный налог 24%</t>
  </si>
  <si>
    <t xml:space="preserve">Отчисл. в Пенсион. фонд с работников 8% </t>
  </si>
  <si>
    <t xml:space="preserve">Отчис.  в Пенсион. фонд 2,5 % </t>
  </si>
  <si>
    <t>Выплата пенсий по ст.12</t>
  </si>
  <si>
    <t>Выплата пенсий по ст.15</t>
  </si>
  <si>
    <t>ИНПС</t>
  </si>
  <si>
    <t xml:space="preserve">Отчисление  в фонд реконстр.,кап.рем. и оснащ. образоват.учреждений 0,5 % </t>
  </si>
  <si>
    <t>Отчисление на школ. Образование</t>
  </si>
  <si>
    <t>ВСЕГО</t>
  </si>
  <si>
    <t>Руководитель            ________________________________</t>
  </si>
  <si>
    <t>Главный бухгалтер 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</si>
</sst>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_-* #,##0.00_р_._-;\-* #,##0.00_р_._-;_-* &quot;-&quot;??_р_._-;_-@_-"/>
    <numFmt numFmtId="166" formatCode="_-* #,##0_р_._-;\-* #,##0_р_._-;_-* &quot;-&quot;??_р_._-;_-@_-"/>
  </numFmts>
  <fonts count="13" x14ac:knownFonts="1">
    <font>
      <sz val="10"/>
      <name val="Arial Cyr"/>
      <charset val="204"/>
    </font>
    <font>
      <sz val="10"/>
      <name val="Arial Cyr"/>
      <charset val="204"/>
    </font>
    <font>
      <b/>
      <sz val="18"/>
      <name val="Arial"/>
      <family val="2"/>
      <charset val="204"/>
    </font>
    <font>
      <b/>
      <sz val="16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0" borderId="0" xfId="0" applyFont="1"/>
    <xf numFmtId="0" fontId="4" fillId="0" borderId="0" xfId="0" applyFont="1"/>
    <xf numFmtId="0" fontId="2" fillId="0" borderId="0" xfId="2" applyFont="1" applyAlignment="1">
      <alignment horizontal="center"/>
    </xf>
    <xf numFmtId="0" fontId="5" fillId="0" borderId="0" xfId="2" applyFont="1"/>
    <xf numFmtId="0" fontId="5" fillId="0" borderId="0" xfId="2" applyFont="1" applyAlignment="1">
      <alignment horizontal="centerContinuous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centerContinuous"/>
    </xf>
    <xf numFmtId="0" fontId="6" fillId="0" borderId="0" xfId="2" applyFont="1" applyAlignment="1">
      <alignment horizontal="centerContinuous"/>
    </xf>
    <xf numFmtId="164" fontId="6" fillId="0" borderId="0" xfId="2" applyNumberFormat="1" applyFont="1" applyAlignment="1">
      <alignment horizontal="centerContinuous"/>
    </xf>
    <xf numFmtId="164" fontId="4" fillId="0" borderId="0" xfId="2" applyNumberFormat="1" applyFont="1"/>
    <xf numFmtId="164" fontId="4" fillId="0" borderId="0" xfId="2" applyNumberFormat="1" applyFont="1" applyAlignment="1">
      <alignment horizontal="center"/>
    </xf>
    <xf numFmtId="164" fontId="7" fillId="0" borderId="0" xfId="2" applyNumberFormat="1" applyFont="1" applyAlignment="1">
      <alignment horizontal="center"/>
    </xf>
    <xf numFmtId="0" fontId="6" fillId="3" borderId="1" xfId="2" applyFont="1" applyFill="1" applyBorder="1" applyAlignment="1" applyProtection="1">
      <alignment horizontal="center" vertical="center" wrapText="1"/>
      <protection hidden="1"/>
    </xf>
    <xf numFmtId="0" fontId="6" fillId="3" borderId="1" xfId="2" applyFont="1" applyFill="1" applyBorder="1" applyAlignment="1" applyProtection="1">
      <alignment horizontal="centerContinuous" vertical="center" wrapText="1"/>
      <protection hidden="1"/>
    </xf>
    <xf numFmtId="164" fontId="6" fillId="3" borderId="1" xfId="3" applyNumberFormat="1" applyFont="1" applyFill="1" applyBorder="1" applyAlignment="1" applyProtection="1">
      <alignment horizontal="centerContinuous" vertical="center" wrapText="1"/>
      <protection hidden="1"/>
    </xf>
    <xf numFmtId="164" fontId="6" fillId="0" borderId="1" xfId="2" applyNumberFormat="1" applyFont="1" applyBorder="1" applyAlignment="1">
      <alignment horizontal="centerContinuous"/>
    </xf>
    <xf numFmtId="164" fontId="6" fillId="3" borderId="1" xfId="2" applyNumberFormat="1" applyFont="1" applyFill="1" applyBorder="1" applyAlignment="1" applyProtection="1">
      <alignment horizontal="centerContinuous" vertical="center" wrapText="1"/>
      <protection hidden="1"/>
    </xf>
    <xf numFmtId="0" fontId="7" fillId="0" borderId="0" xfId="0" applyFont="1"/>
    <xf numFmtId="0" fontId="6" fillId="0" borderId="1" xfId="2" applyFont="1" applyBorder="1"/>
    <xf numFmtId="0" fontId="6" fillId="0" borderId="1" xfId="0" applyFont="1" applyBorder="1"/>
    <xf numFmtId="164" fontId="6" fillId="0" borderId="1" xfId="2" applyNumberFormat="1" applyFont="1" applyBorder="1"/>
    <xf numFmtId="0" fontId="6" fillId="3" borderId="1" xfId="2" applyFont="1" applyFill="1" applyBorder="1" applyAlignment="1" applyProtection="1">
      <alignment horizontal="center" vertical="top" wrapText="1"/>
      <protection hidden="1"/>
    </xf>
    <xf numFmtId="0" fontId="6" fillId="3" borderId="1" xfId="2" applyFont="1" applyFill="1" applyBorder="1" applyAlignment="1" applyProtection="1">
      <alignment horizontal="center" vertical="center" wrapText="1"/>
      <protection hidden="1"/>
    </xf>
    <xf numFmtId="164" fontId="8" fillId="3" borderId="1" xfId="2" applyNumberFormat="1" applyFont="1" applyFill="1" applyBorder="1" applyAlignment="1" applyProtection="1">
      <alignment horizontal="right" vertical="center" wrapText="1"/>
      <protection hidden="1"/>
    </xf>
    <xf numFmtId="0" fontId="9" fillId="4" borderId="1" xfId="0" applyFont="1" applyFill="1" applyBorder="1" applyAlignment="1">
      <alignment horizontal="center"/>
    </xf>
    <xf numFmtId="164" fontId="8" fillId="0" borderId="1" xfId="2" applyNumberFormat="1" applyFont="1" applyBorder="1" applyAlignment="1">
      <alignment horizontal="right" vertical="center"/>
    </xf>
    <xf numFmtId="1" fontId="4" fillId="0" borderId="0" xfId="0" applyNumberFormat="1" applyFont="1"/>
    <xf numFmtId="165" fontId="4" fillId="0" borderId="0" xfId="1" applyFont="1" applyAlignment="1">
      <alignment horizontal="center" vertical="center"/>
    </xf>
    <xf numFmtId="164" fontId="4" fillId="0" borderId="0" xfId="0" applyNumberFormat="1" applyFont="1"/>
    <xf numFmtId="164" fontId="8" fillId="0" borderId="1" xfId="0" applyNumberFormat="1" applyFont="1" applyBorder="1"/>
    <xf numFmtId="0" fontId="5" fillId="5" borderId="0" xfId="0" applyFont="1" applyFill="1"/>
    <xf numFmtId="166" fontId="6" fillId="5" borderId="0" xfId="1" applyNumberFormat="1" applyFont="1" applyFill="1"/>
    <xf numFmtId="38" fontId="10" fillId="0" borderId="0" xfId="1" applyNumberFormat="1" applyFont="1"/>
    <xf numFmtId="166" fontId="4" fillId="0" borderId="0" xfId="1" applyNumberFormat="1" applyFont="1"/>
    <xf numFmtId="166" fontId="10" fillId="2" borderId="0" xfId="0" applyNumberFormat="1" applyFont="1" applyFill="1"/>
    <xf numFmtId="0" fontId="9" fillId="4" borderId="1" xfId="0" applyFont="1" applyFill="1" applyBorder="1" applyAlignment="1">
      <alignment horizontal="center" vertical="center"/>
    </xf>
    <xf numFmtId="0" fontId="9" fillId="4" borderId="1" xfId="0" quotePrefix="1" applyFont="1" applyFill="1" applyBorder="1" applyAlignment="1">
      <alignment horizontal="center" vertical="center"/>
    </xf>
    <xf numFmtId="0" fontId="6" fillId="3" borderId="1" xfId="3" applyFont="1" applyFill="1" applyBorder="1" applyAlignment="1" applyProtection="1">
      <alignment horizontal="center" vertical="center" wrapText="1"/>
      <protection hidden="1"/>
    </xf>
    <xf numFmtId="165" fontId="6" fillId="3" borderId="1" xfId="1" applyFont="1" applyFill="1" applyBorder="1" applyAlignment="1" applyProtection="1">
      <alignment horizontal="center" vertical="center" wrapText="1"/>
      <protection hidden="1"/>
    </xf>
    <xf numFmtId="164" fontId="6" fillId="3" borderId="1" xfId="1" applyNumberFormat="1" applyFont="1" applyFill="1" applyBorder="1" applyAlignment="1" applyProtection="1">
      <alignment horizontal="right" vertical="center" wrapText="1"/>
      <protection hidden="1"/>
    </xf>
    <xf numFmtId="164" fontId="6" fillId="3" borderId="1" xfId="1" applyNumberFormat="1" applyFont="1" applyFill="1" applyBorder="1" applyAlignment="1" applyProtection="1">
      <alignment horizontal="center" vertical="center" wrapText="1"/>
      <protection hidden="1"/>
    </xf>
    <xf numFmtId="0" fontId="11" fillId="3" borderId="0" xfId="3" applyFont="1" applyFill="1" applyAlignment="1" applyProtection="1">
      <alignment horizontal="center" vertical="center" wrapText="1"/>
      <protection hidden="1"/>
    </xf>
    <xf numFmtId="165" fontId="11" fillId="3" borderId="0" xfId="1" applyFont="1" applyFill="1" applyBorder="1" applyAlignment="1" applyProtection="1">
      <alignment horizontal="center" vertical="center" wrapText="1"/>
      <protection hidden="1"/>
    </xf>
    <xf numFmtId="164" fontId="11" fillId="3" borderId="0" xfId="1" applyNumberFormat="1" applyFont="1" applyFill="1" applyBorder="1" applyAlignment="1" applyProtection="1">
      <alignment horizontal="right" vertical="center" wrapText="1"/>
      <protection hidden="1"/>
    </xf>
    <xf numFmtId="164" fontId="11" fillId="3" borderId="0" xfId="1" applyNumberFormat="1" applyFont="1" applyFill="1" applyBorder="1" applyAlignment="1" applyProtection="1">
      <alignment horizontal="center" vertical="center" wrapText="1"/>
      <protection hidden="1"/>
    </xf>
    <xf numFmtId="0" fontId="12" fillId="0" borderId="0" xfId="2" applyFont="1" applyAlignment="1">
      <alignment horizontal="center"/>
    </xf>
    <xf numFmtId="164" fontId="12" fillId="3" borderId="0" xfId="2" applyNumberFormat="1" applyFont="1" applyFill="1" applyAlignment="1" applyProtection="1">
      <alignment horizontal="right" vertical="center" wrapText="1"/>
      <protection hidden="1"/>
    </xf>
    <xf numFmtId="0" fontId="3" fillId="0" borderId="2" xfId="3" applyFont="1" applyBorder="1" applyAlignment="1">
      <alignment horizontal="center" vertical="center"/>
    </xf>
    <xf numFmtId="0" fontId="12" fillId="0" borderId="0" xfId="3" applyFont="1" applyAlignment="1">
      <alignment horizontal="centerContinuous"/>
    </xf>
    <xf numFmtId="0" fontId="6" fillId="3" borderId="1" xfId="3" applyFont="1" applyFill="1" applyBorder="1" applyAlignment="1" applyProtection="1">
      <alignment horizontal="centerContinuous" vertical="center" wrapText="1"/>
      <protection hidden="1"/>
    </xf>
    <xf numFmtId="164" fontId="6" fillId="0" borderId="1" xfId="3" applyNumberFormat="1" applyFont="1" applyBorder="1" applyAlignment="1">
      <alignment horizontal="centerContinuous"/>
    </xf>
    <xf numFmtId="164" fontId="6" fillId="3" borderId="1" xfId="3" applyNumberFormat="1" applyFont="1" applyFill="1" applyBorder="1" applyAlignment="1" applyProtection="1">
      <alignment horizontal="center" vertical="center" wrapText="1"/>
      <protection hidden="1"/>
    </xf>
    <xf numFmtId="164" fontId="6" fillId="3" borderId="3" xfId="3" applyNumberFormat="1" applyFont="1" applyFill="1" applyBorder="1" applyAlignment="1" applyProtection="1">
      <alignment horizontal="center" vertical="center" wrapText="1"/>
      <protection hidden="1"/>
    </xf>
    <xf numFmtId="0" fontId="6" fillId="0" borderId="0" xfId="0" applyFont="1"/>
    <xf numFmtId="164" fontId="6" fillId="3" borderId="1" xfId="3" applyNumberFormat="1" applyFont="1" applyFill="1" applyBorder="1" applyAlignment="1" applyProtection="1">
      <alignment horizontal="center" vertical="center" wrapText="1"/>
      <protection hidden="1"/>
    </xf>
    <xf numFmtId="164" fontId="6" fillId="3" borderId="4" xfId="3" applyNumberFormat="1" applyFont="1" applyFill="1" applyBorder="1" applyAlignment="1" applyProtection="1">
      <alignment horizontal="center" vertical="center" wrapText="1"/>
      <protection hidden="1"/>
    </xf>
    <xf numFmtId="0" fontId="8" fillId="0" borderId="0" xfId="0" applyFont="1"/>
    <xf numFmtId="164" fontId="8" fillId="0" borderId="0" xfId="0" applyNumberFormat="1" applyFont="1"/>
    <xf numFmtId="0" fontId="5" fillId="3" borderId="0" xfId="3" applyFont="1" applyFill="1" applyAlignment="1" applyProtection="1">
      <alignment horizontal="center" vertical="center" wrapText="1"/>
      <protection hidden="1"/>
    </xf>
    <xf numFmtId="164" fontId="5" fillId="3" borderId="0" xfId="2" applyNumberFormat="1" applyFont="1" applyFill="1" applyAlignment="1" applyProtection="1">
      <alignment horizontal="right" vertical="center" wrapText="1"/>
      <protection hidden="1"/>
    </xf>
    <xf numFmtId="164" fontId="5" fillId="3" borderId="0" xfId="2" applyNumberFormat="1" applyFont="1" applyFill="1" applyAlignment="1" applyProtection="1">
      <alignment vertical="center" wrapText="1"/>
      <protection hidden="1"/>
    </xf>
    <xf numFmtId="0" fontId="6" fillId="3" borderId="0" xfId="3" applyFont="1" applyFill="1" applyAlignment="1" applyProtection="1">
      <alignment horizontal="center" vertical="center" wrapText="1"/>
      <protection hidden="1"/>
    </xf>
    <xf numFmtId="164" fontId="6" fillId="3" borderId="0" xfId="2" applyNumberFormat="1" applyFont="1" applyFill="1" applyAlignment="1" applyProtection="1">
      <alignment horizontal="right" vertical="center" wrapText="1"/>
      <protection hidden="1"/>
    </xf>
    <xf numFmtId="164" fontId="6" fillId="3" borderId="0" xfId="2" applyNumberFormat="1" applyFont="1" applyFill="1" applyAlignment="1" applyProtection="1">
      <alignment vertical="center" wrapText="1"/>
      <protection hidden="1"/>
    </xf>
    <xf numFmtId="0" fontId="3" fillId="3" borderId="0" xfId="3" applyFont="1" applyFill="1" applyAlignment="1" applyProtection="1">
      <alignment horizontal="left" vertical="center" wrapText="1"/>
      <protection hidden="1"/>
    </xf>
    <xf numFmtId="0" fontId="5" fillId="0" borderId="0" xfId="0" applyFont="1"/>
    <xf numFmtId="164" fontId="5" fillId="3" borderId="0" xfId="3" applyNumberFormat="1" applyFont="1" applyFill="1" applyAlignment="1" applyProtection="1">
      <alignment horizontal="center" vertical="center" wrapText="1"/>
      <protection hidden="1"/>
    </xf>
    <xf numFmtId="1" fontId="5" fillId="3" borderId="0" xfId="2" applyNumberFormat="1" applyFont="1" applyFill="1" applyAlignment="1" applyProtection="1">
      <alignment horizontal="right" vertical="center" wrapText="1"/>
      <protection hidden="1"/>
    </xf>
  </cellXfs>
  <cellStyles count="4">
    <cellStyle name="Comma" xfId="1" builtinId="3"/>
    <cellStyle name="Normal" xfId="0" builtinId="0"/>
    <cellStyle name="Обычный_Лист12" xfId="2" xr:uid="{C1BE3D13-94E1-42BC-986E-84EB6514C2FE}"/>
    <cellStyle name="Обычный_Лист13" xfId="3" xr:uid="{4CC5FCBE-3EFD-4DF3-BEB8-B3F1CC70FE1A}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1110-E52E-4C2E-B973-F2258C4AFBB0}">
  <sheetPr>
    <pageSetUpPr fitToPage="1"/>
  </sheetPr>
  <dimension ref="B1:T50"/>
  <sheetViews>
    <sheetView showGridLines="0" tabSelected="1" topLeftCell="A34" zoomScale="70" zoomScaleNormal="70" zoomScaleSheetLayoutView="55" zoomScalePageLayoutView="85" workbookViewId="0">
      <selection activeCell="E32" sqref="E32:J39"/>
    </sheetView>
  </sheetViews>
  <sheetFormatPr defaultRowHeight="12.75" x14ac:dyDescent="0.2"/>
  <cols>
    <col min="1" max="1" width="2.42578125" style="4" customWidth="1"/>
    <col min="2" max="2" width="46.42578125" style="4" customWidth="1"/>
    <col min="3" max="3" width="11.140625" style="4" hidden="1" customWidth="1"/>
    <col min="4" max="4" width="16" style="4" customWidth="1"/>
    <col min="5" max="5" width="17.140625" style="31" customWidth="1"/>
    <col min="6" max="6" width="17.28515625" style="31" customWidth="1"/>
    <col min="7" max="8" width="18.140625" style="31" customWidth="1"/>
    <col min="9" max="9" width="16.85546875" style="31" customWidth="1"/>
    <col min="10" max="10" width="16.42578125" style="31" customWidth="1"/>
    <col min="11" max="11" width="12.5703125" style="4" customWidth="1"/>
    <col min="12" max="12" width="9.85546875" style="4" bestFit="1" customWidth="1"/>
    <col min="13" max="13" width="15.42578125" style="4" bestFit="1" customWidth="1"/>
    <col min="14" max="14" width="19.28515625" style="4" customWidth="1"/>
    <col min="15" max="15" width="11.42578125" style="4" bestFit="1" customWidth="1"/>
    <col min="16" max="16" width="10.5703125" style="4" bestFit="1" customWidth="1"/>
    <col min="17" max="17" width="9.140625" style="4"/>
    <col min="18" max="18" width="10.28515625" style="4" bestFit="1" customWidth="1"/>
    <col min="19" max="16384" width="9.140625" style="4"/>
  </cols>
  <sheetData>
    <row r="1" spans="2:20" ht="23.25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2">
        <v>4100</v>
      </c>
      <c r="L1" s="3"/>
    </row>
    <row r="2" spans="2:20" ht="23.25" x14ac:dyDescent="0.35">
      <c r="B2" s="5" t="s">
        <v>1</v>
      </c>
      <c r="C2" s="5"/>
      <c r="D2" s="5"/>
      <c r="E2" s="5"/>
      <c r="F2" s="5"/>
      <c r="G2" s="5"/>
      <c r="H2" s="5"/>
      <c r="I2" s="5"/>
      <c r="J2" s="5"/>
      <c r="K2" s="6"/>
      <c r="L2" s="7"/>
    </row>
    <row r="3" spans="2:20" ht="23.25" x14ac:dyDescent="0.35">
      <c r="B3" s="5" t="s">
        <v>2</v>
      </c>
      <c r="C3" s="5"/>
      <c r="D3" s="5"/>
      <c r="E3" s="5"/>
      <c r="F3" s="5"/>
      <c r="G3" s="5"/>
      <c r="H3" s="5"/>
      <c r="I3" s="5"/>
      <c r="J3" s="5"/>
      <c r="K3" s="7"/>
      <c r="L3" s="7"/>
    </row>
    <row r="4" spans="2:20" ht="15.75" x14ac:dyDescent="0.25">
      <c r="B4" s="8"/>
      <c r="C4" s="8"/>
      <c r="D4" s="8"/>
      <c r="E4" s="8"/>
      <c r="F4" s="8"/>
      <c r="G4" s="8"/>
      <c r="H4" s="8"/>
      <c r="I4" s="8"/>
      <c r="J4" s="8"/>
      <c r="K4" s="7"/>
      <c r="L4" s="7"/>
    </row>
    <row r="5" spans="2:20" ht="18" x14ac:dyDescent="0.25">
      <c r="B5" s="9"/>
      <c r="C5" s="10"/>
      <c r="D5" s="10"/>
      <c r="E5" s="11"/>
      <c r="F5" s="11"/>
      <c r="G5" s="12"/>
      <c r="H5" s="13"/>
      <c r="I5" s="12"/>
      <c r="J5" s="14" t="s">
        <v>3</v>
      </c>
    </row>
    <row r="6" spans="2:20" s="20" customFormat="1" ht="54" x14ac:dyDescent="0.25">
      <c r="B6" s="15" t="s">
        <v>4</v>
      </c>
      <c r="C6" s="16" t="s">
        <v>5</v>
      </c>
      <c r="D6" s="15" t="s">
        <v>5</v>
      </c>
      <c r="E6" s="17" t="s">
        <v>6</v>
      </c>
      <c r="F6" s="18"/>
      <c r="G6" s="19" t="s">
        <v>7</v>
      </c>
      <c r="H6" s="19" t="s">
        <v>8</v>
      </c>
      <c r="I6" s="17" t="s">
        <v>9</v>
      </c>
      <c r="J6" s="19"/>
    </row>
    <row r="7" spans="2:20" s="20" customFormat="1" ht="18" x14ac:dyDescent="0.25">
      <c r="B7" s="15"/>
      <c r="C7" s="21"/>
      <c r="D7" s="22"/>
      <c r="E7" s="19" t="s">
        <v>10</v>
      </c>
      <c r="F7" s="19" t="s">
        <v>11</v>
      </c>
      <c r="G7" s="23"/>
      <c r="H7" s="23"/>
      <c r="I7" s="19" t="s">
        <v>10</v>
      </c>
      <c r="J7" s="19" t="s">
        <v>11</v>
      </c>
    </row>
    <row r="8" spans="2:20" ht="36" x14ac:dyDescent="0.35">
      <c r="B8" s="24" t="s">
        <v>12</v>
      </c>
      <c r="C8" s="25">
        <v>280</v>
      </c>
      <c r="D8" s="25">
        <v>280</v>
      </c>
      <c r="E8" s="26"/>
      <c r="F8" s="26"/>
      <c r="G8" s="26"/>
      <c r="H8" s="26"/>
      <c r="I8" s="26"/>
      <c r="J8" s="26"/>
      <c r="S8" s="27">
        <v>4111</v>
      </c>
      <c r="T8" s="27" t="s">
        <v>13</v>
      </c>
    </row>
    <row r="9" spans="2:20" ht="36" x14ac:dyDescent="0.35">
      <c r="B9" s="24" t="s">
        <v>14</v>
      </c>
      <c r="C9" s="25">
        <v>290</v>
      </c>
      <c r="D9" s="25">
        <v>290</v>
      </c>
      <c r="E9" s="26"/>
      <c r="F9" s="26"/>
      <c r="G9" s="26"/>
      <c r="H9" s="26"/>
      <c r="I9" s="28"/>
      <c r="J9" s="28"/>
      <c r="L9" s="29"/>
      <c r="M9" s="30">
        <f>F9+G9-H9</f>
        <v>0</v>
      </c>
      <c r="R9" s="31"/>
      <c r="S9" s="27">
        <v>4112</v>
      </c>
      <c r="T9" s="27" t="s">
        <v>13</v>
      </c>
    </row>
    <row r="10" spans="2:20" ht="36" x14ac:dyDescent="0.35">
      <c r="B10" s="24" t="s">
        <v>15</v>
      </c>
      <c r="C10" s="25">
        <v>300</v>
      </c>
      <c r="D10" s="25">
        <v>300</v>
      </c>
      <c r="E10" s="26"/>
      <c r="F10" s="26"/>
      <c r="G10" s="26"/>
      <c r="H10" s="26"/>
      <c r="I10" s="28"/>
      <c r="J10" s="28"/>
      <c r="R10" s="31"/>
      <c r="S10" s="27">
        <v>4113</v>
      </c>
      <c r="T10" s="27" t="s">
        <v>13</v>
      </c>
    </row>
    <row r="11" spans="2:20" ht="36" x14ac:dyDescent="0.35">
      <c r="B11" s="24" t="s">
        <v>16</v>
      </c>
      <c r="C11" s="25">
        <v>310</v>
      </c>
      <c r="D11" s="25">
        <v>310</v>
      </c>
      <c r="E11" s="32"/>
      <c r="F11" s="26"/>
      <c r="G11" s="32"/>
      <c r="H11" s="32"/>
      <c r="I11" s="32"/>
      <c r="J11" s="28"/>
      <c r="M11" s="31"/>
      <c r="R11" s="31"/>
      <c r="S11" s="27">
        <v>4114</v>
      </c>
      <c r="T11" s="27" t="s">
        <v>13</v>
      </c>
    </row>
    <row r="12" spans="2:20" ht="23.25" x14ac:dyDescent="0.35">
      <c r="B12" s="24" t="s">
        <v>17</v>
      </c>
      <c r="C12" s="25">
        <v>320</v>
      </c>
      <c r="D12" s="25">
        <v>320</v>
      </c>
      <c r="E12" s="26"/>
      <c r="F12" s="26"/>
      <c r="G12" s="26"/>
      <c r="H12" s="26"/>
      <c r="I12" s="28"/>
      <c r="J12" s="28"/>
      <c r="R12" s="31"/>
      <c r="S12" s="27">
        <v>4115</v>
      </c>
      <c r="T12" s="27" t="s">
        <v>13</v>
      </c>
    </row>
    <row r="13" spans="2:20" ht="23.25" x14ac:dyDescent="0.35">
      <c r="B13" s="24" t="s">
        <v>18</v>
      </c>
      <c r="C13" s="25">
        <v>330</v>
      </c>
      <c r="D13" s="25">
        <v>330</v>
      </c>
      <c r="E13" s="26"/>
      <c r="F13" s="26"/>
      <c r="G13" s="26"/>
      <c r="H13" s="26"/>
      <c r="I13" s="28"/>
      <c r="J13" s="28"/>
      <c r="R13" s="31"/>
      <c r="S13" s="27">
        <v>4116</v>
      </c>
      <c r="T13" s="27" t="s">
        <v>13</v>
      </c>
    </row>
    <row r="14" spans="2:20" ht="36" x14ac:dyDescent="0.35">
      <c r="B14" s="24" t="s">
        <v>19</v>
      </c>
      <c r="C14" s="25">
        <v>340</v>
      </c>
      <c r="D14" s="25">
        <v>340</v>
      </c>
      <c r="E14" s="26"/>
      <c r="F14" s="26"/>
      <c r="G14" s="26"/>
      <c r="H14" s="26"/>
      <c r="I14" s="28"/>
      <c r="J14" s="28"/>
      <c r="K14" s="31"/>
      <c r="M14" s="31">
        <f>F14+G14-H14</f>
        <v>0</v>
      </c>
      <c r="N14" s="31">
        <f>E14+H14-G14</f>
        <v>0</v>
      </c>
      <c r="R14" s="31"/>
      <c r="S14" s="27">
        <v>4117</v>
      </c>
      <c r="T14" s="27" t="s">
        <v>13</v>
      </c>
    </row>
    <row r="15" spans="2:20" ht="23.25" x14ac:dyDescent="0.35">
      <c r="B15" s="24" t="s">
        <v>20</v>
      </c>
      <c r="C15" s="25">
        <v>350</v>
      </c>
      <c r="D15" s="25">
        <v>350</v>
      </c>
      <c r="E15" s="26"/>
      <c r="F15" s="26"/>
      <c r="G15" s="26"/>
      <c r="H15" s="26"/>
      <c r="I15" s="28"/>
      <c r="J15" s="28"/>
      <c r="M15" s="31">
        <f>F15+G15-H15</f>
        <v>0</v>
      </c>
      <c r="N15" s="31">
        <f>E15+H15-G15</f>
        <v>0</v>
      </c>
      <c r="O15" s="31"/>
      <c r="R15" s="31"/>
      <c r="S15" s="27">
        <v>4118</v>
      </c>
      <c r="T15" s="27" t="s">
        <v>13</v>
      </c>
    </row>
    <row r="16" spans="2:20" ht="23.25" x14ac:dyDescent="0.35">
      <c r="B16" s="24" t="s">
        <v>21</v>
      </c>
      <c r="C16" s="25">
        <v>360</v>
      </c>
      <c r="D16" s="25">
        <v>360</v>
      </c>
      <c r="E16" s="26"/>
      <c r="F16" s="26"/>
      <c r="G16" s="26"/>
      <c r="H16" s="26"/>
      <c r="I16" s="28"/>
      <c r="J16" s="28"/>
      <c r="M16" s="31"/>
      <c r="N16" s="31">
        <f>E16+H16-G16</f>
        <v>0</v>
      </c>
      <c r="R16" s="31"/>
      <c r="S16" s="27">
        <v>4119</v>
      </c>
      <c r="T16" s="27" t="s">
        <v>13</v>
      </c>
    </row>
    <row r="17" spans="2:20" ht="23.25" x14ac:dyDescent="0.35">
      <c r="B17" s="24" t="s">
        <v>22</v>
      </c>
      <c r="C17" s="25">
        <v>370</v>
      </c>
      <c r="D17" s="25">
        <v>370</v>
      </c>
      <c r="E17" s="26"/>
      <c r="F17" s="26"/>
      <c r="G17" s="26"/>
      <c r="H17" s="26"/>
      <c r="I17" s="28"/>
      <c r="J17" s="28"/>
      <c r="N17" s="33"/>
      <c r="R17" s="31"/>
      <c r="S17" s="27">
        <v>4120</v>
      </c>
      <c r="T17" s="27" t="s">
        <v>13</v>
      </c>
    </row>
    <row r="18" spans="2:20" ht="23.25" x14ac:dyDescent="0.35">
      <c r="B18" s="24" t="s">
        <v>23</v>
      </c>
      <c r="C18" s="25">
        <v>380</v>
      </c>
      <c r="D18" s="25">
        <v>380</v>
      </c>
      <c r="E18" s="26"/>
      <c r="F18" s="26"/>
      <c r="G18" s="26"/>
      <c r="H18" s="26"/>
      <c r="I18" s="28"/>
      <c r="J18" s="28"/>
      <c r="M18" s="31"/>
      <c r="N18" s="34"/>
      <c r="R18" s="31"/>
      <c r="S18" s="27">
        <v>4121</v>
      </c>
      <c r="T18" s="27" t="s">
        <v>13</v>
      </c>
    </row>
    <row r="19" spans="2:20" ht="23.25" x14ac:dyDescent="0.35">
      <c r="B19" s="24" t="s">
        <v>24</v>
      </c>
      <c r="C19" s="25">
        <v>390</v>
      </c>
      <c r="D19" s="25">
        <v>390</v>
      </c>
      <c r="E19" s="26"/>
      <c r="F19" s="26"/>
      <c r="G19" s="26"/>
      <c r="H19" s="26"/>
      <c r="I19" s="28"/>
      <c r="J19" s="28"/>
      <c r="N19" s="35"/>
      <c r="R19" s="31"/>
      <c r="S19" s="27">
        <v>4122</v>
      </c>
      <c r="T19" s="27" t="s">
        <v>13</v>
      </c>
    </row>
    <row r="20" spans="2:20" ht="23.25" x14ac:dyDescent="0.35">
      <c r="B20" s="24" t="s">
        <v>25</v>
      </c>
      <c r="C20" s="25">
        <v>400</v>
      </c>
      <c r="D20" s="25">
        <v>400</v>
      </c>
      <c r="E20" s="26"/>
      <c r="F20" s="26"/>
      <c r="G20" s="26"/>
      <c r="H20" s="26"/>
      <c r="I20" s="28"/>
      <c r="J20" s="28"/>
      <c r="N20" s="36"/>
      <c r="R20" s="31"/>
      <c r="S20" s="27">
        <v>4124</v>
      </c>
      <c r="T20" s="27" t="s">
        <v>13</v>
      </c>
    </row>
    <row r="21" spans="2:20" ht="23.25" x14ac:dyDescent="0.35">
      <c r="B21" s="24" t="s">
        <v>26</v>
      </c>
      <c r="C21" s="25">
        <v>410</v>
      </c>
      <c r="D21" s="25">
        <v>410</v>
      </c>
      <c r="E21" s="26"/>
      <c r="F21" s="26"/>
      <c r="G21" s="26"/>
      <c r="H21" s="26"/>
      <c r="I21" s="28"/>
      <c r="J21" s="28"/>
      <c r="R21" s="31"/>
      <c r="S21" s="27">
        <v>4125</v>
      </c>
      <c r="T21" s="27" t="s">
        <v>13</v>
      </c>
    </row>
    <row r="22" spans="2:20" ht="23.25" x14ac:dyDescent="0.35">
      <c r="B22" s="24" t="s">
        <v>27</v>
      </c>
      <c r="C22" s="25">
        <v>420</v>
      </c>
      <c r="D22" s="25">
        <v>420</v>
      </c>
      <c r="E22" s="26"/>
      <c r="F22" s="26"/>
      <c r="G22" s="26"/>
      <c r="H22" s="26"/>
      <c r="I22" s="28"/>
      <c r="J22" s="28"/>
      <c r="N22" s="37"/>
      <c r="R22" s="31"/>
      <c r="S22" s="27">
        <v>4126</v>
      </c>
      <c r="T22" s="27" t="s">
        <v>13</v>
      </c>
    </row>
    <row r="23" spans="2:20" ht="36" x14ac:dyDescent="0.2">
      <c r="B23" s="24" t="s">
        <v>28</v>
      </c>
      <c r="C23" s="25">
        <v>430</v>
      </c>
      <c r="D23" s="25">
        <v>430</v>
      </c>
      <c r="E23" s="26"/>
      <c r="F23" s="26"/>
      <c r="G23" s="26"/>
      <c r="H23" s="26"/>
      <c r="I23" s="28"/>
      <c r="J23" s="28"/>
      <c r="R23" s="31"/>
      <c r="S23" s="38">
        <v>4128</v>
      </c>
      <c r="T23" s="39" t="s">
        <v>13</v>
      </c>
    </row>
    <row r="24" spans="2:20" ht="36" x14ac:dyDescent="0.2">
      <c r="B24" s="24" t="s">
        <v>29</v>
      </c>
      <c r="C24" s="25"/>
      <c r="D24" s="25">
        <v>440</v>
      </c>
      <c r="E24" s="26"/>
      <c r="F24" s="26"/>
      <c r="G24" s="26"/>
      <c r="H24" s="26"/>
      <c r="I24" s="28"/>
      <c r="J24" s="28"/>
      <c r="L24" s="31"/>
      <c r="N24" s="31"/>
    </row>
    <row r="25" spans="2:20" s="20" customFormat="1" ht="18" x14ac:dyDescent="0.2">
      <c r="B25" s="40" t="s">
        <v>30</v>
      </c>
      <c r="C25" s="40"/>
      <c r="D25" s="41"/>
      <c r="E25" s="42">
        <f>SUM(E8:E24)</f>
        <v>0</v>
      </c>
      <c r="F25" s="42">
        <f t="shared" ref="F25" si="0">SUM(F8:F24)</f>
        <v>0</v>
      </c>
      <c r="G25" s="42">
        <f>SUM(G8:G24)</f>
        <v>0</v>
      </c>
      <c r="H25" s="43">
        <f>SUM(H8:H24)</f>
        <v>0</v>
      </c>
      <c r="I25" s="43">
        <f>SUM(I8:I24)</f>
        <v>0</v>
      </c>
      <c r="J25" s="43">
        <f>SUM(J8:J24)</f>
        <v>0</v>
      </c>
    </row>
    <row r="26" spans="2:20" s="20" customFormat="1" ht="16.5" x14ac:dyDescent="0.2">
      <c r="B26" s="44"/>
      <c r="C26" s="44"/>
      <c r="D26" s="45"/>
      <c r="E26" s="46"/>
      <c r="F26" s="46"/>
      <c r="G26" s="46"/>
      <c r="H26" s="47"/>
      <c r="I26" s="47"/>
      <c r="J26" s="47"/>
    </row>
    <row r="27" spans="2:20" s="20" customFormat="1" ht="16.5" x14ac:dyDescent="0.2">
      <c r="B27" s="44"/>
      <c r="C27" s="44"/>
      <c r="D27" s="45"/>
      <c r="E27" s="46"/>
      <c r="F27" s="46"/>
      <c r="G27" s="46"/>
      <c r="H27" s="47"/>
      <c r="I27" s="47"/>
      <c r="J27" s="47"/>
    </row>
    <row r="28" spans="2:20" s="20" customFormat="1" ht="15" x14ac:dyDescent="0.25">
      <c r="B28" s="48"/>
      <c r="C28" s="48"/>
      <c r="D28" s="48"/>
      <c r="E28" s="49"/>
      <c r="F28" s="49"/>
      <c r="G28" s="49"/>
      <c r="H28" s="49"/>
      <c r="I28" s="49"/>
      <c r="J28" s="49"/>
    </row>
    <row r="29" spans="2:20" ht="20.25" x14ac:dyDescent="0.25">
      <c r="B29" s="50" t="s">
        <v>31</v>
      </c>
      <c r="C29" s="50"/>
      <c r="D29" s="50"/>
      <c r="E29" s="50"/>
      <c r="F29" s="50"/>
      <c r="G29" s="50"/>
      <c r="H29" s="50"/>
      <c r="I29" s="50"/>
      <c r="J29" s="50"/>
      <c r="K29" s="51"/>
    </row>
    <row r="30" spans="2:20" s="56" customFormat="1" ht="39.75" customHeight="1" x14ac:dyDescent="0.25">
      <c r="B30" s="52" t="s">
        <v>32</v>
      </c>
      <c r="C30" s="52" t="s">
        <v>32</v>
      </c>
      <c r="D30" s="52" t="s">
        <v>33</v>
      </c>
      <c r="E30" s="17" t="str">
        <f>E6</f>
        <v xml:space="preserve">Сальдо на 01.01.23г.                           </v>
      </c>
      <c r="F30" s="53"/>
      <c r="G30" s="54" t="s">
        <v>34</v>
      </c>
      <c r="H30" s="55" t="s">
        <v>35</v>
      </c>
      <c r="I30" s="17" t="str">
        <f>I6</f>
        <v xml:space="preserve">Сальдо на 31.03.23 г.                          </v>
      </c>
      <c r="J30" s="17"/>
    </row>
    <row r="31" spans="2:20" s="56" customFormat="1" ht="37.5" customHeight="1" x14ac:dyDescent="0.25">
      <c r="B31" s="52" t="s">
        <v>36</v>
      </c>
      <c r="C31" s="52" t="s">
        <v>36</v>
      </c>
      <c r="D31" s="52" t="s">
        <v>37</v>
      </c>
      <c r="E31" s="17" t="s">
        <v>10</v>
      </c>
      <c r="F31" s="57" t="s">
        <v>11</v>
      </c>
      <c r="G31" s="54"/>
      <c r="H31" s="58"/>
      <c r="I31" s="57" t="s">
        <v>10</v>
      </c>
      <c r="J31" s="57" t="s">
        <v>11</v>
      </c>
    </row>
    <row r="32" spans="2:20" s="59" customFormat="1" ht="43.5" customHeight="1" x14ac:dyDescent="0.25">
      <c r="B32" s="40" t="s">
        <v>38</v>
      </c>
      <c r="C32" s="40" t="s">
        <v>39</v>
      </c>
      <c r="D32" s="40">
        <v>450</v>
      </c>
      <c r="E32" s="26"/>
      <c r="F32" s="26"/>
      <c r="G32" s="26"/>
      <c r="H32" s="26"/>
      <c r="I32" s="26"/>
      <c r="J32" s="26"/>
    </row>
    <row r="33" spans="2:16" s="59" customFormat="1" ht="47.25" customHeight="1" x14ac:dyDescent="0.25">
      <c r="B33" s="40" t="s">
        <v>40</v>
      </c>
      <c r="C33" s="40" t="s">
        <v>41</v>
      </c>
      <c r="D33" s="40">
        <v>460</v>
      </c>
      <c r="E33" s="26"/>
      <c r="F33" s="26"/>
      <c r="G33" s="26"/>
      <c r="H33" s="26"/>
      <c r="I33" s="26"/>
      <c r="J33" s="26"/>
    </row>
    <row r="34" spans="2:16" s="59" customFormat="1" ht="47.25" customHeight="1" x14ac:dyDescent="0.25">
      <c r="B34" s="40" t="s">
        <v>42</v>
      </c>
      <c r="C34" s="40" t="s">
        <v>43</v>
      </c>
      <c r="D34" s="40">
        <v>470</v>
      </c>
      <c r="E34" s="26"/>
      <c r="F34" s="26"/>
      <c r="G34" s="26"/>
      <c r="H34" s="26"/>
      <c r="I34" s="26"/>
      <c r="J34" s="26"/>
      <c r="N34" s="60">
        <f>F34+G34-H34</f>
        <v>0</v>
      </c>
    </row>
    <row r="35" spans="2:16" s="59" customFormat="1" ht="62.25" customHeight="1" x14ac:dyDescent="0.25">
      <c r="B35" s="40" t="s">
        <v>44</v>
      </c>
      <c r="C35" s="40" t="s">
        <v>45</v>
      </c>
      <c r="D35" s="40">
        <v>480</v>
      </c>
      <c r="E35" s="26"/>
      <c r="F35" s="26"/>
      <c r="G35" s="26"/>
      <c r="H35" s="26"/>
      <c r="I35" s="26"/>
      <c r="J35" s="26"/>
      <c r="N35" s="60"/>
    </row>
    <row r="36" spans="2:16" s="59" customFormat="1" ht="57" customHeight="1" x14ac:dyDescent="0.25">
      <c r="B36" s="40" t="s">
        <v>46</v>
      </c>
      <c r="C36" s="40" t="s">
        <v>46</v>
      </c>
      <c r="D36" s="40">
        <v>490</v>
      </c>
      <c r="E36" s="26"/>
      <c r="F36" s="26"/>
      <c r="G36" s="26"/>
      <c r="H36" s="26"/>
      <c r="I36" s="26"/>
      <c r="J36" s="26"/>
      <c r="N36" s="60">
        <f>F36+G36-H36</f>
        <v>0</v>
      </c>
      <c r="P36" s="60"/>
    </row>
    <row r="37" spans="2:16" s="59" customFormat="1" ht="48.75" customHeight="1" x14ac:dyDescent="0.25">
      <c r="B37" s="40" t="s">
        <v>47</v>
      </c>
      <c r="C37" s="40" t="s">
        <v>46</v>
      </c>
      <c r="D37" s="40">
        <v>490</v>
      </c>
      <c r="E37" s="26"/>
      <c r="F37" s="26"/>
      <c r="G37" s="26"/>
      <c r="H37" s="26"/>
      <c r="I37" s="26"/>
      <c r="J37" s="26"/>
      <c r="M37" s="60"/>
      <c r="N37" s="60"/>
      <c r="O37" s="60">
        <f>E37+H37-G37</f>
        <v>0</v>
      </c>
    </row>
    <row r="38" spans="2:16" s="59" customFormat="1" ht="18" x14ac:dyDescent="0.25">
      <c r="B38" s="40" t="s">
        <v>48</v>
      </c>
      <c r="C38" s="40" t="s">
        <v>48</v>
      </c>
      <c r="D38" s="40">
        <v>500</v>
      </c>
      <c r="E38" s="26"/>
      <c r="F38" s="26"/>
      <c r="G38" s="26"/>
      <c r="H38" s="26"/>
      <c r="I38" s="26"/>
      <c r="J38" s="26"/>
      <c r="N38" s="60">
        <f>F38+G38-H38</f>
        <v>0</v>
      </c>
    </row>
    <row r="39" spans="2:16" s="59" customFormat="1" ht="126" x14ac:dyDescent="0.25">
      <c r="B39" s="40" t="s">
        <v>49</v>
      </c>
      <c r="C39" s="40" t="s">
        <v>50</v>
      </c>
      <c r="D39" s="40">
        <v>510</v>
      </c>
      <c r="E39" s="26"/>
      <c r="F39" s="26"/>
      <c r="G39" s="26"/>
      <c r="H39" s="26"/>
      <c r="I39" s="26"/>
      <c r="J39" s="26"/>
    </row>
    <row r="40" spans="2:16" s="59" customFormat="1" ht="18" x14ac:dyDescent="0.25">
      <c r="B40" s="40" t="s">
        <v>30</v>
      </c>
      <c r="C40" s="40" t="s">
        <v>30</v>
      </c>
      <c r="D40" s="40"/>
      <c r="E40" s="42">
        <f t="shared" ref="E40" si="1">SUM(E32:E39)</f>
        <v>0</v>
      </c>
      <c r="F40" s="42">
        <f>SUM(F32:F39)</f>
        <v>0</v>
      </c>
      <c r="G40" s="42">
        <f>SUM(G32:G39)</f>
        <v>0</v>
      </c>
      <c r="H40" s="42">
        <f>SUM(H32:H39)</f>
        <v>0</v>
      </c>
      <c r="I40" s="42">
        <f>SUM(I32:I39)</f>
        <v>0</v>
      </c>
      <c r="J40" s="42">
        <f>SUM(J32:J39)</f>
        <v>0</v>
      </c>
    </row>
    <row r="41" spans="2:16" s="59" customFormat="1" ht="18" x14ac:dyDescent="0.25">
      <c r="B41" s="40" t="s">
        <v>51</v>
      </c>
      <c r="C41" s="40" t="s">
        <v>51</v>
      </c>
      <c r="D41" s="40"/>
      <c r="E41" s="42">
        <f t="shared" ref="E41:J41" si="2">E40+E25</f>
        <v>0</v>
      </c>
      <c r="F41" s="42">
        <f t="shared" si="2"/>
        <v>0</v>
      </c>
      <c r="G41" s="42">
        <f>G40+G25</f>
        <v>0</v>
      </c>
      <c r="H41" s="42">
        <f>H40+H25</f>
        <v>0</v>
      </c>
      <c r="I41" s="42">
        <f t="shared" si="2"/>
        <v>0</v>
      </c>
      <c r="J41" s="42">
        <f t="shared" si="2"/>
        <v>0</v>
      </c>
    </row>
    <row r="42" spans="2:16" ht="15.75" x14ac:dyDescent="0.2">
      <c r="B42" s="61"/>
      <c r="C42" s="61"/>
      <c r="D42" s="61"/>
      <c r="E42" s="62"/>
      <c r="F42" s="62"/>
      <c r="G42" s="63"/>
      <c r="H42" s="62"/>
      <c r="I42" s="62"/>
      <c r="J42" s="62"/>
    </row>
    <row r="43" spans="2:16" ht="20.25" x14ac:dyDescent="0.3">
      <c r="B43" s="3" t="s">
        <v>52</v>
      </c>
      <c r="C43" s="64"/>
      <c r="D43" s="64"/>
      <c r="E43" s="65"/>
      <c r="F43" s="65"/>
      <c r="G43" s="66"/>
      <c r="H43" s="65"/>
      <c r="I43" s="65"/>
      <c r="J43" s="65"/>
      <c r="K43" s="59"/>
    </row>
    <row r="44" spans="2:16" ht="20.25" x14ac:dyDescent="0.25">
      <c r="B44" s="67"/>
      <c r="C44" s="64"/>
      <c r="D44" s="64"/>
      <c r="E44" s="65"/>
      <c r="F44" s="65"/>
      <c r="G44" s="66"/>
      <c r="H44" s="65"/>
      <c r="I44" s="65"/>
      <c r="J44" s="65"/>
      <c r="K44" s="59"/>
    </row>
    <row r="45" spans="2:16" ht="20.25" x14ac:dyDescent="0.3">
      <c r="B45" s="3" t="s">
        <v>53</v>
      </c>
      <c r="C45" s="59"/>
      <c r="D45" s="59"/>
      <c r="E45" s="60"/>
      <c r="F45" s="60"/>
      <c r="G45" s="60"/>
      <c r="H45" s="60"/>
      <c r="I45" s="60"/>
      <c r="J45" s="60"/>
      <c r="K45" s="59"/>
    </row>
    <row r="46" spans="2:16" ht="18" x14ac:dyDescent="0.25">
      <c r="B46" s="56"/>
      <c r="C46" s="59"/>
      <c r="D46" s="59"/>
      <c r="E46" s="60"/>
      <c r="F46" s="60"/>
      <c r="G46" s="60"/>
      <c r="H46" s="60"/>
      <c r="I46" s="60"/>
      <c r="J46" s="60"/>
      <c r="K46" s="59"/>
    </row>
    <row r="47" spans="2:16" ht="18" x14ac:dyDescent="0.25">
      <c r="B47" s="56"/>
      <c r="C47" s="56"/>
      <c r="D47" s="59"/>
      <c r="E47" s="60"/>
      <c r="F47" s="60"/>
      <c r="G47" s="60"/>
      <c r="H47" s="60"/>
      <c r="I47" s="60"/>
      <c r="J47" s="60"/>
      <c r="K47" s="59"/>
    </row>
    <row r="48" spans="2:16" ht="15.75" x14ac:dyDescent="0.25">
      <c r="B48" s="68"/>
      <c r="C48" s="68"/>
    </row>
    <row r="49" spans="3:12" ht="15.75" x14ac:dyDescent="0.2">
      <c r="C49" s="61"/>
      <c r="D49" s="61"/>
      <c r="E49" s="69"/>
      <c r="F49" s="62"/>
      <c r="G49" s="62"/>
      <c r="H49" s="62"/>
      <c r="I49" s="62"/>
      <c r="J49" s="62"/>
      <c r="K49" s="70"/>
      <c r="L49" s="70"/>
    </row>
    <row r="50" spans="3:12" ht="15.75" x14ac:dyDescent="0.2">
      <c r="C50" s="61"/>
      <c r="D50" s="61"/>
      <c r="E50" s="69"/>
      <c r="F50" s="62"/>
      <c r="G50" s="62"/>
      <c r="H50" s="62"/>
      <c r="I50" s="62"/>
      <c r="J50" s="62"/>
      <c r="K50" s="70"/>
      <c r="L50" s="70"/>
    </row>
  </sheetData>
  <sheetProtection autoFilter="0"/>
  <mergeCells count="9">
    <mergeCell ref="B29:J29"/>
    <mergeCell ref="G30:G31"/>
    <mergeCell ref="H30:H31"/>
    <mergeCell ref="B1:J1"/>
    <mergeCell ref="B2:J2"/>
    <mergeCell ref="B3:J3"/>
    <mergeCell ref="B4:J4"/>
    <mergeCell ref="B6:B7"/>
    <mergeCell ref="D6:D7"/>
  </mergeCells>
  <conditionalFormatting sqref="E25:G27">
    <cfRule type="cellIs" dxfId="2" priority="2" stopIfTrue="1" operator="equal">
      <formula>0</formula>
    </cfRule>
  </conditionalFormatting>
  <conditionalFormatting sqref="E8:J24">
    <cfRule type="cellIs" dxfId="1" priority="3" stopIfTrue="1" operator="equal">
      <formula>0</formula>
    </cfRule>
  </conditionalFormatting>
  <conditionalFormatting sqref="E32:J41">
    <cfRule type="cellIs" dxfId="0" priority="1" stopIfTrue="1" operator="equal">
      <formula>0</formula>
    </cfRule>
  </conditionalFormatting>
  <printOptions horizontalCentered="1"/>
  <pageMargins left="0.23622047244094491" right="0.23622047244094491" top="0.55118110236220474" bottom="0.55118110236220474" header="0.31496062992125984" footer="0.31496062992125984"/>
  <pageSetup paperSize="9" scale="56" orientation="portrait" horizontalDpi="300" verticalDpi="300" r:id="rId1"/>
  <headerFooter alignWithMargins="0"/>
  <rowBreaks count="2" manualBreakCount="2">
    <brk id="48" max="11" man="1"/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справки</vt:lpstr>
      <vt:lpstr>справки!Print_Area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Sardorbek Ismonjonov</dc:creator>
  <cp:lastModifiedBy>Sardorbek Ismonjonov</cp:lastModifiedBy>
  <dcterms:created xsi:type="dcterms:W3CDTF">2023-12-06T11:51:45Z</dcterms:created>
  <dcterms:modified xsi:type="dcterms:W3CDTF">2023-12-06T11:52:15Z</dcterms:modified>
</cp:coreProperties>
</file>