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2"/>
  </bookViews>
  <sheets>
    <sheet name="Группа 1" sheetId="1" r:id="rId1"/>
    <sheet name="Группа 2" sheetId="2" r:id="rId2"/>
    <sheet name="Поток" sheetId="4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4" l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H17" i="1" l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G18" i="1"/>
  <c r="H18" i="1" s="1"/>
  <c r="G19" i="1"/>
  <c r="H19" i="1" s="1"/>
  <c r="G20" i="1"/>
  <c r="H20" i="1" s="1"/>
  <c r="G21" i="1"/>
  <c r="H21" i="1" s="1"/>
  <c r="G2" i="1"/>
  <c r="H2" i="1" s="1"/>
</calcChain>
</file>

<file path=xl/sharedStrings.xml><?xml version="1.0" encoding="utf-8"?>
<sst xmlns="http://schemas.openxmlformats.org/spreadsheetml/2006/main" count="165" uniqueCount="62">
  <si>
    <t>ФИО</t>
  </si>
  <si>
    <t>Английский язык</t>
  </si>
  <si>
    <t>Физика</t>
  </si>
  <si>
    <t>Математический анализ</t>
  </si>
  <si>
    <t>Архитектура вычислительных систем и системное программирование</t>
  </si>
  <si>
    <t>Сумма стипендии</t>
  </si>
  <si>
    <t>Средний балл</t>
  </si>
  <si>
    <t>Надбавка за отличную учебу</t>
  </si>
  <si>
    <t>Надбавка за хорошую учебу</t>
  </si>
  <si>
    <t>№</t>
  </si>
  <si>
    <t>Обычная стипендия</t>
  </si>
  <si>
    <t>Оценки</t>
  </si>
  <si>
    <t>Зайцев Сергей Алексеевич</t>
  </si>
  <si>
    <t>Григорьев Антон Сергеевич</t>
  </si>
  <si>
    <t>Рыбаков Павел Владимирович</t>
  </si>
  <si>
    <t>Соловьев Владимир Николаевич</t>
  </si>
  <si>
    <t>Васильев Константин Игоревич</t>
  </si>
  <si>
    <t>Павлов Олег Михайлович</t>
  </si>
  <si>
    <t>Виноградов Виктор Борисович</t>
  </si>
  <si>
    <t>Федоров Руслан Николаевич</t>
  </si>
  <si>
    <t>Беляев Борис Александрович</t>
  </si>
  <si>
    <t>Григорьев Антон Николаевич</t>
  </si>
  <si>
    <t>Рыбаков Павел Игоревич</t>
  </si>
  <si>
    <t>Соловьев Владимир Алексеевич</t>
  </si>
  <si>
    <t>Васильев Константин Андреевич</t>
  </si>
  <si>
    <t>Беляев Борис Сергеевич</t>
  </si>
  <si>
    <t>Тарасов Роман Николаевич</t>
  </si>
  <si>
    <t>Зайцев Артем Игоревич</t>
  </si>
  <si>
    <t>Ковалев Василий Михайлович</t>
  </si>
  <si>
    <t>Соловьева Татьяна Алексеевна</t>
  </si>
  <si>
    <t>Лебедев Сергей Николаевич</t>
  </si>
  <si>
    <t>Никитина Дарья Олеговна</t>
  </si>
  <si>
    <t>Попов Роман Андреевич</t>
  </si>
  <si>
    <t>Смирнова Анна Владимировна</t>
  </si>
  <si>
    <t>Федоров Алексей Юрьевич</t>
  </si>
  <si>
    <t>Григорьев Константин Сергеевич</t>
  </si>
  <si>
    <t>Сидорова Виктория Борисовна</t>
  </si>
  <si>
    <t>Кузнецов Евгений Дмитриевич</t>
  </si>
  <si>
    <t>Тарасова Лилия Викторовна</t>
  </si>
  <si>
    <t>Михайлов Даниил Игоревич</t>
  </si>
  <si>
    <t>Беляев Владислав Александрович</t>
  </si>
  <si>
    <t>Виноградова Ксения Михайловна</t>
  </si>
  <si>
    <t>Щербаков Илья Владимирович</t>
  </si>
  <si>
    <t>Куликова Светлана Сергеевна</t>
  </si>
  <si>
    <t>Яковлев Артем Анатольевич</t>
  </si>
  <si>
    <t>Орлова Марина Евгеньевна</t>
  </si>
  <si>
    <t>Зуев Павел Николаевич</t>
  </si>
  <si>
    <t>Кружков Роман Алексеевич</t>
  </si>
  <si>
    <t>Градов Виктор Игоревич</t>
  </si>
  <si>
    <t>Метелкин Руслан Михайлович</t>
  </si>
  <si>
    <t>Сеняев Олег Сергеевич</t>
  </si>
  <si>
    <t>Руднов Сергей Сергеевич</t>
  </si>
  <si>
    <t>Количество по полю ФИО</t>
  </si>
  <si>
    <t>Группа</t>
  </si>
  <si>
    <t>Отличники</t>
  </si>
  <si>
    <t>Категория</t>
  </si>
  <si>
    <t>Остальные</t>
  </si>
  <si>
    <t>Количество</t>
  </si>
  <si>
    <t>Сумма по полю Отличники</t>
  </si>
  <si>
    <t>Названия строк</t>
  </si>
  <si>
    <t>Общий итог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</si>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</sst>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[Стипендиальная ведомость потока студентов.xlsx]Поток!Сводная таблица1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Поток!$M$3:$M$4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Поток!$L$5:$L$15</c:f>
              <c:strCache>
                <c:ptCount val="10"/>
                <c:pt idx="0">
                  <c:v>2,75</c:v>
                </c:pt>
                <c:pt idx="1">
                  <c:v>3</c:v>
                </c:pt>
                <c:pt idx="2">
                  <c:v>3,25</c:v>
                </c:pt>
                <c:pt idx="3">
                  <c:v>3,5</c:v>
                </c:pt>
                <c:pt idx="4">
                  <c:v>3,75</c:v>
                </c:pt>
                <c:pt idx="5">
                  <c:v>4</c:v>
                </c:pt>
                <c:pt idx="6">
                  <c:v>4,25</c:v>
                </c:pt>
                <c:pt idx="7">
                  <c:v>4,5</c:v>
                </c:pt>
                <c:pt idx="8">
                  <c:v>4,75</c:v>
                </c:pt>
                <c:pt idx="9">
                  <c:v>5</c:v>
                </c:pt>
              </c:strCache>
            </c:strRef>
          </c:cat>
          <c:val>
            <c:numRef>
              <c:f>Поток!$M$5:$M$15</c:f>
              <c:numCache>
                <c:formatCode>General</c:formatCode>
                <c:ptCount val="10"/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3-4ADB-84C5-CD2224530FA7}"/>
            </c:ext>
          </c:extLst>
        </c:ser>
        <c:ser>
          <c:idx val="1"/>
          <c:order val="1"/>
          <c:tx>
            <c:strRef>
              <c:f>Поток!$N$3:$N$4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Поток!$L$5:$L$15</c:f>
              <c:strCache>
                <c:ptCount val="10"/>
                <c:pt idx="0">
                  <c:v>2,75</c:v>
                </c:pt>
                <c:pt idx="1">
                  <c:v>3</c:v>
                </c:pt>
                <c:pt idx="2">
                  <c:v>3,25</c:v>
                </c:pt>
                <c:pt idx="3">
                  <c:v>3,5</c:v>
                </c:pt>
                <c:pt idx="4">
                  <c:v>3,75</c:v>
                </c:pt>
                <c:pt idx="5">
                  <c:v>4</c:v>
                </c:pt>
                <c:pt idx="6">
                  <c:v>4,25</c:v>
                </c:pt>
                <c:pt idx="7">
                  <c:v>4,5</c:v>
                </c:pt>
                <c:pt idx="8">
                  <c:v>4,75</c:v>
                </c:pt>
                <c:pt idx="9">
                  <c:v>5</c:v>
                </c:pt>
              </c:strCache>
            </c:strRef>
          </c:cat>
          <c:val>
            <c:numRef>
              <c:f>Поток!$N$5:$N$15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063-4ADB-84C5-CD2224530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35267535"/>
        <c:axId val="235270031"/>
      </c:barChart>
      <c:catAx>
        <c:axId val="2352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270031"/>
        <c:crosses val="autoZero"/>
        <c:auto val="1"/>
        <c:lblAlgn val="ctr"/>
        <c:lblOffset val="100"/>
        <c:noMultiLvlLbl val="0"/>
      </c:catAx>
      <c:valAx>
        <c:axId val="2352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526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отличников на потоке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Поток!$M$25</c:f>
              <c:strCache>
                <c:ptCount val="1"/>
                <c:pt idx="0">
                  <c:v>Количество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55-4F94-8CF2-65358BE383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55-4F94-8CF2-65358BE383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Поток!$L$26:$L$27</c:f>
              <c:strCache>
                <c:ptCount val="2"/>
                <c:pt idx="0">
                  <c:v>Отличники</c:v>
                </c:pt>
                <c:pt idx="1">
                  <c:v>Остальные</c:v>
                </c:pt>
              </c:strCache>
            </c:strRef>
          </c:cat>
          <c:val>
            <c:numRef>
              <c:f>Поток!$M$26:$M$27</c:f>
              <c:numCache>
                <c:formatCode>General</c:formatCode>
                <c:ptCount val="2"/>
                <c:pt idx="0">
                  <c:v>1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DD3-BBC8-67E4F2F816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[Стипендиальная ведомость потока студентов.xlsx]Поток!Сводная таблица2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Поток!$M$44:$M$45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Поток!$L$46:$L$86</c:f>
              <c:strCache>
                <c:ptCount val="40"/>
                <c:pt idx="0">
                  <c:v>Беляев Борис Александрович</c:v>
                </c:pt>
                <c:pt idx="1">
                  <c:v>Беляев Борис Сергеевич</c:v>
                </c:pt>
                <c:pt idx="2">
                  <c:v>Беляев Владислав Александрович</c:v>
                </c:pt>
                <c:pt idx="3">
                  <c:v>Васильев Константин Андреевич</c:v>
                </c:pt>
                <c:pt idx="4">
                  <c:v>Васильев Константин Игоревич</c:v>
                </c:pt>
                <c:pt idx="5">
                  <c:v>Виноградов Виктор Борисович</c:v>
                </c:pt>
                <c:pt idx="6">
                  <c:v>Виноградова Ксения Михайловна</c:v>
                </c:pt>
                <c:pt idx="7">
                  <c:v>Градов Виктор Игоревич</c:v>
                </c:pt>
                <c:pt idx="8">
                  <c:v>Григорьев Антон Николаевич</c:v>
                </c:pt>
                <c:pt idx="9">
                  <c:v>Григорьев Антон Сергеевич</c:v>
                </c:pt>
                <c:pt idx="10">
                  <c:v>Григорьев Константин Сергеевич</c:v>
                </c:pt>
                <c:pt idx="11">
                  <c:v>Зайцев Артем Игоревич</c:v>
                </c:pt>
                <c:pt idx="12">
                  <c:v>Зайцев Сергей Алексеевич</c:v>
                </c:pt>
                <c:pt idx="13">
                  <c:v>Зуев Павел Николаевич</c:v>
                </c:pt>
                <c:pt idx="14">
                  <c:v>Ковалев Василий Михайлович</c:v>
                </c:pt>
                <c:pt idx="15">
                  <c:v>Кружков Роман Алексеевич</c:v>
                </c:pt>
                <c:pt idx="16">
                  <c:v>Кузнецов Евгений Дмитриевич</c:v>
                </c:pt>
                <c:pt idx="17">
                  <c:v>Куликова Светлана Сергеевна</c:v>
                </c:pt>
                <c:pt idx="18">
                  <c:v>Лебедев Сергей Николаевич</c:v>
                </c:pt>
                <c:pt idx="19">
                  <c:v>Метелкин Руслан Михайлович</c:v>
                </c:pt>
                <c:pt idx="20">
                  <c:v>Михайлов Даниил Игоревич</c:v>
                </c:pt>
                <c:pt idx="21">
                  <c:v>Никитина Дарья Олеговна</c:v>
                </c:pt>
                <c:pt idx="22">
                  <c:v>Орлова Марина Евгеньевна</c:v>
                </c:pt>
                <c:pt idx="23">
                  <c:v>Павлов Олег Михайлович</c:v>
                </c:pt>
                <c:pt idx="24">
                  <c:v>Попов Роман Андреевич</c:v>
                </c:pt>
                <c:pt idx="25">
                  <c:v>Руднов Сергей Сергеевич</c:v>
                </c:pt>
                <c:pt idx="26">
                  <c:v>Рыбаков Павел Владимирович</c:v>
                </c:pt>
                <c:pt idx="27">
                  <c:v>Рыбаков Павел Игоревич</c:v>
                </c:pt>
                <c:pt idx="28">
                  <c:v>Сеняев Олег Сергеевич</c:v>
                </c:pt>
                <c:pt idx="29">
                  <c:v>Сидорова Виктория Борисовна</c:v>
                </c:pt>
                <c:pt idx="30">
                  <c:v>Смирнова Анна Владимировна</c:v>
                </c:pt>
                <c:pt idx="31">
                  <c:v>Соловьев Владимир Алексеевич</c:v>
                </c:pt>
                <c:pt idx="32">
                  <c:v>Соловьев Владимир Николаевич</c:v>
                </c:pt>
                <c:pt idx="33">
                  <c:v>Соловьева Татьяна Алексеевна</c:v>
                </c:pt>
                <c:pt idx="34">
                  <c:v>Тарасов Роман Николаевич</c:v>
                </c:pt>
                <c:pt idx="35">
                  <c:v>Тарасова Лилия Викторовна</c:v>
                </c:pt>
                <c:pt idx="36">
                  <c:v>Федоров Алексей Юрьевич</c:v>
                </c:pt>
                <c:pt idx="37">
                  <c:v>Федоров Руслан Николаевич</c:v>
                </c:pt>
                <c:pt idx="38">
                  <c:v>Щербаков Илья Владимирович</c:v>
                </c:pt>
                <c:pt idx="39">
                  <c:v>Яковлев Артем Анатольевич</c:v>
                </c:pt>
              </c:strCache>
            </c:strRef>
          </c:cat>
          <c:val>
            <c:numRef>
              <c:f>Поток!$M$46:$M$86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C95-9483-1D749246F443}"/>
            </c:ext>
          </c:extLst>
        </c:ser>
        <c:ser>
          <c:idx val="1"/>
          <c:order val="1"/>
          <c:tx>
            <c:strRef>
              <c:f>Поток!$N$44:$N$45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Поток!$L$46:$L$86</c:f>
              <c:strCache>
                <c:ptCount val="40"/>
                <c:pt idx="0">
                  <c:v>Беляев Борис Александрович</c:v>
                </c:pt>
                <c:pt idx="1">
                  <c:v>Беляев Борис Сергеевич</c:v>
                </c:pt>
                <c:pt idx="2">
                  <c:v>Беляев Владислав Александрович</c:v>
                </c:pt>
                <c:pt idx="3">
                  <c:v>Васильев Константин Андреевич</c:v>
                </c:pt>
                <c:pt idx="4">
                  <c:v>Васильев Константин Игоревич</c:v>
                </c:pt>
                <c:pt idx="5">
                  <c:v>Виноградов Виктор Борисович</c:v>
                </c:pt>
                <c:pt idx="6">
                  <c:v>Виноградова Ксения Михайловна</c:v>
                </c:pt>
                <c:pt idx="7">
                  <c:v>Градов Виктор Игоревич</c:v>
                </c:pt>
                <c:pt idx="8">
                  <c:v>Григорьев Антон Николаевич</c:v>
                </c:pt>
                <c:pt idx="9">
                  <c:v>Григорьев Антон Сергеевич</c:v>
                </c:pt>
                <c:pt idx="10">
                  <c:v>Григорьев Константин Сергеевич</c:v>
                </c:pt>
                <c:pt idx="11">
                  <c:v>Зайцев Артем Игоревич</c:v>
                </c:pt>
                <c:pt idx="12">
                  <c:v>Зайцев Сергей Алексеевич</c:v>
                </c:pt>
                <c:pt idx="13">
                  <c:v>Зуев Павел Николаевич</c:v>
                </c:pt>
                <c:pt idx="14">
                  <c:v>Ковалев Василий Михайлович</c:v>
                </c:pt>
                <c:pt idx="15">
                  <c:v>Кружков Роман Алексеевич</c:v>
                </c:pt>
                <c:pt idx="16">
                  <c:v>Кузнецов Евгений Дмитриевич</c:v>
                </c:pt>
                <c:pt idx="17">
                  <c:v>Куликова Светлана Сергеевна</c:v>
                </c:pt>
                <c:pt idx="18">
                  <c:v>Лебедев Сергей Николаевич</c:v>
                </c:pt>
                <c:pt idx="19">
                  <c:v>Метелкин Руслан Михайлович</c:v>
                </c:pt>
                <c:pt idx="20">
                  <c:v>Михайлов Даниил Игоревич</c:v>
                </c:pt>
                <c:pt idx="21">
                  <c:v>Никитина Дарья Олеговна</c:v>
                </c:pt>
                <c:pt idx="22">
                  <c:v>Орлова Марина Евгеньевна</c:v>
                </c:pt>
                <c:pt idx="23">
                  <c:v>Павлов Олег Михайлович</c:v>
                </c:pt>
                <c:pt idx="24">
                  <c:v>Попов Роман Андреевич</c:v>
                </c:pt>
                <c:pt idx="25">
                  <c:v>Руднов Сергей Сергеевич</c:v>
                </c:pt>
                <c:pt idx="26">
                  <c:v>Рыбаков Павел Владимирович</c:v>
                </c:pt>
                <c:pt idx="27">
                  <c:v>Рыбаков Павел Игоревич</c:v>
                </c:pt>
                <c:pt idx="28">
                  <c:v>Сеняев Олег Сергеевич</c:v>
                </c:pt>
                <c:pt idx="29">
                  <c:v>Сидорова Виктория Борисовна</c:v>
                </c:pt>
                <c:pt idx="30">
                  <c:v>Смирнова Анна Владимировна</c:v>
                </c:pt>
                <c:pt idx="31">
                  <c:v>Соловьев Владимир Алексеевич</c:v>
                </c:pt>
                <c:pt idx="32">
                  <c:v>Соловьев Владимир Николаевич</c:v>
                </c:pt>
                <c:pt idx="33">
                  <c:v>Соловьева Татьяна Алексеевна</c:v>
                </c:pt>
                <c:pt idx="34">
                  <c:v>Тарасов Роман Николаевич</c:v>
                </c:pt>
                <c:pt idx="35">
                  <c:v>Тарасова Лилия Викторовна</c:v>
                </c:pt>
                <c:pt idx="36">
                  <c:v>Федоров Алексей Юрьевич</c:v>
                </c:pt>
                <c:pt idx="37">
                  <c:v>Федоров Руслан Николаевич</c:v>
                </c:pt>
                <c:pt idx="38">
                  <c:v>Щербаков Илья Владимирович</c:v>
                </c:pt>
                <c:pt idx="39">
                  <c:v>Яковлев Артем Анатольевич</c:v>
                </c:pt>
              </c:strCache>
            </c:strRef>
          </c:cat>
          <c:val>
            <c:numRef>
              <c:f>Поток!$N$46:$N$86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C95-9483-1D749246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172571</xdr:colOff>
      <xdr:row>2</xdr:row>
      <xdr:rowOff>5191</xdr:rowOff>
    </xdr:from>
    <xdr:to>
      <xdr:col>43</xdr:col>
      <xdr:colOff>29313</xdr:colOff>
      <xdr:row>21</xdr:row>
      <xdr:rowOff>46148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537882</xdr:colOff>
      <xdr:row>22</xdr:row>
      <xdr:rowOff>163605</xdr:rowOff>
    </xdr:from>
    <xdr:to>
      <xdr:col>29</xdr:col>
      <xdr:colOff>201706</xdr:colOff>
      <xdr:row>42</xdr:row>
      <xdr:rowOff>11206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83485</xdr:colOff>
      <xdr:row>42</xdr:row>
      <xdr:rowOff>190499</xdr:rowOff>
    </xdr:from>
    <xdr:to>
      <xdr:col>35</xdr:col>
      <xdr:colOff>179295</xdr:colOff>
      <xdr:row>66</xdr:row>
      <xdr:rowOff>60511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590.035247337961" createdVersion="6" refreshedVersion="6" minRefreshableVersion="3" recordCount="48">
  <cacheSource type="worksheet">
    <worksheetSource ref="A1:H1048576" sheet="Поток"/>
  </cacheSource>
  <cacheFields count="10">
    <cacheField name="№" numFmtId="0">
      <sharedItems containsString="0" containsBlank="1" containsNumber="1" containsInteger="1" minValue="1" maxValue="40"/>
    </cacheField>
    <cacheField name="ФИО" numFmtId="0">
      <sharedItems containsBlank="1" count="41">
        <s v="Зайцев Артем Игоревич"/>
        <s v="Ковалев Василий Михайлович"/>
        <s v="Соловьева Татьяна Алексеевна"/>
        <s v="Лебедев Сергей Николаевич"/>
        <s v="Никитина Дарья Олеговна"/>
        <s v="Попов Роман Андреевич"/>
        <s v="Смирнова Анна Владимировна"/>
        <s v="Федоров Алексей Юрьевич"/>
        <s v="Григорьев Константин Сергеевич"/>
        <s v="Сидорова Виктория Борисовна"/>
        <s v="Кузнецов Евгений Дмитриевич"/>
        <s v="Тарасова Лилия Викторовна"/>
        <s v="Михайлов Даниил Игоревич"/>
        <s v="Беляев Владислав Александрович"/>
        <s v="Виноградова Ксения Михайловна"/>
        <s v="Щербаков Илья Владимирович"/>
        <s v="Куликова Светлана Сергеевна"/>
        <s v="Яковлев Артем Анатольевич"/>
        <s v="Орлова Марина Евгеньевна"/>
        <s v="Зуев Павел Николаевич"/>
        <s v="Зайцев Сергей Алексеевич"/>
        <s v="Григорьев Антон Сергеевич"/>
        <s v="Рыбаков Павел Владимирович"/>
        <s v="Соловьев Владимир Николаевич"/>
        <s v="Васильев Константин Игоревич"/>
        <s v="Павлов Олег Михайлович"/>
        <s v="Виноградов Виктор Борисович"/>
        <s v="Федоров Руслан Николаевич"/>
        <s v="Беляев Борис Александрович"/>
        <s v="Кружков Роман Алексеевич"/>
        <s v="Руднов Сергей Сергеевич"/>
        <s v="Григорьев Антон Николаевич"/>
        <s v="Рыбаков Павел Игоревич"/>
        <s v="Соловьев Владимир Алексеевич"/>
        <s v="Васильев Константин Андреевич"/>
        <s v="Сеняев Олег Сергеевич"/>
        <s v="Градов Виктор Игоревич"/>
        <s v="Метелкин Руслан Михайлович"/>
        <s v="Беляев Борис Сергеевич"/>
        <s v="Тарасов Роман Николаевич"/>
        <m/>
      </sharedItems>
    </cacheField>
    <cacheField name="Английский язык" numFmtId="0">
      <sharedItems containsString="0" containsBlank="1" containsNumber="1" containsInteger="1" minValue="2" maxValue="5" count="5">
        <n v="5"/>
        <n v="3"/>
        <n v="4"/>
        <n v="2"/>
        <m/>
      </sharedItems>
    </cacheField>
    <cacheField name="Физика" numFmtId="0">
      <sharedItems containsString="0" containsBlank="1" containsNumber="1" containsInteger="1" minValue="2" maxValue="5"/>
    </cacheField>
    <cacheField name="Математический анализ" numFmtId="0">
      <sharedItems containsString="0" containsBlank="1" containsNumber="1" containsInteger="1" minValue="2" maxValue="5"/>
    </cacheField>
    <cacheField name="Архитектура вычислительных систем и системное программирование" numFmtId="0">
      <sharedItems containsString="0" containsBlank="1" containsNumber="1" containsInteger="1" minValue="3" maxValue="5"/>
    </cacheField>
    <cacheField name="Средний балл" numFmtId="0">
      <sharedItems containsString="0" containsBlank="1" containsNumber="1" minValue="2.75" maxValue="5" count="11">
        <n v="4"/>
        <n v="3.75"/>
        <n v="4.25"/>
        <n v="4.5"/>
        <n v="3.25"/>
        <n v="5"/>
        <n v="4.75"/>
        <n v="3.5"/>
        <n v="3"/>
        <n v="2.75"/>
        <m/>
      </sharedItems>
    </cacheField>
    <cacheField name="Сумма стипендии" numFmtId="0">
      <sharedItems containsString="0" containsBlank="1" containsNumber="1" containsInteger="1" minValue="0" maxValue="0"/>
    </cacheField>
    <cacheField name="Группа" numFmtId="0">
      <sharedItems containsString="0" containsBlank="1" containsNumber="1" containsInteger="1" minValue="1" maxValue="2" count="3">
        <n v="1"/>
        <n v="2"/>
        <m/>
      </sharedItems>
    </cacheField>
    <cacheField name="Отличники" numFmtId="0" formula=" IF('Средний балл'=5,2,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n v="1"/>
    <x v="0"/>
    <x v="0"/>
    <n v="4"/>
    <n v="4"/>
    <n v="3"/>
    <x v="0"/>
    <n v="0"/>
    <x v="0"/>
  </r>
  <r>
    <n v="2"/>
    <x v="1"/>
    <x v="1"/>
    <n v="3"/>
    <n v="5"/>
    <n v="4"/>
    <x v="1"/>
    <n v="0"/>
    <x v="0"/>
  </r>
  <r>
    <n v="3"/>
    <x v="2"/>
    <x v="2"/>
    <n v="5"/>
    <n v="4"/>
    <n v="3"/>
    <x v="0"/>
    <n v="0"/>
    <x v="0"/>
  </r>
  <r>
    <n v="4"/>
    <x v="3"/>
    <x v="0"/>
    <n v="3"/>
    <n v="4"/>
    <n v="5"/>
    <x v="2"/>
    <n v="0"/>
    <x v="0"/>
  </r>
  <r>
    <n v="5"/>
    <x v="4"/>
    <x v="2"/>
    <n v="4"/>
    <n v="5"/>
    <n v="5"/>
    <x v="3"/>
    <n v="0"/>
    <x v="0"/>
  </r>
  <r>
    <n v="6"/>
    <x v="5"/>
    <x v="0"/>
    <n v="4"/>
    <n v="3"/>
    <n v="4"/>
    <x v="0"/>
    <n v="0"/>
    <x v="0"/>
  </r>
  <r>
    <n v="7"/>
    <x v="6"/>
    <x v="1"/>
    <n v="3"/>
    <n v="2"/>
    <n v="5"/>
    <x v="4"/>
    <n v="0"/>
    <x v="0"/>
  </r>
  <r>
    <n v="8"/>
    <x v="7"/>
    <x v="2"/>
    <n v="5"/>
    <n v="5"/>
    <n v="4"/>
    <x v="3"/>
    <n v="0"/>
    <x v="0"/>
  </r>
  <r>
    <n v="9"/>
    <x v="8"/>
    <x v="1"/>
    <n v="3"/>
    <n v="3"/>
    <n v="4"/>
    <x v="4"/>
    <n v="0"/>
    <x v="0"/>
  </r>
  <r>
    <n v="10"/>
    <x v="9"/>
    <x v="2"/>
    <n v="5"/>
    <n v="4"/>
    <n v="3"/>
    <x v="0"/>
    <n v="0"/>
    <x v="0"/>
  </r>
  <r>
    <n v="11"/>
    <x v="10"/>
    <x v="0"/>
    <n v="5"/>
    <n v="5"/>
    <n v="5"/>
    <x v="5"/>
    <n v="0"/>
    <x v="0"/>
  </r>
  <r>
    <n v="12"/>
    <x v="11"/>
    <x v="0"/>
    <n v="3"/>
    <n v="4"/>
    <n v="3"/>
    <x v="1"/>
    <n v="0"/>
    <x v="0"/>
  </r>
  <r>
    <n v="13"/>
    <x v="12"/>
    <x v="2"/>
    <n v="5"/>
    <n v="5"/>
    <n v="5"/>
    <x v="6"/>
    <n v="0"/>
    <x v="0"/>
  </r>
  <r>
    <n v="14"/>
    <x v="13"/>
    <x v="1"/>
    <n v="5"/>
    <n v="4"/>
    <n v="4"/>
    <x v="0"/>
    <n v="0"/>
    <x v="0"/>
  </r>
  <r>
    <n v="15"/>
    <x v="14"/>
    <x v="2"/>
    <n v="2"/>
    <n v="3"/>
    <n v="5"/>
    <x v="7"/>
    <n v="0"/>
    <x v="0"/>
  </r>
  <r>
    <n v="16"/>
    <x v="15"/>
    <x v="1"/>
    <n v="3"/>
    <n v="4"/>
    <n v="5"/>
    <x v="1"/>
    <n v="0"/>
    <x v="0"/>
  </r>
  <r>
    <n v="17"/>
    <x v="16"/>
    <x v="2"/>
    <n v="4"/>
    <n v="5"/>
    <n v="4"/>
    <x v="2"/>
    <n v="0"/>
    <x v="0"/>
  </r>
  <r>
    <n v="18"/>
    <x v="17"/>
    <x v="0"/>
    <n v="3"/>
    <n v="3"/>
    <n v="3"/>
    <x v="7"/>
    <n v="0"/>
    <x v="0"/>
  </r>
  <r>
    <n v="19"/>
    <x v="18"/>
    <x v="2"/>
    <n v="5"/>
    <n v="4"/>
    <n v="3"/>
    <x v="0"/>
    <n v="0"/>
    <x v="0"/>
  </r>
  <r>
    <n v="20"/>
    <x v="19"/>
    <x v="1"/>
    <n v="4"/>
    <n v="5"/>
    <n v="5"/>
    <x v="2"/>
    <n v="0"/>
    <x v="0"/>
  </r>
  <r>
    <n v="21"/>
    <x v="20"/>
    <x v="2"/>
    <n v="5"/>
    <n v="3"/>
    <n v="4"/>
    <x v="0"/>
    <n v="0"/>
    <x v="1"/>
  </r>
  <r>
    <n v="22"/>
    <x v="21"/>
    <x v="3"/>
    <n v="4"/>
    <n v="5"/>
    <n v="3"/>
    <x v="7"/>
    <n v="0"/>
    <x v="1"/>
  </r>
  <r>
    <n v="23"/>
    <x v="22"/>
    <x v="0"/>
    <n v="3"/>
    <n v="4"/>
    <n v="5"/>
    <x v="2"/>
    <n v="0"/>
    <x v="1"/>
  </r>
  <r>
    <n v="24"/>
    <x v="23"/>
    <x v="2"/>
    <n v="4"/>
    <n v="3"/>
    <n v="5"/>
    <x v="0"/>
    <n v="0"/>
    <x v="1"/>
  </r>
  <r>
    <n v="25"/>
    <x v="24"/>
    <x v="0"/>
    <n v="5"/>
    <n v="4"/>
    <n v="4"/>
    <x v="3"/>
    <n v="0"/>
    <x v="1"/>
  </r>
  <r>
    <n v="26"/>
    <x v="25"/>
    <x v="1"/>
    <n v="4"/>
    <n v="5"/>
    <n v="3"/>
    <x v="1"/>
    <n v="0"/>
    <x v="1"/>
  </r>
  <r>
    <n v="27"/>
    <x v="26"/>
    <x v="2"/>
    <n v="3"/>
    <n v="4"/>
    <n v="3"/>
    <x v="7"/>
    <n v="0"/>
    <x v="1"/>
  </r>
  <r>
    <n v="28"/>
    <x v="27"/>
    <x v="0"/>
    <n v="5"/>
    <n v="3"/>
    <n v="4"/>
    <x v="2"/>
    <n v="0"/>
    <x v="1"/>
  </r>
  <r>
    <n v="29"/>
    <x v="28"/>
    <x v="2"/>
    <n v="4"/>
    <n v="5"/>
    <n v="5"/>
    <x v="3"/>
    <n v="0"/>
    <x v="1"/>
  </r>
  <r>
    <n v="30"/>
    <x v="29"/>
    <x v="1"/>
    <n v="2"/>
    <n v="4"/>
    <n v="5"/>
    <x v="7"/>
    <n v="0"/>
    <x v="1"/>
  </r>
  <r>
    <n v="31"/>
    <x v="30"/>
    <x v="0"/>
    <n v="4"/>
    <n v="4"/>
    <n v="3"/>
    <x v="0"/>
    <n v="0"/>
    <x v="1"/>
  </r>
  <r>
    <n v="32"/>
    <x v="31"/>
    <x v="2"/>
    <n v="5"/>
    <n v="5"/>
    <n v="4"/>
    <x v="3"/>
    <n v="0"/>
    <x v="1"/>
  </r>
  <r>
    <n v="33"/>
    <x v="32"/>
    <x v="1"/>
    <n v="3"/>
    <n v="3"/>
    <n v="4"/>
    <x v="4"/>
    <n v="0"/>
    <x v="1"/>
  </r>
  <r>
    <n v="34"/>
    <x v="33"/>
    <x v="0"/>
    <n v="4"/>
    <n v="4"/>
    <n v="5"/>
    <x v="3"/>
    <n v="0"/>
    <x v="1"/>
  </r>
  <r>
    <n v="35"/>
    <x v="34"/>
    <x v="2"/>
    <n v="2"/>
    <n v="3"/>
    <n v="3"/>
    <x v="8"/>
    <n v="0"/>
    <x v="1"/>
  </r>
  <r>
    <n v="36"/>
    <x v="35"/>
    <x v="1"/>
    <n v="4"/>
    <n v="5"/>
    <n v="4"/>
    <x v="0"/>
    <n v="0"/>
    <x v="1"/>
  </r>
  <r>
    <n v="37"/>
    <x v="36"/>
    <x v="0"/>
    <n v="3"/>
    <n v="4"/>
    <n v="5"/>
    <x v="2"/>
    <n v="0"/>
    <x v="1"/>
  </r>
  <r>
    <n v="38"/>
    <x v="37"/>
    <x v="2"/>
    <n v="4"/>
    <n v="5"/>
    <n v="3"/>
    <x v="0"/>
    <n v="0"/>
    <x v="1"/>
  </r>
  <r>
    <n v="39"/>
    <x v="38"/>
    <x v="1"/>
    <n v="5"/>
    <n v="4"/>
    <n v="5"/>
    <x v="2"/>
    <n v="0"/>
    <x v="1"/>
  </r>
  <r>
    <n v="40"/>
    <x v="39"/>
    <x v="3"/>
    <n v="2"/>
    <n v="3"/>
    <n v="4"/>
    <x v="9"/>
    <n v="0"/>
    <x v="1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  <r>
    <m/>
    <x v="40"/>
    <x v="4"/>
    <m/>
    <m/>
    <m/>
    <x v="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L44:O86" firstHeaderRow="1" firstDataRow="2" firstDataCol="1"/>
  <pivotFields count="10">
    <pivotField showAll="0"/>
    <pivotField axis="axisRow" showAll="0">
      <items count="42">
        <item x="28"/>
        <item x="38"/>
        <item x="13"/>
        <item x="34"/>
        <item x="24"/>
        <item x="26"/>
        <item x="14"/>
        <item x="36"/>
        <item x="31"/>
        <item x="21"/>
        <item x="8"/>
        <item x="0"/>
        <item x="20"/>
        <item x="19"/>
        <item x="1"/>
        <item x="29"/>
        <item x="10"/>
        <item x="16"/>
        <item x="3"/>
        <item x="37"/>
        <item x="12"/>
        <item x="4"/>
        <item x="18"/>
        <item x="25"/>
        <item x="5"/>
        <item x="30"/>
        <item x="22"/>
        <item x="32"/>
        <item x="35"/>
        <item x="9"/>
        <item x="6"/>
        <item x="33"/>
        <item x="23"/>
        <item x="2"/>
        <item x="39"/>
        <item x="11"/>
        <item x="7"/>
        <item x="27"/>
        <item x="15"/>
        <item x="17"/>
        <item h="1" x="40"/>
        <item t="default"/>
      </items>
    </pivotField>
    <pivotField showAll="0"/>
    <pivotField showAll="0"/>
    <pivotField showAll="0"/>
    <pivotField showAll="0"/>
    <pivotField showAll="0">
      <items count="12">
        <item x="9"/>
        <item x="8"/>
        <item x="4"/>
        <item x="7"/>
        <item x="1"/>
        <item x="0"/>
        <item x="2"/>
        <item x="3"/>
        <item x="6"/>
        <item x="5"/>
        <item h="1" x="10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dataField="1" dragToRow="0" dragToCol="0" dragToPage="0" showAll="0" defaultSubtota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Сумма по полю Отличники" fld="9" baseField="0" baseItem="0"/>
  </dataFields>
  <chartFormats count="2"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4" dataPosition="0" applyNumberFormats="0" applyBorderFormats="0" applyFontFormats="0" applyPatternFormats="0" applyAlignmentFormats="0" applyWidthHeightFormats="1" dataCaption="Значения" grandTotalCaption="Общий итог" updatedVersion="6" minRefreshableVersion="3" useAutoFormatting="1" itemPrintTitles="1" createdVersion="6" indent="0" showHeaders="0" outline="1" outlineData="1" multipleFieldFilters="0" chartFormat="10">
  <location ref="L3:O15" firstHeaderRow="1" firstDataRow="2" firstDataCol="1"/>
  <pivotFields count="10">
    <pivotField showAll="0"/>
    <pivotField dataField="1" showAll="0"/>
    <pivotField showAll="0">
      <items count="6">
        <item x="3"/>
        <item x="1"/>
        <item x="2"/>
        <item x="0"/>
        <item x="4"/>
        <item t="default"/>
      </items>
    </pivotField>
    <pivotField showAll="0"/>
    <pivotField showAll="0"/>
    <pivotField showAll="0"/>
    <pivotField axis="axisRow" multipleItemSelectionAllowed="1" showAll="0">
      <items count="12">
        <item x="9"/>
        <item x="8"/>
        <item x="4"/>
        <item x="7"/>
        <item x="1"/>
        <item x="0"/>
        <item x="2"/>
        <item x="3"/>
        <item x="6"/>
        <item x="5"/>
        <item h="1" x="10"/>
        <item t="default"/>
      </items>
    </pivotField>
    <pivotField showAll="0"/>
    <pivotField axis="axisCol" showAll="0" defaultSubtotal="0">
      <items count="3">
        <item x="0"/>
        <item x="1"/>
        <item h="1" x="2"/>
      </items>
    </pivotField>
    <pivotField dragToRow="0" dragToCol="0" dragToPage="0" showAll="0" defaultSubtota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ФИО" fld="1" subtotal="count" baseField="0" baseItem="0"/>
  </dataFields>
  <chartFormats count="23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9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9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9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9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4"/>
  <sheetViews>
    <sheetView workbookViewId="0">
      <selection activeCell="C38" sqref="C38"/>
    </sheetView>
  </sheetViews>
  <sheetFormatPr defaultRowHeight="15" x14ac:dyDescent="0.25"/>
  <cols>
    <col min="1" max="1" width="5.7109375" customWidth="1"/>
    <col min="2" max="2" width="32.7109375" customWidth="1"/>
    <col min="3" max="8" width="16.7109375" style="1" customWidth="1"/>
    <col min="11" max="11" width="12.140625" customWidth="1"/>
    <col min="12" max="14" width="16.7109375" customWidth="1"/>
  </cols>
  <sheetData>
    <row r="1" spans="1:18" x14ac:dyDescent="0.25">
      <c r="A1" s="5" t="s">
        <v>9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5</v>
      </c>
      <c r="L1" s="4" t="s">
        <v>10</v>
      </c>
      <c r="M1" s="4" t="s">
        <v>8</v>
      </c>
      <c r="N1" s="4" t="s">
        <v>7</v>
      </c>
      <c r="O1" s="3"/>
      <c r="P1" s="3"/>
      <c r="Q1" s="3"/>
      <c r="R1" s="4" t="s">
        <v>11</v>
      </c>
    </row>
    <row r="2" spans="1:18" x14ac:dyDescent="0.25">
      <c r="A2" s="8">
        <v>1</v>
      </c>
      <c r="B2" s="8" t="s">
        <v>40</v>
      </c>
      <c r="C2" s="9">
        <v>5</v>
      </c>
      <c r="D2" s="9">
        <v>4</v>
      </c>
      <c r="E2" s="9">
        <v>4</v>
      </c>
      <c r="F2" s="9">
        <v>3</v>
      </c>
      <c r="G2" s="9">
        <f t="shared" ref="G2:G21" si="0">AVERAGE(C2:F2)</f>
        <v>4</v>
      </c>
      <c r="H2" s="9">
        <f>IF(G2&gt;=3.5,$L$2,0) + IF(G2=5,$N$2,IF(G2&gt;=4,$M$2,0))</f>
        <v>3600</v>
      </c>
      <c r="L2" s="3">
        <v>3000</v>
      </c>
      <c r="M2" s="3">
        <v>600</v>
      </c>
      <c r="N2" s="3">
        <v>1000</v>
      </c>
      <c r="O2" s="3"/>
      <c r="P2" s="3"/>
      <c r="Q2" s="3"/>
      <c r="R2" s="3">
        <v>2</v>
      </c>
    </row>
    <row r="3" spans="1:18" x14ac:dyDescent="0.25">
      <c r="A3" s="8">
        <v>2</v>
      </c>
      <c r="B3" s="8" t="s">
        <v>41</v>
      </c>
      <c r="C3" s="9">
        <v>3</v>
      </c>
      <c r="D3" s="9">
        <v>3</v>
      </c>
      <c r="E3" s="9">
        <v>5</v>
      </c>
      <c r="F3" s="9">
        <v>4</v>
      </c>
      <c r="G3" s="9">
        <f t="shared" si="0"/>
        <v>3.75</v>
      </c>
      <c r="H3" s="9">
        <f t="shared" ref="H3:H21" si="1">IF(G3&gt;=3.5,$L$2,0) + IF(G3=5,$N$2,IF(G3&gt;=4,$M$2,0))</f>
        <v>3000</v>
      </c>
      <c r="L3" s="3"/>
      <c r="M3" s="3"/>
      <c r="N3" s="3"/>
      <c r="O3" s="3"/>
      <c r="P3" s="3"/>
      <c r="Q3" s="3"/>
      <c r="R3" s="3">
        <v>3</v>
      </c>
    </row>
    <row r="4" spans="1:18" x14ac:dyDescent="0.25">
      <c r="A4" s="8">
        <v>3</v>
      </c>
      <c r="B4" s="8" t="s">
        <v>35</v>
      </c>
      <c r="C4" s="9">
        <v>4</v>
      </c>
      <c r="D4" s="9">
        <v>5</v>
      </c>
      <c r="E4" s="9">
        <v>4</v>
      </c>
      <c r="F4" s="9">
        <v>3</v>
      </c>
      <c r="G4" s="9">
        <f t="shared" si="0"/>
        <v>4</v>
      </c>
      <c r="H4" s="9">
        <f t="shared" si="1"/>
        <v>3600</v>
      </c>
      <c r="L4" s="3"/>
      <c r="M4" s="3"/>
      <c r="N4" s="3"/>
      <c r="O4" s="3"/>
      <c r="P4" s="3"/>
      <c r="Q4" s="3"/>
      <c r="R4" s="3">
        <v>4</v>
      </c>
    </row>
    <row r="5" spans="1:18" x14ac:dyDescent="0.25">
      <c r="A5" s="8">
        <v>4</v>
      </c>
      <c r="B5" s="8" t="s">
        <v>27</v>
      </c>
      <c r="C5" s="9">
        <v>5</v>
      </c>
      <c r="D5" s="9">
        <v>3</v>
      </c>
      <c r="E5" s="9">
        <v>4</v>
      </c>
      <c r="F5" s="9">
        <v>5</v>
      </c>
      <c r="G5" s="9">
        <f t="shared" si="0"/>
        <v>4.25</v>
      </c>
      <c r="H5" s="9">
        <f t="shared" si="1"/>
        <v>3600</v>
      </c>
      <c r="L5" s="3"/>
      <c r="M5" s="3"/>
      <c r="N5" s="3"/>
      <c r="O5" s="3"/>
      <c r="P5" s="3"/>
      <c r="Q5" s="3"/>
      <c r="R5" s="3">
        <v>5</v>
      </c>
    </row>
    <row r="6" spans="1:18" x14ac:dyDescent="0.25">
      <c r="A6" s="8">
        <v>5</v>
      </c>
      <c r="B6" s="8" t="s">
        <v>46</v>
      </c>
      <c r="C6" s="9">
        <v>4</v>
      </c>
      <c r="D6" s="9">
        <v>4</v>
      </c>
      <c r="E6" s="9">
        <v>5</v>
      </c>
      <c r="F6" s="9">
        <v>5</v>
      </c>
      <c r="G6" s="9">
        <f t="shared" si="0"/>
        <v>4.5</v>
      </c>
      <c r="H6" s="9">
        <f t="shared" si="1"/>
        <v>3600</v>
      </c>
    </row>
    <row r="7" spans="1:18" x14ac:dyDescent="0.25">
      <c r="A7" s="8">
        <v>6</v>
      </c>
      <c r="B7" s="8" t="s">
        <v>28</v>
      </c>
      <c r="C7" s="9">
        <v>5</v>
      </c>
      <c r="D7" s="9">
        <v>4</v>
      </c>
      <c r="E7" s="9">
        <v>3</v>
      </c>
      <c r="F7" s="9">
        <v>4</v>
      </c>
      <c r="G7" s="9">
        <f t="shared" si="0"/>
        <v>4</v>
      </c>
      <c r="H7" s="9">
        <f t="shared" si="1"/>
        <v>3600</v>
      </c>
    </row>
    <row r="8" spans="1:18" x14ac:dyDescent="0.25">
      <c r="A8" s="8">
        <v>7</v>
      </c>
      <c r="B8" s="8" t="s">
        <v>37</v>
      </c>
      <c r="C8" s="9">
        <v>3</v>
      </c>
      <c r="D8" s="9">
        <v>3</v>
      </c>
      <c r="E8" s="9">
        <v>2</v>
      </c>
      <c r="F8" s="9">
        <v>5</v>
      </c>
      <c r="G8" s="9">
        <f t="shared" si="0"/>
        <v>3.25</v>
      </c>
      <c r="H8" s="9">
        <f t="shared" si="1"/>
        <v>0</v>
      </c>
    </row>
    <row r="9" spans="1:18" x14ac:dyDescent="0.25">
      <c r="A9" s="8">
        <v>8</v>
      </c>
      <c r="B9" s="8" t="s">
        <v>43</v>
      </c>
      <c r="C9" s="9">
        <v>4</v>
      </c>
      <c r="D9" s="9">
        <v>5</v>
      </c>
      <c r="E9" s="9">
        <v>5</v>
      </c>
      <c r="F9" s="9">
        <v>4</v>
      </c>
      <c r="G9" s="9">
        <f t="shared" si="0"/>
        <v>4.5</v>
      </c>
      <c r="H9" s="9">
        <f t="shared" si="1"/>
        <v>3600</v>
      </c>
    </row>
    <row r="10" spans="1:18" x14ac:dyDescent="0.25">
      <c r="A10" s="8">
        <v>9</v>
      </c>
      <c r="B10" s="8" t="s">
        <v>30</v>
      </c>
      <c r="C10" s="9">
        <v>3</v>
      </c>
      <c r="D10" s="9">
        <v>3</v>
      </c>
      <c r="E10" s="9">
        <v>3</v>
      </c>
      <c r="F10" s="9">
        <v>4</v>
      </c>
      <c r="G10" s="9">
        <f t="shared" si="0"/>
        <v>3.25</v>
      </c>
      <c r="H10" s="9">
        <f t="shared" si="1"/>
        <v>0</v>
      </c>
    </row>
    <row r="11" spans="1:18" x14ac:dyDescent="0.25">
      <c r="A11" s="8">
        <v>10</v>
      </c>
      <c r="B11" s="8" t="s">
        <v>39</v>
      </c>
      <c r="C11" s="9">
        <v>4</v>
      </c>
      <c r="D11" s="9">
        <v>5</v>
      </c>
      <c r="E11" s="9">
        <v>4</v>
      </c>
      <c r="F11" s="9">
        <v>3</v>
      </c>
      <c r="G11" s="9">
        <f t="shared" si="0"/>
        <v>4</v>
      </c>
      <c r="H11" s="9">
        <f t="shared" si="1"/>
        <v>3600</v>
      </c>
    </row>
    <row r="12" spans="1:18" x14ac:dyDescent="0.25">
      <c r="A12" s="8">
        <v>11</v>
      </c>
      <c r="B12" s="8" t="s">
        <v>31</v>
      </c>
      <c r="C12" s="9">
        <v>5</v>
      </c>
      <c r="D12" s="9">
        <v>5</v>
      </c>
      <c r="E12" s="9">
        <v>5</v>
      </c>
      <c r="F12" s="9">
        <v>5</v>
      </c>
      <c r="G12" s="9">
        <f t="shared" si="0"/>
        <v>5</v>
      </c>
      <c r="H12" s="9">
        <f t="shared" si="1"/>
        <v>4000</v>
      </c>
    </row>
    <row r="13" spans="1:18" x14ac:dyDescent="0.25">
      <c r="A13" s="8">
        <v>12</v>
      </c>
      <c r="B13" s="8" t="s">
        <v>45</v>
      </c>
      <c r="C13" s="9">
        <v>5</v>
      </c>
      <c r="D13" s="9">
        <v>3</v>
      </c>
      <c r="E13" s="9">
        <v>4</v>
      </c>
      <c r="F13" s="9">
        <v>3</v>
      </c>
      <c r="G13" s="9">
        <f t="shared" si="0"/>
        <v>3.75</v>
      </c>
      <c r="H13" s="9">
        <f t="shared" si="1"/>
        <v>3000</v>
      </c>
    </row>
    <row r="14" spans="1:18" x14ac:dyDescent="0.25">
      <c r="A14" s="8">
        <v>13</v>
      </c>
      <c r="B14" s="8" t="s">
        <v>32</v>
      </c>
      <c r="C14" s="9">
        <v>4</v>
      </c>
      <c r="D14" s="9">
        <v>5</v>
      </c>
      <c r="E14" s="9">
        <v>5</v>
      </c>
      <c r="F14" s="9">
        <v>5</v>
      </c>
      <c r="G14" s="9">
        <f t="shared" si="0"/>
        <v>4.75</v>
      </c>
      <c r="H14" s="9">
        <f t="shared" si="1"/>
        <v>3600</v>
      </c>
    </row>
    <row r="15" spans="1:18" x14ac:dyDescent="0.25">
      <c r="A15" s="8">
        <v>14</v>
      </c>
      <c r="B15" s="8" t="s">
        <v>36</v>
      </c>
      <c r="C15" s="9">
        <v>3</v>
      </c>
      <c r="D15" s="9">
        <v>5</v>
      </c>
      <c r="E15" s="9">
        <v>4</v>
      </c>
      <c r="F15" s="9">
        <v>4</v>
      </c>
      <c r="G15" s="9">
        <f t="shared" si="0"/>
        <v>4</v>
      </c>
      <c r="H15" s="9">
        <f t="shared" si="1"/>
        <v>3600</v>
      </c>
    </row>
    <row r="16" spans="1:18" x14ac:dyDescent="0.25">
      <c r="A16" s="8">
        <v>15</v>
      </c>
      <c r="B16" s="8" t="s">
        <v>33</v>
      </c>
      <c r="C16" s="9">
        <v>4</v>
      </c>
      <c r="D16" s="9">
        <v>2</v>
      </c>
      <c r="E16" s="9">
        <v>3</v>
      </c>
      <c r="F16" s="9">
        <v>5</v>
      </c>
      <c r="G16" s="9">
        <f t="shared" si="0"/>
        <v>3.5</v>
      </c>
      <c r="H16" s="9">
        <f t="shared" si="1"/>
        <v>3000</v>
      </c>
    </row>
    <row r="17" spans="1:8" x14ac:dyDescent="0.25">
      <c r="A17" s="8">
        <v>16</v>
      </c>
      <c r="B17" s="8" t="s">
        <v>29</v>
      </c>
      <c r="C17" s="9">
        <v>3</v>
      </c>
      <c r="D17" s="9">
        <v>3</v>
      </c>
      <c r="E17" s="9">
        <v>4</v>
      </c>
      <c r="F17" s="9">
        <v>5</v>
      </c>
      <c r="G17" s="9">
        <f t="shared" si="0"/>
        <v>3.75</v>
      </c>
      <c r="H17" s="9">
        <f t="shared" si="1"/>
        <v>3000</v>
      </c>
    </row>
    <row r="18" spans="1:8" x14ac:dyDescent="0.25">
      <c r="A18" s="8">
        <v>17</v>
      </c>
      <c r="B18" s="8" t="s">
        <v>38</v>
      </c>
      <c r="C18" s="9">
        <v>4</v>
      </c>
      <c r="D18" s="9">
        <v>4</v>
      </c>
      <c r="E18" s="9">
        <v>5</v>
      </c>
      <c r="F18" s="9">
        <v>4</v>
      </c>
      <c r="G18" s="9">
        <f t="shared" si="0"/>
        <v>4.25</v>
      </c>
      <c r="H18" s="9">
        <f t="shared" si="1"/>
        <v>3600</v>
      </c>
    </row>
    <row r="19" spans="1:8" x14ac:dyDescent="0.25">
      <c r="A19" s="8">
        <v>18</v>
      </c>
      <c r="B19" s="8" t="s">
        <v>34</v>
      </c>
      <c r="C19" s="9">
        <v>5</v>
      </c>
      <c r="D19" s="9">
        <v>3</v>
      </c>
      <c r="E19" s="9">
        <v>3</v>
      </c>
      <c r="F19" s="9">
        <v>3</v>
      </c>
      <c r="G19" s="9">
        <f t="shared" si="0"/>
        <v>3.5</v>
      </c>
      <c r="H19" s="9">
        <f t="shared" si="1"/>
        <v>3000</v>
      </c>
    </row>
    <row r="20" spans="1:8" x14ac:dyDescent="0.25">
      <c r="A20" s="8">
        <v>19</v>
      </c>
      <c r="B20" s="8" t="s">
        <v>42</v>
      </c>
      <c r="C20" s="9">
        <v>4</v>
      </c>
      <c r="D20" s="9">
        <v>5</v>
      </c>
      <c r="E20" s="9">
        <v>4</v>
      </c>
      <c r="F20" s="9">
        <v>3</v>
      </c>
      <c r="G20" s="9">
        <f t="shared" si="0"/>
        <v>4</v>
      </c>
      <c r="H20" s="9">
        <f t="shared" si="1"/>
        <v>3600</v>
      </c>
    </row>
    <row r="21" spans="1:8" x14ac:dyDescent="0.25">
      <c r="A21" s="8">
        <v>20</v>
      </c>
      <c r="B21" s="8" t="s">
        <v>44</v>
      </c>
      <c r="C21" s="9">
        <v>3</v>
      </c>
      <c r="D21" s="9">
        <v>4</v>
      </c>
      <c r="E21" s="9">
        <v>5</v>
      </c>
      <c r="F21" s="9">
        <v>5</v>
      </c>
      <c r="G21" s="9">
        <f t="shared" si="0"/>
        <v>4.25</v>
      </c>
      <c r="H21" s="9">
        <f t="shared" si="1"/>
        <v>3600</v>
      </c>
    </row>
    <row r="22" spans="1:8" x14ac:dyDescent="0.25">
      <c r="A22" s="2"/>
      <c r="B22" s="2"/>
      <c r="C22" s="3"/>
      <c r="D22" s="3"/>
      <c r="E22" s="3"/>
      <c r="F22" s="3"/>
      <c r="G22" s="3"/>
      <c r="H22" s="3"/>
    </row>
    <row r="23" spans="1:8" x14ac:dyDescent="0.25">
      <c r="A23" s="2"/>
      <c r="B23" s="2"/>
      <c r="C23" s="3"/>
      <c r="D23" s="3"/>
      <c r="E23" s="3"/>
      <c r="F23" s="3"/>
      <c r="G23" s="3"/>
      <c r="H23" s="3"/>
    </row>
    <row r="24" spans="1:8" x14ac:dyDescent="0.25">
      <c r="C24"/>
      <c r="D24"/>
      <c r="E24"/>
      <c r="F24"/>
      <c r="G24"/>
      <c r="H24"/>
    </row>
    <row r="25" spans="1:8" x14ac:dyDescent="0.25">
      <c r="C25"/>
      <c r="D25"/>
      <c r="E25"/>
      <c r="F25"/>
      <c r="G25"/>
      <c r="H25"/>
    </row>
    <row r="26" spans="1:8" x14ac:dyDescent="0.25">
      <c r="C26"/>
      <c r="D26"/>
      <c r="E26"/>
      <c r="F26"/>
      <c r="G26"/>
      <c r="H26"/>
    </row>
    <row r="27" spans="1:8" x14ac:dyDescent="0.25">
      <c r="C27"/>
      <c r="D27"/>
      <c r="E27"/>
      <c r="F27"/>
      <c r="G27"/>
      <c r="H27"/>
    </row>
    <row r="28" spans="1:8" x14ac:dyDescent="0.25">
      <c r="C28"/>
      <c r="D28"/>
      <c r="E28"/>
      <c r="F28"/>
      <c r="G28"/>
      <c r="H28"/>
    </row>
    <row r="29" spans="1:8" x14ac:dyDescent="0.25">
      <c r="C29"/>
      <c r="D29"/>
      <c r="E29"/>
      <c r="F29"/>
      <c r="G29"/>
      <c r="H29"/>
    </row>
    <row r="30" spans="1:8" x14ac:dyDescent="0.25">
      <c r="C30"/>
      <c r="D30"/>
      <c r="E30"/>
      <c r="F30"/>
      <c r="G30"/>
      <c r="H30"/>
    </row>
    <row r="31" spans="1:8" x14ac:dyDescent="0.25">
      <c r="C31"/>
      <c r="D31"/>
      <c r="E31"/>
      <c r="F31"/>
      <c r="G31"/>
      <c r="H31"/>
    </row>
    <row r="32" spans="1:8" x14ac:dyDescent="0.25">
      <c r="C32"/>
      <c r="D32"/>
      <c r="E32"/>
      <c r="F32"/>
      <c r="G32"/>
      <c r="H32"/>
    </row>
    <row r="33" spans="3:8" x14ac:dyDescent="0.25">
      <c r="C33"/>
      <c r="D33"/>
      <c r="E33"/>
      <c r="F33"/>
      <c r="G33"/>
      <c r="H33"/>
    </row>
    <row r="34" spans="3:8" x14ac:dyDescent="0.25">
      <c r="C34"/>
      <c r="D34"/>
      <c r="E34"/>
      <c r="F34"/>
      <c r="G34"/>
      <c r="H34"/>
    </row>
    <row r="35" spans="3:8" x14ac:dyDescent="0.25">
      <c r="C35"/>
      <c r="D35"/>
      <c r="E35"/>
      <c r="F35"/>
      <c r="G35"/>
      <c r="H35"/>
    </row>
    <row r="36" spans="3:8" x14ac:dyDescent="0.25">
      <c r="C36"/>
      <c r="D36"/>
      <c r="E36"/>
      <c r="F36"/>
      <c r="G36"/>
      <c r="H36"/>
    </row>
    <row r="37" spans="3:8" x14ac:dyDescent="0.25">
      <c r="C37"/>
      <c r="D37"/>
      <c r="E37"/>
      <c r="F37"/>
      <c r="G37"/>
      <c r="H37"/>
    </row>
    <row r="38" spans="3:8" x14ac:dyDescent="0.25">
      <c r="C38"/>
      <c r="D38"/>
      <c r="E38"/>
      <c r="F38"/>
      <c r="G38"/>
      <c r="H38"/>
    </row>
    <row r="39" spans="3:8" x14ac:dyDescent="0.25">
      <c r="C39"/>
      <c r="D39"/>
      <c r="E39"/>
      <c r="F39"/>
      <c r="G39"/>
      <c r="H39"/>
    </row>
    <row r="40" spans="3:8" x14ac:dyDescent="0.25">
      <c r="C40"/>
      <c r="D40"/>
      <c r="E40"/>
      <c r="F40"/>
      <c r="G40"/>
      <c r="H40"/>
    </row>
    <row r="41" spans="3:8" x14ac:dyDescent="0.25">
      <c r="C41"/>
      <c r="D41"/>
      <c r="E41"/>
      <c r="F41"/>
      <c r="G41"/>
      <c r="H41"/>
    </row>
    <row r="42" spans="3:8" x14ac:dyDescent="0.25">
      <c r="C42"/>
      <c r="D42"/>
      <c r="E42"/>
      <c r="F42"/>
      <c r="G42"/>
      <c r="H42"/>
    </row>
    <row r="43" spans="3:8" x14ac:dyDescent="0.25">
      <c r="C43"/>
      <c r="D43"/>
      <c r="E43"/>
      <c r="F43"/>
      <c r="G43"/>
      <c r="H43"/>
    </row>
    <row r="44" spans="3:8" x14ac:dyDescent="0.25">
      <c r="C44"/>
      <c r="D44"/>
      <c r="E44"/>
      <c r="F44"/>
      <c r="G44"/>
      <c r="H44"/>
    </row>
  </sheetData>
  <sortState ref="B2:B44">
    <sortCondition ref="B1"/>
  </sortState>
  <dataValidations count="1">
    <dataValidation type="list" allowBlank="1" showInputMessage="1" showErrorMessage="1" sqref="C25:F44 C2:F21">
      <formula1>$R$2:$R$5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21"/>
  <sheetViews>
    <sheetView workbookViewId="0">
      <selection activeCell="B2" sqref="B2:B21"/>
    </sheetView>
  </sheetViews>
  <sheetFormatPr defaultRowHeight="15" x14ac:dyDescent="0.25"/>
  <cols>
    <col min="1" max="1" width="5.7109375" customWidth="1"/>
    <col min="2" max="2" width="32.7109375" customWidth="1"/>
    <col min="3" max="8" width="16.7109375" customWidth="1"/>
    <col min="12" max="14" width="16.7109375" customWidth="1"/>
  </cols>
  <sheetData>
    <row r="1" spans="1:18" x14ac:dyDescent="0.25">
      <c r="A1" s="5" t="s">
        <v>9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7" t="s">
        <v>5</v>
      </c>
      <c r="L1" s="4" t="s">
        <v>10</v>
      </c>
      <c r="M1" s="4" t="s">
        <v>8</v>
      </c>
      <c r="N1" s="4" t="s">
        <v>7</v>
      </c>
      <c r="O1" s="3"/>
      <c r="P1" s="3"/>
      <c r="Q1" s="3"/>
      <c r="R1" s="4" t="s">
        <v>11</v>
      </c>
    </row>
    <row r="2" spans="1:18" x14ac:dyDescent="0.25">
      <c r="A2" s="8">
        <v>1</v>
      </c>
      <c r="B2" s="8" t="s">
        <v>20</v>
      </c>
      <c r="C2" s="9">
        <v>4</v>
      </c>
      <c r="D2" s="9">
        <v>5</v>
      </c>
      <c r="E2" s="9">
        <v>3</v>
      </c>
      <c r="F2" s="9">
        <v>4</v>
      </c>
      <c r="G2" s="9">
        <f>AVERAGE(C2:F2)</f>
        <v>4</v>
      </c>
      <c r="H2" s="9">
        <f>IF(G2&gt;=3.5,$L$2,0) + IF(G2=5,$N$2,IF(G2&gt;=4,$M$2,0))</f>
        <v>3600</v>
      </c>
      <c r="L2" s="3">
        <v>3000</v>
      </c>
      <c r="M2" s="3">
        <v>600</v>
      </c>
      <c r="N2" s="3">
        <v>1000</v>
      </c>
      <c r="O2" s="3"/>
      <c r="P2" s="3"/>
      <c r="Q2" s="3"/>
      <c r="R2" s="3">
        <v>2</v>
      </c>
    </row>
    <row r="3" spans="1:18" x14ac:dyDescent="0.25">
      <c r="A3" s="8">
        <v>2</v>
      </c>
      <c r="B3" s="8" t="s">
        <v>25</v>
      </c>
      <c r="C3" s="9">
        <v>2</v>
      </c>
      <c r="D3" s="9">
        <v>4</v>
      </c>
      <c r="E3" s="9">
        <v>5</v>
      </c>
      <c r="F3" s="9">
        <v>3</v>
      </c>
      <c r="G3" s="9">
        <f t="shared" ref="G3:G21" si="0">AVERAGE(C3:F3)</f>
        <v>3.5</v>
      </c>
      <c r="H3" s="9">
        <f t="shared" ref="H3:H21" si="1">IF(G3&gt;=3.5,$L$2,0) + IF(G3=5,$N$2,IF(G3&gt;=4,$M$2,0))</f>
        <v>3000</v>
      </c>
      <c r="L3" s="3"/>
      <c r="M3" s="3"/>
      <c r="N3" s="3"/>
      <c r="O3" s="3"/>
      <c r="P3" s="3"/>
      <c r="Q3" s="3"/>
      <c r="R3" s="3">
        <v>3</v>
      </c>
    </row>
    <row r="4" spans="1:18" x14ac:dyDescent="0.25">
      <c r="A4" s="8">
        <v>3</v>
      </c>
      <c r="B4" s="8" t="s">
        <v>24</v>
      </c>
      <c r="C4" s="9">
        <v>5</v>
      </c>
      <c r="D4" s="9">
        <v>3</v>
      </c>
      <c r="E4" s="9">
        <v>4</v>
      </c>
      <c r="F4" s="9">
        <v>5</v>
      </c>
      <c r="G4" s="9">
        <f t="shared" si="0"/>
        <v>4.25</v>
      </c>
      <c r="H4" s="9">
        <f t="shared" si="1"/>
        <v>3600</v>
      </c>
      <c r="L4" s="3"/>
      <c r="M4" s="3"/>
      <c r="N4" s="3"/>
      <c r="O4" s="3"/>
      <c r="P4" s="3"/>
      <c r="Q4" s="3"/>
      <c r="R4" s="3">
        <v>4</v>
      </c>
    </row>
    <row r="5" spans="1:18" x14ac:dyDescent="0.25">
      <c r="A5" s="8">
        <v>4</v>
      </c>
      <c r="B5" s="8" t="s">
        <v>16</v>
      </c>
      <c r="C5" s="9">
        <v>4</v>
      </c>
      <c r="D5" s="9">
        <v>4</v>
      </c>
      <c r="E5" s="9">
        <v>3</v>
      </c>
      <c r="F5" s="9">
        <v>5</v>
      </c>
      <c r="G5" s="9">
        <f t="shared" si="0"/>
        <v>4</v>
      </c>
      <c r="H5" s="9">
        <f t="shared" si="1"/>
        <v>3600</v>
      </c>
      <c r="L5" s="3"/>
      <c r="M5" s="3"/>
      <c r="N5" s="3"/>
      <c r="O5" s="3"/>
      <c r="P5" s="3"/>
      <c r="Q5" s="3"/>
      <c r="R5" s="3">
        <v>5</v>
      </c>
    </row>
    <row r="6" spans="1:18" x14ac:dyDescent="0.25">
      <c r="A6" s="8">
        <v>5</v>
      </c>
      <c r="B6" s="8" t="s">
        <v>18</v>
      </c>
      <c r="C6" s="9">
        <v>5</v>
      </c>
      <c r="D6" s="9">
        <v>5</v>
      </c>
      <c r="E6" s="9">
        <v>4</v>
      </c>
      <c r="F6" s="9">
        <v>4</v>
      </c>
      <c r="G6" s="9">
        <f t="shared" si="0"/>
        <v>4.5</v>
      </c>
      <c r="H6" s="9">
        <f t="shared" si="1"/>
        <v>3600</v>
      </c>
    </row>
    <row r="7" spans="1:18" x14ac:dyDescent="0.25">
      <c r="A7" s="8">
        <v>6</v>
      </c>
      <c r="B7" s="8" t="s">
        <v>48</v>
      </c>
      <c r="C7" s="9">
        <v>3</v>
      </c>
      <c r="D7" s="9">
        <v>4</v>
      </c>
      <c r="E7" s="9">
        <v>5</v>
      </c>
      <c r="F7" s="9">
        <v>3</v>
      </c>
      <c r="G7" s="9">
        <f t="shared" si="0"/>
        <v>3.75</v>
      </c>
      <c r="H7" s="9">
        <f t="shared" si="1"/>
        <v>3000</v>
      </c>
    </row>
    <row r="8" spans="1:18" x14ac:dyDescent="0.25">
      <c r="A8" s="8">
        <v>7</v>
      </c>
      <c r="B8" s="8" t="s">
        <v>21</v>
      </c>
      <c r="C8" s="9">
        <v>4</v>
      </c>
      <c r="D8" s="9">
        <v>3</v>
      </c>
      <c r="E8" s="9">
        <v>4</v>
      </c>
      <c r="F8" s="9">
        <v>3</v>
      </c>
      <c r="G8" s="9">
        <f t="shared" si="0"/>
        <v>3.5</v>
      </c>
      <c r="H8" s="9">
        <f t="shared" si="1"/>
        <v>3000</v>
      </c>
    </row>
    <row r="9" spans="1:18" x14ac:dyDescent="0.25">
      <c r="A9" s="8">
        <v>8</v>
      </c>
      <c r="B9" s="8" t="s">
        <v>13</v>
      </c>
      <c r="C9" s="9">
        <v>5</v>
      </c>
      <c r="D9" s="9">
        <v>5</v>
      </c>
      <c r="E9" s="9">
        <v>3</v>
      </c>
      <c r="F9" s="9">
        <v>4</v>
      </c>
      <c r="G9" s="9">
        <f t="shared" si="0"/>
        <v>4.25</v>
      </c>
      <c r="H9" s="9">
        <f t="shared" si="1"/>
        <v>3600</v>
      </c>
    </row>
    <row r="10" spans="1:18" x14ac:dyDescent="0.25">
      <c r="A10" s="8">
        <v>9</v>
      </c>
      <c r="B10" s="8" t="s">
        <v>12</v>
      </c>
      <c r="C10" s="9">
        <v>4</v>
      </c>
      <c r="D10" s="9">
        <v>4</v>
      </c>
      <c r="E10" s="9">
        <v>5</v>
      </c>
      <c r="F10" s="9">
        <v>5</v>
      </c>
      <c r="G10" s="9">
        <f t="shared" si="0"/>
        <v>4.5</v>
      </c>
      <c r="H10" s="9">
        <f t="shared" si="1"/>
        <v>3600</v>
      </c>
    </row>
    <row r="11" spans="1:18" x14ac:dyDescent="0.25">
      <c r="A11" s="8">
        <v>10</v>
      </c>
      <c r="B11" s="8" t="s">
        <v>47</v>
      </c>
      <c r="C11" s="9">
        <v>3</v>
      </c>
      <c r="D11" s="9">
        <v>2</v>
      </c>
      <c r="E11" s="9">
        <v>4</v>
      </c>
      <c r="F11" s="9">
        <v>5</v>
      </c>
      <c r="G11" s="9">
        <f t="shared" si="0"/>
        <v>3.5</v>
      </c>
      <c r="H11" s="9">
        <f t="shared" si="1"/>
        <v>3000</v>
      </c>
    </row>
    <row r="12" spans="1:18" x14ac:dyDescent="0.25">
      <c r="A12" s="8">
        <v>11</v>
      </c>
      <c r="B12" s="8" t="s">
        <v>49</v>
      </c>
      <c r="C12" s="9">
        <v>5</v>
      </c>
      <c r="D12" s="9">
        <v>4</v>
      </c>
      <c r="E12" s="9">
        <v>4</v>
      </c>
      <c r="F12" s="9">
        <v>3</v>
      </c>
      <c r="G12" s="9">
        <f t="shared" si="0"/>
        <v>4</v>
      </c>
      <c r="H12" s="9">
        <f t="shared" si="1"/>
        <v>3600</v>
      </c>
    </row>
    <row r="13" spans="1:18" x14ac:dyDescent="0.25">
      <c r="A13" s="8">
        <v>12</v>
      </c>
      <c r="B13" s="8" t="s">
        <v>17</v>
      </c>
      <c r="C13" s="9">
        <v>4</v>
      </c>
      <c r="D13" s="9">
        <v>5</v>
      </c>
      <c r="E13" s="9">
        <v>5</v>
      </c>
      <c r="F13" s="9">
        <v>4</v>
      </c>
      <c r="G13" s="9">
        <f t="shared" si="0"/>
        <v>4.5</v>
      </c>
      <c r="H13" s="9">
        <f t="shared" si="1"/>
        <v>3600</v>
      </c>
    </row>
    <row r="14" spans="1:18" x14ac:dyDescent="0.25">
      <c r="A14" s="8">
        <v>13</v>
      </c>
      <c r="B14" s="8" t="s">
        <v>51</v>
      </c>
      <c r="C14" s="9">
        <v>3</v>
      </c>
      <c r="D14" s="9">
        <v>3</v>
      </c>
      <c r="E14" s="9">
        <v>3</v>
      </c>
      <c r="F14" s="9">
        <v>4</v>
      </c>
      <c r="G14" s="9">
        <f t="shared" si="0"/>
        <v>3.25</v>
      </c>
      <c r="H14" s="9">
        <f t="shared" si="1"/>
        <v>0</v>
      </c>
    </row>
    <row r="15" spans="1:18" x14ac:dyDescent="0.25">
      <c r="A15" s="8">
        <v>14</v>
      </c>
      <c r="B15" s="8" t="s">
        <v>14</v>
      </c>
      <c r="C15" s="9">
        <v>5</v>
      </c>
      <c r="D15" s="9">
        <v>4</v>
      </c>
      <c r="E15" s="9">
        <v>4</v>
      </c>
      <c r="F15" s="9">
        <v>5</v>
      </c>
      <c r="G15" s="9">
        <f t="shared" si="0"/>
        <v>4.5</v>
      </c>
      <c r="H15" s="9">
        <f t="shared" si="1"/>
        <v>3600</v>
      </c>
    </row>
    <row r="16" spans="1:18" x14ac:dyDescent="0.25">
      <c r="A16" s="8">
        <v>15</v>
      </c>
      <c r="B16" s="8" t="s">
        <v>22</v>
      </c>
      <c r="C16" s="9">
        <v>4</v>
      </c>
      <c r="D16" s="9">
        <v>2</v>
      </c>
      <c r="E16" s="9">
        <v>3</v>
      </c>
      <c r="F16" s="9">
        <v>3</v>
      </c>
      <c r="G16" s="9">
        <f t="shared" si="0"/>
        <v>3</v>
      </c>
      <c r="H16" s="9">
        <f t="shared" si="1"/>
        <v>0</v>
      </c>
    </row>
    <row r="17" spans="1:8" x14ac:dyDescent="0.25">
      <c r="A17" s="8">
        <v>16</v>
      </c>
      <c r="B17" s="8" t="s">
        <v>50</v>
      </c>
      <c r="C17" s="9">
        <v>3</v>
      </c>
      <c r="D17" s="9">
        <v>4</v>
      </c>
      <c r="E17" s="9">
        <v>5</v>
      </c>
      <c r="F17" s="9">
        <v>4</v>
      </c>
      <c r="G17" s="9">
        <f t="shared" si="0"/>
        <v>4</v>
      </c>
      <c r="H17" s="9">
        <f t="shared" si="1"/>
        <v>3600</v>
      </c>
    </row>
    <row r="18" spans="1:8" x14ac:dyDescent="0.25">
      <c r="A18" s="8">
        <v>17</v>
      </c>
      <c r="B18" s="8" t="s">
        <v>23</v>
      </c>
      <c r="C18" s="9">
        <v>5</v>
      </c>
      <c r="D18" s="9">
        <v>3</v>
      </c>
      <c r="E18" s="9">
        <v>4</v>
      </c>
      <c r="F18" s="9">
        <v>5</v>
      </c>
      <c r="G18" s="9">
        <f t="shared" si="0"/>
        <v>4.25</v>
      </c>
      <c r="H18" s="9">
        <f t="shared" si="1"/>
        <v>3600</v>
      </c>
    </row>
    <row r="19" spans="1:8" x14ac:dyDescent="0.25">
      <c r="A19" s="8">
        <v>18</v>
      </c>
      <c r="B19" s="8" t="s">
        <v>15</v>
      </c>
      <c r="C19" s="9">
        <v>4</v>
      </c>
      <c r="D19" s="9">
        <v>4</v>
      </c>
      <c r="E19" s="9">
        <v>5</v>
      </c>
      <c r="F19" s="9">
        <v>3</v>
      </c>
      <c r="G19" s="9">
        <f t="shared" si="0"/>
        <v>4</v>
      </c>
      <c r="H19" s="9">
        <f t="shared" si="1"/>
        <v>3600</v>
      </c>
    </row>
    <row r="20" spans="1:8" x14ac:dyDescent="0.25">
      <c r="A20" s="8">
        <v>19</v>
      </c>
      <c r="B20" s="8" t="s">
        <v>26</v>
      </c>
      <c r="C20" s="9">
        <v>3</v>
      </c>
      <c r="D20" s="9">
        <v>5</v>
      </c>
      <c r="E20" s="9">
        <v>4</v>
      </c>
      <c r="F20" s="9">
        <v>5</v>
      </c>
      <c r="G20" s="9">
        <f t="shared" si="0"/>
        <v>4.25</v>
      </c>
      <c r="H20" s="9">
        <f t="shared" si="1"/>
        <v>3600</v>
      </c>
    </row>
    <row r="21" spans="1:8" x14ac:dyDescent="0.25">
      <c r="A21" s="8">
        <v>20</v>
      </c>
      <c r="B21" s="8" t="s">
        <v>19</v>
      </c>
      <c r="C21" s="9">
        <v>2</v>
      </c>
      <c r="D21" s="9">
        <v>2</v>
      </c>
      <c r="E21" s="9">
        <v>3</v>
      </c>
      <c r="F21" s="9">
        <v>4</v>
      </c>
      <c r="G21" s="9">
        <f t="shared" si="0"/>
        <v>2.75</v>
      </c>
      <c r="H21" s="9">
        <f t="shared" si="1"/>
        <v>0</v>
      </c>
    </row>
  </sheetData>
  <sortState ref="B2:B21">
    <sortCondition ref="B1"/>
  </sortState>
  <dataValidations count="1">
    <dataValidation type="list" allowBlank="1" showInputMessage="1" showErrorMessage="1" sqref="C2:F21">
      <formula1>$R$2:$R$5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P86"/>
  <sheetViews>
    <sheetView tabSelected="1" topLeftCell="I37" zoomScale="85" zoomScaleNormal="85" workbookViewId="0">
      <selection activeCell="AH71" sqref="AH71"/>
    </sheetView>
  </sheetViews>
  <sheetFormatPr defaultRowHeight="15" x14ac:dyDescent="0.25"/>
  <cols>
    <col min="1" max="1" width="5.7109375" customWidth="1"/>
    <col min="2" max="2" width="32.7109375" customWidth="1"/>
    <col min="3" max="7" width="16.7109375" style="1" customWidth="1"/>
    <col min="12" max="12" width="32.85546875" customWidth="1"/>
    <col min="13" max="13" width="21.140625" customWidth="1"/>
    <col min="14" max="14" width="2.140625" customWidth="1"/>
    <col min="15" max="15" width="11.85546875" customWidth="1"/>
    <col min="16" max="16" width="6.5703125" customWidth="1"/>
    <col min="17" max="17" width="6.85546875" customWidth="1"/>
    <col min="18" max="18" width="2.140625" customWidth="1"/>
    <col min="19" max="19" width="9.140625" customWidth="1"/>
    <col min="20" max="20" width="5.85546875" customWidth="1"/>
    <col min="21" max="21" width="2.140625" customWidth="1"/>
    <col min="22" max="22" width="8.140625" customWidth="1"/>
    <col min="23" max="23" width="6.85546875" customWidth="1"/>
    <col min="24" max="24" width="2.140625" customWidth="1"/>
    <col min="25" max="25" width="9.140625" customWidth="1"/>
    <col min="26" max="26" width="3.85546875" customWidth="1"/>
    <col min="27" max="27" width="2.140625" customWidth="1"/>
    <col min="28" max="28" width="6.5703125" customWidth="1"/>
    <col min="29" max="29" width="6.85546875" customWidth="1"/>
    <col min="30" max="30" width="2.140625" customWidth="1"/>
    <col min="31" max="31" width="9.140625" customWidth="1"/>
    <col min="32" max="32" width="5.85546875" customWidth="1"/>
    <col min="33" max="33" width="2.140625" customWidth="1"/>
    <col min="34" max="34" width="8.140625" customWidth="1"/>
    <col min="35" max="35" width="6.85546875" customWidth="1"/>
    <col min="36" max="36" width="9.140625" customWidth="1"/>
    <col min="37" max="37" width="3.85546875" customWidth="1"/>
    <col min="38" max="38" width="6.5703125" customWidth="1"/>
    <col min="39" max="39" width="11.85546875" customWidth="1"/>
    <col min="40" max="40" width="3.140625" customWidth="1"/>
    <col min="41" max="53" width="3" customWidth="1"/>
    <col min="54" max="54" width="11.85546875" customWidth="1"/>
    <col min="55" max="55" width="12.140625" customWidth="1"/>
    <col min="56" max="56" width="34" bestFit="1" customWidth="1"/>
    <col min="57" max="57" width="43.7109375" bestFit="1" customWidth="1"/>
    <col min="58" max="58" width="34" bestFit="1" customWidth="1"/>
    <col min="59" max="59" width="43.7109375" bestFit="1" customWidth="1"/>
    <col min="60" max="60" width="34" bestFit="1" customWidth="1"/>
    <col min="61" max="61" width="43.7109375" bestFit="1" customWidth="1"/>
    <col min="62" max="62" width="34" bestFit="1" customWidth="1"/>
    <col min="63" max="63" width="43.7109375" bestFit="1" customWidth="1"/>
    <col min="64" max="64" width="34" bestFit="1" customWidth="1"/>
    <col min="65" max="65" width="43.7109375" bestFit="1" customWidth="1"/>
    <col min="66" max="66" width="34" bestFit="1" customWidth="1"/>
    <col min="67" max="67" width="43.7109375" bestFit="1" customWidth="1"/>
    <col min="68" max="68" width="34" bestFit="1" customWidth="1"/>
    <col min="69" max="69" width="43.7109375" bestFit="1" customWidth="1"/>
    <col min="70" max="70" width="34" bestFit="1" customWidth="1"/>
    <col min="71" max="71" width="43.7109375" bestFit="1" customWidth="1"/>
    <col min="72" max="72" width="34" bestFit="1" customWidth="1"/>
    <col min="73" max="73" width="43.7109375" bestFit="1" customWidth="1"/>
    <col min="74" max="74" width="34" bestFit="1" customWidth="1"/>
    <col min="75" max="75" width="43.7109375" bestFit="1" customWidth="1"/>
    <col min="76" max="76" width="34" bestFit="1" customWidth="1"/>
    <col min="77" max="77" width="43.7109375" bestFit="1" customWidth="1"/>
    <col min="78" max="78" width="34" bestFit="1" customWidth="1"/>
    <col min="79" max="79" width="43.7109375" bestFit="1" customWidth="1"/>
    <col min="80" max="80" width="34" bestFit="1" customWidth="1"/>
    <col min="81" max="81" width="43.7109375" bestFit="1" customWidth="1"/>
    <col min="82" max="82" width="34" bestFit="1" customWidth="1"/>
    <col min="83" max="83" width="43.7109375" bestFit="1" customWidth="1"/>
    <col min="84" max="84" width="34" bestFit="1" customWidth="1"/>
    <col min="85" max="85" width="43.7109375" bestFit="1" customWidth="1"/>
    <col min="86" max="86" width="34" bestFit="1" customWidth="1"/>
    <col min="87" max="87" width="43.7109375" bestFit="1" customWidth="1"/>
    <col min="88" max="88" width="34" bestFit="1" customWidth="1"/>
    <col min="89" max="89" width="43.7109375" bestFit="1" customWidth="1"/>
    <col min="90" max="90" width="34" bestFit="1" customWidth="1"/>
    <col min="91" max="91" width="43.7109375" bestFit="1" customWidth="1"/>
    <col min="92" max="92" width="34" bestFit="1" customWidth="1"/>
    <col min="93" max="93" width="43.7109375" bestFit="1" customWidth="1"/>
    <col min="94" max="94" width="34" bestFit="1" customWidth="1"/>
    <col min="95" max="95" width="43.7109375" bestFit="1" customWidth="1"/>
    <col min="96" max="96" width="38.7109375" bestFit="1" customWidth="1"/>
    <col min="97" max="97" width="48.42578125" bestFit="1" customWidth="1"/>
  </cols>
  <sheetData>
    <row r="1" spans="1:15" x14ac:dyDescent="0.25">
      <c r="A1" s="5" t="s">
        <v>9</v>
      </c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6</v>
      </c>
      <c r="H1" s="13" t="s">
        <v>53</v>
      </c>
      <c r="J1" s="4" t="s">
        <v>11</v>
      </c>
    </row>
    <row r="2" spans="1:15" x14ac:dyDescent="0.25">
      <c r="A2" s="8">
        <v>1</v>
      </c>
      <c r="B2" s="8" t="s">
        <v>40</v>
      </c>
      <c r="C2" s="9">
        <v>5</v>
      </c>
      <c r="D2" s="9">
        <v>4</v>
      </c>
      <c r="E2" s="9">
        <v>4</v>
      </c>
      <c r="F2" s="9">
        <v>3</v>
      </c>
      <c r="G2" s="9">
        <f t="shared" ref="G2:G21" si="0">AVERAGE(C2:F2)</f>
        <v>4</v>
      </c>
      <c r="H2" s="14">
        <v>1</v>
      </c>
      <c r="J2" s="3">
        <v>2</v>
      </c>
    </row>
    <row r="3" spans="1:15" x14ac:dyDescent="0.25">
      <c r="A3" s="8">
        <v>2</v>
      </c>
      <c r="B3" s="8" t="s">
        <v>41</v>
      </c>
      <c r="C3" s="9">
        <v>3</v>
      </c>
      <c r="D3" s="9">
        <v>3</v>
      </c>
      <c r="E3" s="9">
        <v>5</v>
      </c>
      <c r="F3" s="9">
        <v>4</v>
      </c>
      <c r="G3" s="9">
        <f t="shared" si="0"/>
        <v>3.75</v>
      </c>
      <c r="H3" s="14">
        <v>1</v>
      </c>
      <c r="J3" s="3">
        <v>3</v>
      </c>
      <c r="L3" s="10" t="s">
        <v>52</v>
      </c>
    </row>
    <row r="4" spans="1:15" x14ac:dyDescent="0.25">
      <c r="A4" s="8">
        <v>3</v>
      </c>
      <c r="B4" s="8" t="s">
        <v>35</v>
      </c>
      <c r="C4" s="9">
        <v>4</v>
      </c>
      <c r="D4" s="9">
        <v>5</v>
      </c>
      <c r="E4" s="9">
        <v>4</v>
      </c>
      <c r="F4" s="9">
        <v>3</v>
      </c>
      <c r="G4" s="9">
        <f t="shared" si="0"/>
        <v>4</v>
      </c>
      <c r="H4" s="14">
        <v>1</v>
      </c>
      <c r="J4" s="3">
        <v>4</v>
      </c>
      <c r="M4">
        <v>1</v>
      </c>
      <c r="N4">
        <v>2</v>
      </c>
      <c r="O4" t="s">
        <v>60</v>
      </c>
    </row>
    <row r="5" spans="1:15" x14ac:dyDescent="0.25">
      <c r="A5" s="8">
        <v>4</v>
      </c>
      <c r="B5" s="8" t="s">
        <v>27</v>
      </c>
      <c r="C5" s="9">
        <v>5</v>
      </c>
      <c r="D5" s="9">
        <v>3</v>
      </c>
      <c r="E5" s="9">
        <v>4</v>
      </c>
      <c r="F5" s="9">
        <v>5</v>
      </c>
      <c r="G5" s="9">
        <f t="shared" si="0"/>
        <v>4.25</v>
      </c>
      <c r="H5" s="14">
        <v>1</v>
      </c>
      <c r="J5" s="3">
        <v>5</v>
      </c>
      <c r="L5" s="11">
        <v>2.75</v>
      </c>
      <c r="M5" s="12"/>
      <c r="N5" s="12">
        <v>1</v>
      </c>
      <c r="O5" s="12">
        <v>1</v>
      </c>
    </row>
    <row r="6" spans="1:15" x14ac:dyDescent="0.25">
      <c r="A6" s="8">
        <v>5</v>
      </c>
      <c r="B6" s="8" t="s">
        <v>46</v>
      </c>
      <c r="C6" s="9">
        <v>4</v>
      </c>
      <c r="D6" s="9">
        <v>4</v>
      </c>
      <c r="E6" s="9">
        <v>5</v>
      </c>
      <c r="F6" s="9">
        <v>5</v>
      </c>
      <c r="G6" s="9">
        <f t="shared" si="0"/>
        <v>4.5</v>
      </c>
      <c r="H6" s="14">
        <v>1</v>
      </c>
      <c r="L6" s="11">
        <v>3</v>
      </c>
      <c r="M6" s="12"/>
      <c r="N6" s="12">
        <v>1</v>
      </c>
      <c r="O6" s="12">
        <v>1</v>
      </c>
    </row>
    <row r="7" spans="1:15" x14ac:dyDescent="0.25">
      <c r="A7" s="8">
        <v>6</v>
      </c>
      <c r="B7" s="8" t="s">
        <v>28</v>
      </c>
      <c r="C7" s="9">
        <v>5</v>
      </c>
      <c r="D7" s="9">
        <v>4</v>
      </c>
      <c r="E7" s="9">
        <v>3</v>
      </c>
      <c r="F7" s="9">
        <v>4</v>
      </c>
      <c r="G7" s="9">
        <f t="shared" si="0"/>
        <v>4</v>
      </c>
      <c r="H7" s="14">
        <v>1</v>
      </c>
      <c r="L7" s="11">
        <v>3.25</v>
      </c>
      <c r="M7" s="12">
        <v>2</v>
      </c>
      <c r="N7" s="12">
        <v>1</v>
      </c>
      <c r="O7" s="12">
        <v>3</v>
      </c>
    </row>
    <row r="8" spans="1:15" x14ac:dyDescent="0.25">
      <c r="A8" s="8">
        <v>7</v>
      </c>
      <c r="B8" s="8" t="s">
        <v>37</v>
      </c>
      <c r="C8" s="9">
        <v>3</v>
      </c>
      <c r="D8" s="9">
        <v>3</v>
      </c>
      <c r="E8" s="9">
        <v>2</v>
      </c>
      <c r="F8" s="9">
        <v>5</v>
      </c>
      <c r="G8" s="9">
        <f t="shared" si="0"/>
        <v>3.25</v>
      </c>
      <c r="H8" s="14">
        <v>1</v>
      </c>
      <c r="L8" s="11">
        <v>3.5</v>
      </c>
      <c r="M8" s="12">
        <v>2</v>
      </c>
      <c r="N8" s="12">
        <v>3</v>
      </c>
      <c r="O8" s="12">
        <v>5</v>
      </c>
    </row>
    <row r="9" spans="1:15" x14ac:dyDescent="0.25">
      <c r="A9" s="8">
        <v>8</v>
      </c>
      <c r="B9" s="8" t="s">
        <v>43</v>
      </c>
      <c r="C9" s="9">
        <v>4</v>
      </c>
      <c r="D9" s="9">
        <v>5</v>
      </c>
      <c r="E9" s="9">
        <v>5</v>
      </c>
      <c r="F9" s="9">
        <v>4</v>
      </c>
      <c r="G9" s="9">
        <f t="shared" si="0"/>
        <v>4.5</v>
      </c>
      <c r="H9" s="14">
        <v>1</v>
      </c>
      <c r="L9" s="11">
        <v>3.75</v>
      </c>
      <c r="M9" s="12">
        <v>3</v>
      </c>
      <c r="N9" s="12">
        <v>1</v>
      </c>
      <c r="O9" s="12">
        <v>4</v>
      </c>
    </row>
    <row r="10" spans="1:15" x14ac:dyDescent="0.25">
      <c r="A10" s="8">
        <v>9</v>
      </c>
      <c r="B10" s="8" t="s">
        <v>30</v>
      </c>
      <c r="C10" s="9">
        <v>3</v>
      </c>
      <c r="D10" s="9">
        <v>3</v>
      </c>
      <c r="E10" s="9">
        <v>3</v>
      </c>
      <c r="F10" s="9">
        <v>4</v>
      </c>
      <c r="G10" s="9">
        <f t="shared" si="0"/>
        <v>3.25</v>
      </c>
      <c r="H10" s="14">
        <v>1</v>
      </c>
      <c r="L10" s="11">
        <v>4</v>
      </c>
      <c r="M10" s="12">
        <v>6</v>
      </c>
      <c r="N10" s="12">
        <v>5</v>
      </c>
      <c r="O10" s="12">
        <v>11</v>
      </c>
    </row>
    <row r="11" spans="1:15" x14ac:dyDescent="0.25">
      <c r="A11" s="8">
        <v>10</v>
      </c>
      <c r="B11" s="8" t="s">
        <v>39</v>
      </c>
      <c r="C11" s="9">
        <v>4</v>
      </c>
      <c r="D11" s="9">
        <v>5</v>
      </c>
      <c r="E11" s="9">
        <v>4</v>
      </c>
      <c r="F11" s="9">
        <v>3</v>
      </c>
      <c r="G11" s="9">
        <f t="shared" si="0"/>
        <v>4</v>
      </c>
      <c r="H11" s="14">
        <v>1</v>
      </c>
      <c r="L11" s="11">
        <v>4.25</v>
      </c>
      <c r="M11" s="12">
        <v>3</v>
      </c>
      <c r="N11" s="12">
        <v>4</v>
      </c>
      <c r="O11" s="12">
        <v>7</v>
      </c>
    </row>
    <row r="12" spans="1:15" x14ac:dyDescent="0.25">
      <c r="A12" s="8">
        <v>11</v>
      </c>
      <c r="B12" s="8" t="s">
        <v>31</v>
      </c>
      <c r="C12" s="9">
        <v>5</v>
      </c>
      <c r="D12" s="9">
        <v>5</v>
      </c>
      <c r="E12" s="9">
        <v>5</v>
      </c>
      <c r="F12" s="9">
        <v>5</v>
      </c>
      <c r="G12" s="9">
        <f t="shared" si="0"/>
        <v>5</v>
      </c>
      <c r="H12" s="14">
        <v>1</v>
      </c>
      <c r="L12" s="11">
        <v>4.5</v>
      </c>
      <c r="M12" s="12">
        <v>2</v>
      </c>
      <c r="N12" s="12">
        <v>4</v>
      </c>
      <c r="O12" s="12">
        <v>6</v>
      </c>
    </row>
    <row r="13" spans="1:15" x14ac:dyDescent="0.25">
      <c r="A13" s="8">
        <v>12</v>
      </c>
      <c r="B13" s="8" t="s">
        <v>45</v>
      </c>
      <c r="C13" s="9">
        <v>5</v>
      </c>
      <c r="D13" s="9">
        <v>3</v>
      </c>
      <c r="E13" s="9">
        <v>4</v>
      </c>
      <c r="F13" s="9">
        <v>3</v>
      </c>
      <c r="G13" s="9">
        <f t="shared" si="0"/>
        <v>3.75</v>
      </c>
      <c r="H13" s="14">
        <v>1</v>
      </c>
      <c r="L13" s="11">
        <v>4.75</v>
      </c>
      <c r="M13" s="12">
        <v>1</v>
      </c>
      <c r="N13" s="12"/>
      <c r="O13" s="12">
        <v>1</v>
      </c>
    </row>
    <row r="14" spans="1:15" x14ac:dyDescent="0.25">
      <c r="A14" s="8">
        <v>13</v>
      </c>
      <c r="B14" s="8" t="s">
        <v>32</v>
      </c>
      <c r="C14" s="9">
        <v>4</v>
      </c>
      <c r="D14" s="9">
        <v>5</v>
      </c>
      <c r="E14" s="9">
        <v>5</v>
      </c>
      <c r="F14" s="9">
        <v>5</v>
      </c>
      <c r="G14" s="9">
        <f t="shared" si="0"/>
        <v>4.75</v>
      </c>
      <c r="H14" s="14">
        <v>1</v>
      </c>
      <c r="L14" s="11">
        <v>5</v>
      </c>
      <c r="M14" s="12">
        <v>1</v>
      </c>
      <c r="N14" s="12"/>
      <c r="O14" s="12">
        <v>1</v>
      </c>
    </row>
    <row r="15" spans="1:15" x14ac:dyDescent="0.25">
      <c r="A15" s="8">
        <v>14</v>
      </c>
      <c r="B15" s="8" t="s">
        <v>36</v>
      </c>
      <c r="C15" s="9">
        <v>3</v>
      </c>
      <c r="D15" s="9">
        <v>5</v>
      </c>
      <c r="E15" s="9">
        <v>4</v>
      </c>
      <c r="F15" s="9">
        <v>4</v>
      </c>
      <c r="G15" s="9">
        <f t="shared" si="0"/>
        <v>4</v>
      </c>
      <c r="H15" s="14">
        <v>1</v>
      </c>
      <c r="L15" s="11" t="s">
        <v>60</v>
      </c>
      <c r="M15" s="12">
        <v>20</v>
      </c>
      <c r="N15" s="12">
        <v>20</v>
      </c>
      <c r="O15" s="12">
        <v>40</v>
      </c>
    </row>
    <row r="16" spans="1:15" x14ac:dyDescent="0.25">
      <c r="A16" s="8">
        <v>15</v>
      </c>
      <c r="B16" s="8" t="s">
        <v>33</v>
      </c>
      <c r="C16" s="9">
        <v>4</v>
      </c>
      <c r="D16" s="9">
        <v>2</v>
      </c>
      <c r="E16" s="9">
        <v>3</v>
      </c>
      <c r="F16" s="9">
        <v>5</v>
      </c>
      <c r="G16" s="9">
        <f t="shared" si="0"/>
        <v>3.5</v>
      </c>
      <c r="H16" s="14">
        <v>1</v>
      </c>
    </row>
    <row r="17" spans="1:13" x14ac:dyDescent="0.25">
      <c r="A17" s="8">
        <v>16</v>
      </c>
      <c r="B17" s="8" t="s">
        <v>29</v>
      </c>
      <c r="C17" s="9">
        <v>3</v>
      </c>
      <c r="D17" s="9">
        <v>3</v>
      </c>
      <c r="E17" s="9">
        <v>4</v>
      </c>
      <c r="F17" s="9">
        <v>5</v>
      </c>
      <c r="G17" s="9">
        <f t="shared" si="0"/>
        <v>3.75</v>
      </c>
      <c r="H17" s="14">
        <v>1</v>
      </c>
    </row>
    <row r="18" spans="1:13" x14ac:dyDescent="0.25">
      <c r="A18" s="8">
        <v>17</v>
      </c>
      <c r="B18" s="8" t="s">
        <v>38</v>
      </c>
      <c r="C18" s="9">
        <v>4</v>
      </c>
      <c r="D18" s="9">
        <v>4</v>
      </c>
      <c r="E18" s="9">
        <v>5</v>
      </c>
      <c r="F18" s="9">
        <v>4</v>
      </c>
      <c r="G18" s="9">
        <f t="shared" si="0"/>
        <v>4.25</v>
      </c>
      <c r="H18" s="14">
        <v>1</v>
      </c>
    </row>
    <row r="19" spans="1:13" x14ac:dyDescent="0.25">
      <c r="A19" s="8">
        <v>18</v>
      </c>
      <c r="B19" s="8" t="s">
        <v>34</v>
      </c>
      <c r="C19" s="9">
        <v>5</v>
      </c>
      <c r="D19" s="9">
        <v>3</v>
      </c>
      <c r="E19" s="9">
        <v>3</v>
      </c>
      <c r="F19" s="9">
        <v>3</v>
      </c>
      <c r="G19" s="9">
        <f t="shared" si="0"/>
        <v>3.5</v>
      </c>
      <c r="H19" s="14">
        <v>1</v>
      </c>
    </row>
    <row r="20" spans="1:13" x14ac:dyDescent="0.25">
      <c r="A20" s="8">
        <v>19</v>
      </c>
      <c r="B20" s="8" t="s">
        <v>42</v>
      </c>
      <c r="C20" s="9">
        <v>4</v>
      </c>
      <c r="D20" s="9">
        <v>5</v>
      </c>
      <c r="E20" s="9">
        <v>4</v>
      </c>
      <c r="F20" s="9">
        <v>3</v>
      </c>
      <c r="G20" s="9">
        <f t="shared" si="0"/>
        <v>4</v>
      </c>
      <c r="H20" s="14">
        <v>1</v>
      </c>
    </row>
    <row r="21" spans="1:13" ht="15.75" thickBot="1" x14ac:dyDescent="0.3">
      <c r="A21" s="18">
        <v>20</v>
      </c>
      <c r="B21" s="18" t="s">
        <v>44</v>
      </c>
      <c r="C21" s="19">
        <v>3</v>
      </c>
      <c r="D21" s="19">
        <v>4</v>
      </c>
      <c r="E21" s="19">
        <v>5</v>
      </c>
      <c r="F21" s="19">
        <v>5</v>
      </c>
      <c r="G21" s="19">
        <f t="shared" si="0"/>
        <v>4.25</v>
      </c>
      <c r="H21" s="20">
        <v>1</v>
      </c>
    </row>
    <row r="22" spans="1:13" ht="15.75" thickTop="1" x14ac:dyDescent="0.25">
      <c r="A22" s="15">
        <v>21</v>
      </c>
      <c r="B22" s="15" t="s">
        <v>20</v>
      </c>
      <c r="C22" s="16">
        <v>4</v>
      </c>
      <c r="D22" s="16">
        <v>5</v>
      </c>
      <c r="E22" s="16">
        <v>3</v>
      </c>
      <c r="F22" s="16">
        <v>4</v>
      </c>
      <c r="G22" s="16">
        <f>AVERAGE(C22:F22)</f>
        <v>4</v>
      </c>
      <c r="H22" s="17">
        <v>2</v>
      </c>
    </row>
    <row r="23" spans="1:13" x14ac:dyDescent="0.25">
      <c r="A23" s="8">
        <v>22</v>
      </c>
      <c r="B23" s="8" t="s">
        <v>25</v>
      </c>
      <c r="C23" s="9">
        <v>2</v>
      </c>
      <c r="D23" s="9">
        <v>4</v>
      </c>
      <c r="E23" s="9">
        <v>5</v>
      </c>
      <c r="F23" s="9">
        <v>3</v>
      </c>
      <c r="G23" s="9">
        <f t="shared" ref="G23:G41" si="1">AVERAGE(C23:F23)</f>
        <v>3.5</v>
      </c>
      <c r="H23" s="14">
        <v>2</v>
      </c>
    </row>
    <row r="24" spans="1:13" x14ac:dyDescent="0.25">
      <c r="A24" s="8">
        <v>23</v>
      </c>
      <c r="B24" s="8" t="s">
        <v>24</v>
      </c>
      <c r="C24" s="9">
        <v>5</v>
      </c>
      <c r="D24" s="9">
        <v>3</v>
      </c>
      <c r="E24" s="9">
        <v>4</v>
      </c>
      <c r="F24" s="9">
        <v>5</v>
      </c>
      <c r="G24" s="9">
        <f t="shared" si="1"/>
        <v>4.25</v>
      </c>
      <c r="H24" s="14">
        <v>2</v>
      </c>
    </row>
    <row r="25" spans="1:13" x14ac:dyDescent="0.25">
      <c r="A25" s="8">
        <v>24</v>
      </c>
      <c r="B25" s="8" t="s">
        <v>16</v>
      </c>
      <c r="C25" s="9">
        <v>4</v>
      </c>
      <c r="D25" s="9">
        <v>4</v>
      </c>
      <c r="E25" s="9">
        <v>3</v>
      </c>
      <c r="F25" s="9">
        <v>5</v>
      </c>
      <c r="G25" s="9">
        <f t="shared" si="1"/>
        <v>4</v>
      </c>
      <c r="H25" s="14">
        <v>2</v>
      </c>
      <c r="L25" t="s">
        <v>55</v>
      </c>
      <c r="M25" t="s">
        <v>57</v>
      </c>
    </row>
    <row r="26" spans="1:13" x14ac:dyDescent="0.25">
      <c r="A26" s="8">
        <v>25</v>
      </c>
      <c r="B26" s="8" t="s">
        <v>18</v>
      </c>
      <c r="C26" s="9">
        <v>5</v>
      </c>
      <c r="D26" s="9">
        <v>5</v>
      </c>
      <c r="E26" s="9">
        <v>4</v>
      </c>
      <c r="F26" s="9">
        <v>4</v>
      </c>
      <c r="G26" s="9">
        <f t="shared" si="1"/>
        <v>4.5</v>
      </c>
      <c r="H26" s="14">
        <v>2</v>
      </c>
      <c r="L26" t="s">
        <v>54</v>
      </c>
      <c r="M26">
        <v>1</v>
      </c>
    </row>
    <row r="27" spans="1:13" x14ac:dyDescent="0.25">
      <c r="A27" s="8">
        <v>26</v>
      </c>
      <c r="B27" s="8" t="s">
        <v>48</v>
      </c>
      <c r="C27" s="9">
        <v>3</v>
      </c>
      <c r="D27" s="9">
        <v>4</v>
      </c>
      <c r="E27" s="9">
        <v>5</v>
      </c>
      <c r="F27" s="9">
        <v>3</v>
      </c>
      <c r="G27" s="9">
        <f t="shared" si="1"/>
        <v>3.75</v>
      </c>
      <c r="H27" s="14">
        <v>2</v>
      </c>
      <c r="L27" t="s">
        <v>56</v>
      </c>
      <c r="M27">
        <v>39</v>
      </c>
    </row>
    <row r="28" spans="1:13" x14ac:dyDescent="0.25">
      <c r="A28" s="8">
        <v>27</v>
      </c>
      <c r="B28" s="8" t="s">
        <v>21</v>
      </c>
      <c r="C28" s="9">
        <v>4</v>
      </c>
      <c r="D28" s="9">
        <v>3</v>
      </c>
      <c r="E28" s="9">
        <v>4</v>
      </c>
      <c r="F28" s="9">
        <v>3</v>
      </c>
      <c r="G28" s="9">
        <f t="shared" si="1"/>
        <v>3.5</v>
      </c>
      <c r="H28" s="14">
        <v>2</v>
      </c>
    </row>
    <row r="29" spans="1:13" x14ac:dyDescent="0.25">
      <c r="A29" s="8">
        <v>28</v>
      </c>
      <c r="B29" s="8" t="s">
        <v>13</v>
      </c>
      <c r="C29" s="9">
        <v>5</v>
      </c>
      <c r="D29" s="9">
        <v>5</v>
      </c>
      <c r="E29" s="9">
        <v>3</v>
      </c>
      <c r="F29" s="9">
        <v>4</v>
      </c>
      <c r="G29" s="9">
        <f t="shared" si="1"/>
        <v>4.25</v>
      </c>
      <c r="H29" s="14">
        <v>2</v>
      </c>
    </row>
    <row r="30" spans="1:13" x14ac:dyDescent="0.25">
      <c r="A30" s="8">
        <v>29</v>
      </c>
      <c r="B30" s="8" t="s">
        <v>12</v>
      </c>
      <c r="C30" s="9">
        <v>4</v>
      </c>
      <c r="D30" s="9">
        <v>4</v>
      </c>
      <c r="E30" s="9">
        <v>5</v>
      </c>
      <c r="F30" s="9">
        <v>5</v>
      </c>
      <c r="G30" s="9">
        <f t="shared" si="1"/>
        <v>4.5</v>
      </c>
      <c r="H30" s="14">
        <v>2</v>
      </c>
    </row>
    <row r="31" spans="1:13" x14ac:dyDescent="0.25">
      <c r="A31" s="8">
        <v>30</v>
      </c>
      <c r="B31" s="8" t="s">
        <v>47</v>
      </c>
      <c r="C31" s="9">
        <v>3</v>
      </c>
      <c r="D31" s="9">
        <v>2</v>
      </c>
      <c r="E31" s="9">
        <v>4</v>
      </c>
      <c r="F31" s="9">
        <v>5</v>
      </c>
      <c r="G31" s="9">
        <f t="shared" si="1"/>
        <v>3.5</v>
      </c>
      <c r="H31" s="14">
        <v>2</v>
      </c>
    </row>
    <row r="32" spans="1:13" x14ac:dyDescent="0.25">
      <c r="A32" s="8">
        <v>31</v>
      </c>
      <c r="B32" s="8" t="s">
        <v>49</v>
      </c>
      <c r="C32" s="9">
        <v>5</v>
      </c>
      <c r="D32" s="9">
        <v>4</v>
      </c>
      <c r="E32" s="9">
        <v>4</v>
      </c>
      <c r="F32" s="9">
        <v>3</v>
      </c>
      <c r="G32" s="9">
        <f t="shared" si="1"/>
        <v>4</v>
      </c>
      <c r="H32" s="14">
        <v>2</v>
      </c>
    </row>
    <row r="33" spans="1:15" x14ac:dyDescent="0.25">
      <c r="A33" s="8">
        <v>32</v>
      </c>
      <c r="B33" s="8" t="s">
        <v>17</v>
      </c>
      <c r="C33" s="9">
        <v>4</v>
      </c>
      <c r="D33" s="9">
        <v>5</v>
      </c>
      <c r="E33" s="9">
        <v>5</v>
      </c>
      <c r="F33" s="9">
        <v>4</v>
      </c>
      <c r="G33" s="9">
        <f t="shared" si="1"/>
        <v>4.5</v>
      </c>
      <c r="H33" s="14">
        <v>2</v>
      </c>
    </row>
    <row r="34" spans="1:15" x14ac:dyDescent="0.25">
      <c r="A34" s="8">
        <v>33</v>
      </c>
      <c r="B34" s="8" t="s">
        <v>51</v>
      </c>
      <c r="C34" s="9">
        <v>3</v>
      </c>
      <c r="D34" s="9">
        <v>3</v>
      </c>
      <c r="E34" s="9">
        <v>3</v>
      </c>
      <c r="F34" s="9">
        <v>4</v>
      </c>
      <c r="G34" s="9">
        <f t="shared" si="1"/>
        <v>3.25</v>
      </c>
      <c r="H34" s="14">
        <v>2</v>
      </c>
    </row>
    <row r="35" spans="1:15" x14ac:dyDescent="0.25">
      <c r="A35" s="8">
        <v>34</v>
      </c>
      <c r="B35" s="8" t="s">
        <v>14</v>
      </c>
      <c r="C35" s="9">
        <v>5</v>
      </c>
      <c r="D35" s="9">
        <v>4</v>
      </c>
      <c r="E35" s="9">
        <v>4</v>
      </c>
      <c r="F35" s="9">
        <v>5</v>
      </c>
      <c r="G35" s="9">
        <f t="shared" si="1"/>
        <v>4.5</v>
      </c>
      <c r="H35" s="14">
        <v>2</v>
      </c>
    </row>
    <row r="36" spans="1:15" x14ac:dyDescent="0.25">
      <c r="A36" s="8">
        <v>35</v>
      </c>
      <c r="B36" s="8" t="s">
        <v>22</v>
      </c>
      <c r="C36" s="9">
        <v>4</v>
      </c>
      <c r="D36" s="9">
        <v>2</v>
      </c>
      <c r="E36" s="9">
        <v>3</v>
      </c>
      <c r="F36" s="9">
        <v>3</v>
      </c>
      <c r="G36" s="9">
        <f t="shared" si="1"/>
        <v>3</v>
      </c>
      <c r="H36" s="14">
        <v>2</v>
      </c>
    </row>
    <row r="37" spans="1:15" x14ac:dyDescent="0.25">
      <c r="A37" s="8">
        <v>36</v>
      </c>
      <c r="B37" s="8" t="s">
        <v>50</v>
      </c>
      <c r="C37" s="9">
        <v>3</v>
      </c>
      <c r="D37" s="9">
        <v>4</v>
      </c>
      <c r="E37" s="9">
        <v>5</v>
      </c>
      <c r="F37" s="9">
        <v>4</v>
      </c>
      <c r="G37" s="9">
        <f t="shared" si="1"/>
        <v>4</v>
      </c>
      <c r="H37" s="14">
        <v>2</v>
      </c>
    </row>
    <row r="38" spans="1:15" x14ac:dyDescent="0.25">
      <c r="A38" s="8">
        <v>37</v>
      </c>
      <c r="B38" s="8" t="s">
        <v>23</v>
      </c>
      <c r="C38" s="9">
        <v>5</v>
      </c>
      <c r="D38" s="9">
        <v>3</v>
      </c>
      <c r="E38" s="9">
        <v>4</v>
      </c>
      <c r="F38" s="9">
        <v>5</v>
      </c>
      <c r="G38" s="9">
        <f t="shared" si="1"/>
        <v>4.25</v>
      </c>
      <c r="H38" s="14">
        <v>2</v>
      </c>
    </row>
    <row r="39" spans="1:15" x14ac:dyDescent="0.25">
      <c r="A39" s="8">
        <v>38</v>
      </c>
      <c r="B39" s="8" t="s">
        <v>15</v>
      </c>
      <c r="C39" s="9">
        <v>4</v>
      </c>
      <c r="D39" s="9">
        <v>4</v>
      </c>
      <c r="E39" s="9">
        <v>5</v>
      </c>
      <c r="F39" s="9">
        <v>3</v>
      </c>
      <c r="G39" s="9">
        <f t="shared" si="1"/>
        <v>4</v>
      </c>
      <c r="H39" s="14">
        <v>2</v>
      </c>
    </row>
    <row r="40" spans="1:15" x14ac:dyDescent="0.25">
      <c r="A40" s="8">
        <v>39</v>
      </c>
      <c r="B40" s="8" t="s">
        <v>26</v>
      </c>
      <c r="C40" s="9">
        <v>3</v>
      </c>
      <c r="D40" s="9">
        <v>5</v>
      </c>
      <c r="E40" s="9">
        <v>4</v>
      </c>
      <c r="F40" s="9">
        <v>5</v>
      </c>
      <c r="G40" s="9">
        <f t="shared" si="1"/>
        <v>4.25</v>
      </c>
      <c r="H40" s="14">
        <v>2</v>
      </c>
    </row>
    <row r="41" spans="1:15" x14ac:dyDescent="0.25">
      <c r="A41" s="8">
        <v>40</v>
      </c>
      <c r="B41" s="8" t="s">
        <v>19</v>
      </c>
      <c r="C41" s="9">
        <v>2</v>
      </c>
      <c r="D41" s="9">
        <v>2</v>
      </c>
      <c r="E41" s="9">
        <v>3</v>
      </c>
      <c r="F41" s="9">
        <v>4</v>
      </c>
      <c r="G41" s="9">
        <f t="shared" si="1"/>
        <v>2.75</v>
      </c>
      <c r="H41" s="14">
        <v>2</v>
      </c>
    </row>
    <row r="42" spans="1:15" x14ac:dyDescent="0.25">
      <c r="C42"/>
      <c r="D42"/>
      <c r="E42"/>
      <c r="F42"/>
      <c r="G42"/>
    </row>
    <row r="43" spans="1:15" x14ac:dyDescent="0.25">
      <c r="C43"/>
      <c r="D43"/>
      <c r="E43"/>
      <c r="F43"/>
      <c r="G43"/>
    </row>
    <row r="44" spans="1:15" x14ac:dyDescent="0.25">
      <c r="C44"/>
      <c r="D44"/>
      <c r="E44"/>
      <c r="F44"/>
      <c r="G44"/>
      <c r="L44" s="10" t="s">
        <v>58</v>
      </c>
      <c r="M44" s="10" t="s">
        <v>61</v>
      </c>
    </row>
    <row r="45" spans="1:15" x14ac:dyDescent="0.25">
      <c r="L45" s="10" t="s">
        <v>59</v>
      </c>
      <c r="M45">
        <v>1</v>
      </c>
      <c r="N45">
        <v>2</v>
      </c>
      <c r="O45" t="s">
        <v>60</v>
      </c>
    </row>
    <row r="46" spans="1:15" x14ac:dyDescent="0.25">
      <c r="L46" s="11" t="s">
        <v>20</v>
      </c>
      <c r="M46" s="12">
        <v>0</v>
      </c>
      <c r="N46" s="12">
        <v>0</v>
      </c>
      <c r="O46" s="12">
        <v>0</v>
      </c>
    </row>
    <row r="47" spans="1:15" x14ac:dyDescent="0.25">
      <c r="L47" s="11" t="s">
        <v>25</v>
      </c>
      <c r="M47" s="12">
        <v>0</v>
      </c>
      <c r="N47" s="12">
        <v>0</v>
      </c>
      <c r="O47" s="12">
        <v>0</v>
      </c>
    </row>
    <row r="48" spans="1:15" x14ac:dyDescent="0.25">
      <c r="L48" s="11" t="s">
        <v>40</v>
      </c>
      <c r="M48" s="12">
        <v>0</v>
      </c>
      <c r="N48" s="12">
        <v>0</v>
      </c>
      <c r="O48" s="12">
        <v>0</v>
      </c>
    </row>
    <row r="49" spans="12:15" x14ac:dyDescent="0.25">
      <c r="L49" s="11" t="s">
        <v>24</v>
      </c>
      <c r="M49" s="12">
        <v>0</v>
      </c>
      <c r="N49" s="12">
        <v>0</v>
      </c>
      <c r="O49" s="12">
        <v>0</v>
      </c>
    </row>
    <row r="50" spans="12:15" x14ac:dyDescent="0.25">
      <c r="L50" s="11" t="s">
        <v>16</v>
      </c>
      <c r="M50" s="12">
        <v>0</v>
      </c>
      <c r="N50" s="12">
        <v>0</v>
      </c>
      <c r="O50" s="12">
        <v>0</v>
      </c>
    </row>
    <row r="51" spans="12:15" x14ac:dyDescent="0.25">
      <c r="L51" s="11" t="s">
        <v>18</v>
      </c>
      <c r="M51" s="12">
        <v>0</v>
      </c>
      <c r="N51" s="12">
        <v>0</v>
      </c>
      <c r="O51" s="12">
        <v>0</v>
      </c>
    </row>
    <row r="52" spans="12:15" x14ac:dyDescent="0.25">
      <c r="L52" s="11" t="s">
        <v>41</v>
      </c>
      <c r="M52" s="12">
        <v>0</v>
      </c>
      <c r="N52" s="12">
        <v>0</v>
      </c>
      <c r="O52" s="12">
        <v>0</v>
      </c>
    </row>
    <row r="53" spans="12:15" x14ac:dyDescent="0.25">
      <c r="L53" s="11" t="s">
        <v>48</v>
      </c>
      <c r="M53" s="12">
        <v>0</v>
      </c>
      <c r="N53" s="12">
        <v>0</v>
      </c>
      <c r="O53" s="12">
        <v>0</v>
      </c>
    </row>
    <row r="54" spans="12:15" x14ac:dyDescent="0.25">
      <c r="L54" s="11" t="s">
        <v>21</v>
      </c>
      <c r="M54" s="12">
        <v>0</v>
      </c>
      <c r="N54" s="12">
        <v>0</v>
      </c>
      <c r="O54" s="12">
        <v>0</v>
      </c>
    </row>
    <row r="55" spans="12:15" x14ac:dyDescent="0.25">
      <c r="L55" s="11" t="s">
        <v>13</v>
      </c>
      <c r="M55" s="12">
        <v>0</v>
      </c>
      <c r="N55" s="12">
        <v>0</v>
      </c>
      <c r="O55" s="12">
        <v>0</v>
      </c>
    </row>
    <row r="56" spans="12:15" x14ac:dyDescent="0.25">
      <c r="L56" s="11" t="s">
        <v>35</v>
      </c>
      <c r="M56" s="12">
        <v>0</v>
      </c>
      <c r="N56" s="12">
        <v>0</v>
      </c>
      <c r="O56" s="12">
        <v>0</v>
      </c>
    </row>
    <row r="57" spans="12:15" x14ac:dyDescent="0.25">
      <c r="L57" s="11" t="s">
        <v>27</v>
      </c>
      <c r="M57" s="12">
        <v>0</v>
      </c>
      <c r="N57" s="12">
        <v>0</v>
      </c>
      <c r="O57" s="12">
        <v>0</v>
      </c>
    </row>
    <row r="58" spans="12:15" x14ac:dyDescent="0.25">
      <c r="L58" s="11" t="s">
        <v>12</v>
      </c>
      <c r="M58" s="12">
        <v>0</v>
      </c>
      <c r="N58" s="12">
        <v>0</v>
      </c>
      <c r="O58" s="12">
        <v>0</v>
      </c>
    </row>
    <row r="59" spans="12:15" x14ac:dyDescent="0.25">
      <c r="L59" s="11" t="s">
        <v>46</v>
      </c>
      <c r="M59" s="12">
        <v>0</v>
      </c>
      <c r="N59" s="12">
        <v>0</v>
      </c>
      <c r="O59" s="12">
        <v>0</v>
      </c>
    </row>
    <row r="60" spans="12:15" x14ac:dyDescent="0.25">
      <c r="L60" s="11" t="s">
        <v>28</v>
      </c>
      <c r="M60" s="12">
        <v>0</v>
      </c>
      <c r="N60" s="12">
        <v>0</v>
      </c>
      <c r="O60" s="12">
        <v>0</v>
      </c>
    </row>
    <row r="61" spans="12:15" x14ac:dyDescent="0.25">
      <c r="L61" s="11" t="s">
        <v>47</v>
      </c>
      <c r="M61" s="12">
        <v>0</v>
      </c>
      <c r="N61" s="12">
        <v>0</v>
      </c>
      <c r="O61" s="12">
        <v>0</v>
      </c>
    </row>
    <row r="62" spans="12:15" x14ac:dyDescent="0.25">
      <c r="L62" s="11" t="s">
        <v>37</v>
      </c>
      <c r="M62" s="12">
        <v>2</v>
      </c>
      <c r="N62" s="12">
        <v>0</v>
      </c>
      <c r="O62" s="12">
        <v>2</v>
      </c>
    </row>
    <row r="63" spans="12:15" x14ac:dyDescent="0.25">
      <c r="L63" s="11" t="s">
        <v>43</v>
      </c>
      <c r="M63" s="12">
        <v>0</v>
      </c>
      <c r="N63" s="12">
        <v>0</v>
      </c>
      <c r="O63" s="12">
        <v>0</v>
      </c>
    </row>
    <row r="64" spans="12:15" x14ac:dyDescent="0.25">
      <c r="L64" s="11" t="s">
        <v>30</v>
      </c>
      <c r="M64" s="12">
        <v>0</v>
      </c>
      <c r="N64" s="12">
        <v>0</v>
      </c>
      <c r="O64" s="12">
        <v>0</v>
      </c>
    </row>
    <row r="65" spans="12:16" x14ac:dyDescent="0.25">
      <c r="L65" s="11" t="s">
        <v>49</v>
      </c>
      <c r="M65" s="12">
        <v>0</v>
      </c>
      <c r="N65" s="12">
        <v>0</v>
      </c>
      <c r="O65" s="12">
        <v>0</v>
      </c>
    </row>
    <row r="66" spans="12:16" x14ac:dyDescent="0.25">
      <c r="L66" s="11" t="s">
        <v>39</v>
      </c>
      <c r="M66" s="12">
        <v>0</v>
      </c>
      <c r="N66" s="12">
        <v>0</v>
      </c>
      <c r="O66" s="12">
        <v>0</v>
      </c>
    </row>
    <row r="67" spans="12:16" x14ac:dyDescent="0.25">
      <c r="L67" s="11" t="s">
        <v>31</v>
      </c>
      <c r="M67" s="12">
        <v>0</v>
      </c>
      <c r="N67" s="12">
        <v>0</v>
      </c>
      <c r="O67" s="12">
        <v>0</v>
      </c>
    </row>
    <row r="68" spans="12:16" x14ac:dyDescent="0.25">
      <c r="L68" s="11" t="s">
        <v>45</v>
      </c>
      <c r="M68" s="12">
        <v>0</v>
      </c>
      <c r="N68" s="12">
        <v>0</v>
      </c>
      <c r="O68" s="12">
        <v>0</v>
      </c>
    </row>
    <row r="69" spans="12:16" x14ac:dyDescent="0.25">
      <c r="L69" s="11" t="s">
        <v>17</v>
      </c>
      <c r="M69" s="12">
        <v>0</v>
      </c>
      <c r="N69" s="12">
        <v>0</v>
      </c>
      <c r="O69" s="12">
        <v>0</v>
      </c>
    </row>
    <row r="70" spans="12:16" x14ac:dyDescent="0.25">
      <c r="L70" s="11" t="s">
        <v>32</v>
      </c>
      <c r="M70" s="12">
        <v>0</v>
      </c>
      <c r="N70" s="12">
        <v>0</v>
      </c>
      <c r="O70" s="12">
        <v>0</v>
      </c>
    </row>
    <row r="71" spans="12:16" x14ac:dyDescent="0.25">
      <c r="L71" s="11" t="s">
        <v>51</v>
      </c>
      <c r="M71" s="12">
        <v>0</v>
      </c>
      <c r="N71" s="12">
        <v>0</v>
      </c>
      <c r="O71" s="12">
        <v>0</v>
      </c>
    </row>
    <row r="72" spans="12:16" x14ac:dyDescent="0.25">
      <c r="L72" s="11" t="s">
        <v>14</v>
      </c>
      <c r="M72" s="12">
        <v>0</v>
      </c>
      <c r="N72" s="12">
        <v>0</v>
      </c>
      <c r="O72" s="12">
        <v>0</v>
      </c>
    </row>
    <row r="73" spans="12:16" x14ac:dyDescent="0.25">
      <c r="L73" s="11" t="s">
        <v>22</v>
      </c>
      <c r="M73" s="12">
        <v>0</v>
      </c>
      <c r="N73" s="12">
        <v>0</v>
      </c>
      <c r="O73" s="12">
        <v>0</v>
      </c>
      <c r="P73" s="12"/>
    </row>
    <row r="74" spans="12:16" x14ac:dyDescent="0.25">
      <c r="L74" s="11" t="s">
        <v>50</v>
      </c>
      <c r="M74" s="12">
        <v>0</v>
      </c>
      <c r="N74" s="12">
        <v>0</v>
      </c>
      <c r="O74" s="12">
        <v>0</v>
      </c>
      <c r="P74" s="12"/>
    </row>
    <row r="75" spans="12:16" x14ac:dyDescent="0.25">
      <c r="L75" s="11" t="s">
        <v>36</v>
      </c>
      <c r="M75" s="12">
        <v>0</v>
      </c>
      <c r="N75" s="12">
        <v>0</v>
      </c>
      <c r="O75" s="12">
        <v>0</v>
      </c>
      <c r="P75" s="12"/>
    </row>
    <row r="76" spans="12:16" x14ac:dyDescent="0.25">
      <c r="L76" s="11" t="s">
        <v>33</v>
      </c>
      <c r="M76" s="12">
        <v>0</v>
      </c>
      <c r="N76" s="12">
        <v>0</v>
      </c>
      <c r="O76" s="12">
        <v>0</v>
      </c>
      <c r="P76" s="12"/>
    </row>
    <row r="77" spans="12:16" x14ac:dyDescent="0.25">
      <c r="L77" s="11" t="s">
        <v>23</v>
      </c>
      <c r="M77" s="12">
        <v>0</v>
      </c>
      <c r="N77" s="12">
        <v>0</v>
      </c>
      <c r="O77" s="12">
        <v>0</v>
      </c>
      <c r="P77" s="12"/>
    </row>
    <row r="78" spans="12:16" x14ac:dyDescent="0.25">
      <c r="L78" s="11" t="s">
        <v>15</v>
      </c>
      <c r="M78" s="12">
        <v>0</v>
      </c>
      <c r="N78" s="12">
        <v>0</v>
      </c>
      <c r="O78" s="12">
        <v>0</v>
      </c>
      <c r="P78" s="12"/>
    </row>
    <row r="79" spans="12:16" x14ac:dyDescent="0.25">
      <c r="L79" s="11" t="s">
        <v>29</v>
      </c>
      <c r="M79" s="12">
        <v>0</v>
      </c>
      <c r="N79" s="12">
        <v>0</v>
      </c>
      <c r="O79" s="12">
        <v>0</v>
      </c>
      <c r="P79" s="12"/>
    </row>
    <row r="80" spans="12:16" x14ac:dyDescent="0.25">
      <c r="L80" s="11" t="s">
        <v>26</v>
      </c>
      <c r="M80" s="12">
        <v>0</v>
      </c>
      <c r="N80" s="12">
        <v>0</v>
      </c>
      <c r="O80" s="12">
        <v>0</v>
      </c>
      <c r="P80" s="12"/>
    </row>
    <row r="81" spans="12:16" x14ac:dyDescent="0.25">
      <c r="L81" s="11" t="s">
        <v>38</v>
      </c>
      <c r="M81" s="12">
        <v>0</v>
      </c>
      <c r="N81" s="12">
        <v>0</v>
      </c>
      <c r="O81" s="12">
        <v>0</v>
      </c>
      <c r="P81" s="12"/>
    </row>
    <row r="82" spans="12:16" x14ac:dyDescent="0.25">
      <c r="L82" s="11" t="s">
        <v>34</v>
      </c>
      <c r="M82" s="12">
        <v>0</v>
      </c>
      <c r="N82" s="12">
        <v>0</v>
      </c>
      <c r="O82" s="12">
        <v>0</v>
      </c>
      <c r="P82" s="12"/>
    </row>
    <row r="83" spans="12:16" x14ac:dyDescent="0.25">
      <c r="L83" s="11" t="s">
        <v>19</v>
      </c>
      <c r="M83" s="12">
        <v>0</v>
      </c>
      <c r="N83" s="12">
        <v>0</v>
      </c>
      <c r="O83" s="12">
        <v>0</v>
      </c>
      <c r="P83" s="12"/>
    </row>
    <row r="84" spans="12:16" x14ac:dyDescent="0.25">
      <c r="L84" s="11" t="s">
        <v>42</v>
      </c>
      <c r="M84" s="12">
        <v>0</v>
      </c>
      <c r="N84" s="12">
        <v>0</v>
      </c>
      <c r="O84" s="12">
        <v>0</v>
      </c>
      <c r="P84" s="12"/>
    </row>
    <row r="85" spans="12:16" x14ac:dyDescent="0.25">
      <c r="L85" s="11" t="s">
        <v>44</v>
      </c>
      <c r="M85" s="12">
        <v>0</v>
      </c>
      <c r="N85" s="12">
        <v>0</v>
      </c>
      <c r="O85" s="12">
        <v>0</v>
      </c>
    </row>
    <row r="86" spans="12:16" x14ac:dyDescent="0.25">
      <c r="L86" s="11" t="s">
        <v>60</v>
      </c>
      <c r="M86" s="12">
        <v>0</v>
      </c>
      <c r="N86" s="12">
        <v>0</v>
      </c>
      <c r="O86" s="12">
        <v>0</v>
      </c>
    </row>
  </sheetData>
  <dataValidations count="1">
    <dataValidation type="list" allowBlank="1" showInputMessage="1" showErrorMessage="1" sqref="C2:F44 G42:G44">
      <formula1>$J$2:$J$5</formula1>
    </dataValidation>
  </dataValidation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Группа 1</vt:lpstr>
      <vt:lpstr>Группа 2</vt:lpstr>
      <vt:lpstr>Поток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2024-11-15T18:59:43Z</dcterms:modified>
</cp:coreProperties>
</file>