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420" activeTab="1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<sst xmlns="http://schemas.openxmlformats.org/spreadsheetml/2006/main" count="26" uniqueCount="26">
  <si>
    <t>ItemID</t>
  </si>
  <si>
    <t>ItemName</t>
  </si>
  <si>
    <t>ItemDiscription</t>
  </si>
  <si>
    <t>ItemOnable</t>
  </si>
  <si>
    <t>ItemPremise</t>
  </si>
  <si>
    <t>Alpha</t>
  </si>
  <si>
    <t>abc</t>
  </si>
  <si>
    <t>Beta</t>
  </si>
  <si>
    <t>bcd</t>
  </si>
  <si>
    <t>Gama</t>
  </si>
  <si>
    <t>def</t>
  </si>
  <si>
    <t>Sigma</t>
  </si>
  <si>
    <t>efg</t>
  </si>
  <si>
    <t>Sitar</t>
  </si>
  <si>
    <t>fgh</t>
  </si>
  <si>
    <t>Omega</t>
  </si>
  <si>
    <t>ghi</t>
  </si>
  <si>
    <t>Ita</t>
  </si>
  <si>
    <t>hij</t>
  </si>
  <si>
    <t>depth</t>
  </si>
  <si>
    <t>money_obtain</t>
  </si>
  <si>
    <t>total_money</t>
  </si>
  <si>
    <t>energy_cost</t>
  </si>
  <si>
    <t>energy_need</t>
  </si>
  <si>
    <t>relax_obtain</t>
  </si>
  <si>
    <t>profit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</si>
</sst>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3F3F76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theme="0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sz val="10"/>
      <color theme="1"/>
      <name val="Arial"/>
      <charset val="134"/>
    </font>
    <font>
      <u/>
      <sz val="11"/>
      <color rgb="FF800080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rgb="FFFFFFFF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9C6500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7998476028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001026153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800086021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80008602142"/>
        <bgColor indexed="64"/>
      </patternFill>
    </fill>
    <fill>
      <patternFill patternType="solid">
        <fgColor theme="4" tint="0.399980008602142"/>
        <bgColor indexed="64"/>
      </patternFill>
    </fill>
    <fill>
      <patternFill patternType="solid">
        <fgColor theme="7" tint="0.39998000860214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7998476028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7998476028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79984760284"/>
        <bgColor indexed="64"/>
      </patternFill>
    </fill>
    <fill>
      <patternFill patternType="solid">
        <fgColor theme="4" tint="0.599990010261536"/>
        <bgColor indexed="64"/>
      </patternFill>
    </fill>
    <fill>
      <patternFill patternType="solid">
        <fgColor theme="5" tint="0.799979984760284"/>
        <bgColor indexed="64"/>
      </patternFill>
    </fill>
    <fill>
      <patternFill patternType="solid">
        <fgColor theme="5" tint="0.599990010261536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79984760284"/>
        <bgColor indexed="64"/>
      </patternFill>
    </fill>
    <fill>
      <patternFill patternType="solid">
        <fgColor theme="7" tint="0.59999001026153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0010261536"/>
        <bgColor indexed="64"/>
      </patternFill>
    </fill>
    <fill>
      <patternFill patternType="solid">
        <fgColor theme="8" tint="0.3999800086021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0010261536"/>
        <bgColor indexed="64"/>
      </patternFill>
    </fill>
    <fill>
      <patternFill patternType="solid">
        <fgColor theme="9" tint="0.399980008602142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0002641678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5">
    <xf numFmtId="0" fontId="1" fillId="0" borderId="0">
      <alignment vertical="center"/>
    </xf>
    <xf numFmtId="42" fontId="0" fillId="0" borderId="0" applyFont="0" applyFill="0" applyBorder="0" applyProtection="0"/>
    <xf numFmtId="0" fontId="0" fillId="2" borderId="0" applyNumberFormat="0" applyBorder="0" applyProtection="0"/>
    <xf numFmtId="0" fontId="2" fillId="3" borderId="1" applyNumberFormat="0" applyProtection="0"/>
    <xf numFmtId="44" fontId="0" fillId="0" borderId="0" applyFont="0" applyFill="0" applyBorder="0" applyProtection="0"/>
    <xf numFmtId="41" fontId="0" fillId="0" borderId="0" applyFont="0" applyFill="0" applyBorder="0" applyProtection="0"/>
    <xf numFmtId="0" fontId="0" fillId="4" borderId="0" applyNumberFormat="0" applyBorder="0" applyProtection="0"/>
    <xf numFmtId="0" fontId="3" fillId="5" borderId="0" applyNumberFormat="0" applyBorder="0" applyProtection="0"/>
    <xf numFmtId="43" fontId="0" fillId="0" borderId="0" applyFont="0" applyFill="0" applyBorder="0" applyProtection="0"/>
    <xf numFmtId="0" fontId="4" fillId="6" borderId="0" applyNumberFormat="0" applyBorder="0" applyProtection="0"/>
    <xf numFmtId="0" fontId="5" fillId="0" borderId="0" applyNumberFormat="0" applyFill="0" applyBorder="0" applyProtection="0"/>
    <xf numFmtId="9" fontId="0" fillId="0" borderId="0" applyFont="0" applyFill="0" applyBorder="0" applyProtection="0"/>
    <xf numFmtId="44" fontId="6" fillId="0" borderId="0" applyFont="0" applyFill="0" applyBorder="0" applyAlignment="0" applyProtection="0"/>
    <xf numFmtId="0" fontId="7" fillId="0" borderId="0" applyNumberFormat="0" applyFill="0" applyBorder="0" applyProtection="0"/>
    <xf numFmtId="0" fontId="0" fillId="7" borderId="2" applyNumberFormat="0" applyFont="0" applyProtection="0"/>
    <xf numFmtId="0" fontId="4" fillId="8" borderId="0" applyNumberFormat="0" applyBorder="0" applyProtection="0"/>
    <xf numFmtId="0" fontId="8" fillId="0" borderId="0" applyNumberFormat="0" applyFill="0" applyBorder="0" applyProtection="0"/>
    <xf numFmtId="0" fontId="9" fillId="0" borderId="0" applyNumberFormat="0" applyFill="0" applyBorder="0" applyProtection="0"/>
    <xf numFmtId="0" fontId="10" fillId="0" borderId="0" applyNumberFormat="0" applyFill="0" applyBorder="0" applyProtection="0"/>
    <xf numFmtId="0" fontId="11" fillId="0" borderId="0" applyNumberFormat="0" applyFill="0" applyBorder="0" applyProtection="0"/>
    <xf numFmtId="0" fontId="12" fillId="0" borderId="3" applyNumberFormat="0" applyFill="0" applyProtection="0"/>
    <xf numFmtId="0" fontId="13" fillId="0" borderId="3" applyNumberFormat="0" applyFill="0" applyProtection="0"/>
    <xf numFmtId="0" fontId="4" fillId="9" borderId="0" applyNumberFormat="0" applyBorder="0" applyProtection="0"/>
    <xf numFmtId="0" fontId="8" fillId="0" borderId="4" applyNumberFormat="0" applyFill="0" applyProtection="0"/>
    <xf numFmtId="0" fontId="4" fillId="10" borderId="0" applyNumberFormat="0" applyBorder="0" applyProtection="0"/>
    <xf numFmtId="0" fontId="14" fillId="11" borderId="5" applyNumberFormat="0" applyProtection="0"/>
    <xf numFmtId="0" fontId="15" fillId="11" borderId="1" applyNumberFormat="0" applyProtection="0"/>
    <xf numFmtId="0" fontId="16" fillId="12" borderId="6" applyNumberFormat="0" applyProtection="0"/>
    <xf numFmtId="42" fontId="6" fillId="0" borderId="0" applyFont="0" applyFill="0" applyBorder="0" applyAlignment="0" applyProtection="0"/>
    <xf numFmtId="0" fontId="0" fillId="13" borderId="0" applyNumberFormat="0" applyBorder="0" applyProtection="0"/>
    <xf numFmtId="0" fontId="4" fillId="14" borderId="0" applyNumberFormat="0" applyBorder="0" applyProtection="0"/>
    <xf numFmtId="0" fontId="17" fillId="0" borderId="7" applyNumberFormat="0" applyFill="0" applyProtection="0"/>
    <xf numFmtId="0" fontId="18" fillId="0" borderId="8" applyNumberFormat="0" applyFill="0" applyProtection="0"/>
    <xf numFmtId="0" fontId="19" fillId="15" borderId="0" applyNumberFormat="0" applyBorder="0" applyProtection="0"/>
    <xf numFmtId="0" fontId="20" fillId="16" borderId="0" applyNumberFormat="0" applyBorder="0" applyProtection="0"/>
    <xf numFmtId="0" fontId="0" fillId="17" borderId="0" applyNumberFormat="0" applyBorder="0" applyProtection="0"/>
    <xf numFmtId="0" fontId="4" fillId="18" borderId="0" applyNumberFormat="0" applyBorder="0" applyProtection="0"/>
    <xf numFmtId="0" fontId="0" fillId="19" borderId="0" applyNumberFormat="0" applyBorder="0" applyProtection="0"/>
    <xf numFmtId="0" fontId="0" fillId="20" borderId="0" applyNumberFormat="0" applyBorder="0" applyProtection="0"/>
    <xf numFmtId="0" fontId="0" fillId="21" borderId="0" applyNumberFormat="0" applyBorder="0" applyProtection="0"/>
    <xf numFmtId="0" fontId="0" fillId="22" borderId="0" applyNumberFormat="0" applyBorder="0" applyProtection="0"/>
    <xf numFmtId="0" fontId="4" fillId="23" borderId="0" applyNumberFormat="0" applyBorder="0" applyProtection="0"/>
    <xf numFmtId="0" fontId="4" fillId="24" borderId="0" applyNumberFormat="0" applyBorder="0" applyProtection="0"/>
    <xf numFmtId="0" fontId="0" fillId="25" borderId="0" applyNumberFormat="0" applyBorder="0" applyProtection="0"/>
    <xf numFmtId="0" fontId="0" fillId="26" borderId="0" applyNumberFormat="0" applyBorder="0" applyProtection="0"/>
    <xf numFmtId="0" fontId="4" fillId="27" borderId="0" applyNumberFormat="0" applyBorder="0" applyProtection="0"/>
    <xf numFmtId="0" fontId="0" fillId="28" borderId="0" applyNumberFormat="0" applyBorder="0" applyProtection="0"/>
    <xf numFmtId="0" fontId="4" fillId="29" borderId="0" applyNumberFormat="0" applyBorder="0" applyProtection="0"/>
    <xf numFmtId="0" fontId="4" fillId="30" borderId="0" applyNumberFormat="0" applyBorder="0" applyProtection="0"/>
    <xf numFmtId="0" fontId="0" fillId="31" borderId="0" applyNumberFormat="0" applyBorder="0" applyProtection="0"/>
    <xf numFmtId="0" fontId="4" fillId="32" borderId="0" applyNumberFormat="0" applyBorder="0" applyProtection="0"/>
    <xf numFmtId="0" fontId="0" fillId="0" borderId="0">
      <alignment vertical="center"/>
    </xf>
    <xf numFmtId="9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3" fontId="6" fillId="0" borderId="0" applyFont="0" applyFill="0" applyBorder="0" applyAlignment="0" applyProtection="0"/>
  </cellStyleXfs>
  <cellXfs count="1">
    <xf numFmtId="0" fontId="0" fillId="0" borderId="0" xfId="51" applyAlignment="1">
      <alignment vertical="center"/>
    </xf>
  </cellXfs>
  <cellStyles count="55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Currency" xfId="12"/>
    <cellStyle name="已访问的超链接" xfId="13" builtinId="9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Currency [0]" xfId="28"/>
    <cellStyle name="20% - 强调文字颜色 6" xfId="29" builtinId="50"/>
    <cellStyle name="强调文字颜色 2" xfId="30" builtinId="33"/>
    <cellStyle name="链接单元格" xfId="31" builtinId="24"/>
    <cellStyle name="汇总" xfId="32" builtinId="25"/>
    <cellStyle name="好" xfId="33" builtinId="26"/>
    <cellStyle name="适中" xfId="34" builtinId="28"/>
    <cellStyle name="20% - 强调文字颜色 5" xfId="35" builtinId="46"/>
    <cellStyle name="强调文字颜色 1" xfId="36" builtinId="29"/>
    <cellStyle name="20% - 强调文字颜色 1" xfId="37" builtinId="30"/>
    <cellStyle name="40% - 强调文字颜色 1" xfId="38" builtinId="31"/>
    <cellStyle name="20% - 强调文字颜色 2" xfId="39" builtinId="34"/>
    <cellStyle name="40% - 强调文字颜色 2" xfId="40" builtinId="35"/>
    <cellStyle name="强调文字颜色 3" xfId="41" builtinId="37"/>
    <cellStyle name="强调文字颜色 4" xfId="42" builtinId="41"/>
    <cellStyle name="20% - 强调文字颜色 4" xfId="43" builtinId="42"/>
    <cellStyle name="40% - 强调文字颜色 4" xfId="44" builtinId="43"/>
    <cellStyle name="强调文字颜色 5" xfId="45" builtinId="45"/>
    <cellStyle name="40% - 强调文字颜色 5" xfId="46" builtinId="47"/>
    <cellStyle name="60% - 强调文字颜色 5" xfId="47" builtinId="48"/>
    <cellStyle name="强调文字颜色 6" xfId="48" builtinId="49"/>
    <cellStyle name="40% - 强调文字颜色 6" xfId="49" builtinId="51"/>
    <cellStyle name="60% - 强调文字颜色 6" xfId="50" builtinId="52"/>
    <cellStyle name="Normal" xfId="51"/>
    <cellStyle name="Percent" xfId="52"/>
    <cellStyle name="Comma [0]" xfId="53"/>
    <cellStyle name="Comma" xfId="5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8"/>
  <sheetViews>
    <sheetView workbookViewId="0">
      <selection activeCell="G8" sqref="G8"/>
    </sheetView>
  </sheetViews>
  <sheetFormatPr defaultColWidth="9" defaultRowHeight="13.5" outlineLevelRow="7" outlineLevelCol="4"/>
  <cols>
    <col min="3" max="3" width="33.5" customWidth="1"/>
    <col min="4" max="4" width="12.375" customWidth="1"/>
    <col min="5" max="5" width="12.62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0</v>
      </c>
      <c r="B2" t="s">
        <v>5</v>
      </c>
      <c r="C2" t="s">
        <v>6</v>
      </c>
      <c r="D2">
        <v>0</v>
      </c>
      <c r="E2">
        <v>1</v>
      </c>
    </row>
    <row r="3" spans="1:5">
      <c r="A3">
        <v>1</v>
      </c>
      <c r="B3" t="s">
        <v>7</v>
      </c>
      <c r="C3" t="s">
        <v>8</v>
      </c>
      <c r="D3">
        <v>0</v>
      </c>
      <c r="E3">
        <v>2</v>
      </c>
    </row>
    <row r="4" spans="1:5">
      <c r="A4">
        <v>2</v>
      </c>
      <c r="B4" t="s">
        <v>9</v>
      </c>
      <c r="C4" t="s">
        <v>10</v>
      </c>
      <c r="D4">
        <v>0</v>
      </c>
      <c r="E4">
        <v>3</v>
      </c>
    </row>
    <row r="5" spans="1:5">
      <c r="A5">
        <v>3</v>
      </c>
      <c r="B5" t="s">
        <v>11</v>
      </c>
      <c r="C5" t="s">
        <v>12</v>
      </c>
      <c r="D5">
        <v>0</v>
      </c>
      <c r="E5">
        <v>4</v>
      </c>
    </row>
    <row r="6" spans="1:5">
      <c r="A6">
        <v>4</v>
      </c>
      <c r="B6" t="s">
        <v>13</v>
      </c>
      <c r="C6" t="s">
        <v>14</v>
      </c>
      <c r="D6">
        <v>0</v>
      </c>
      <c r="E6">
        <v>5</v>
      </c>
    </row>
    <row r="7" spans="1:5">
      <c r="A7">
        <v>5</v>
      </c>
      <c r="B7" t="s">
        <v>15</v>
      </c>
      <c r="C7" t="s">
        <v>16</v>
      </c>
      <c r="D7">
        <v>0</v>
      </c>
      <c r="E7">
        <v>6</v>
      </c>
    </row>
    <row r="8" spans="1:5">
      <c r="A8">
        <v>6</v>
      </c>
      <c r="B8" t="s">
        <v>17</v>
      </c>
      <c r="C8" t="s">
        <v>18</v>
      </c>
      <c r="D8">
        <v>0</v>
      </c>
      <c r="E8">
        <v>7</v>
      </c>
    </row>
  </sheetData>
  <pageMargins left="0.7" right="0.7" top="0.75" bottom="0.75" header="0.3" footer="0.3"/>
  <pageSetup paperSize="9" orientation="portrait"/>
  <headerFooter/>
  <customProperties>
    <customPr name="rwm" r:id="rId1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2"/>
  <sheetViews>
    <sheetView tabSelected="1" workbookViewId="0">
      <selection activeCell="B2" sqref="B2"/>
    </sheetView>
  </sheetViews>
  <sheetFormatPr defaultColWidth="9" defaultRowHeight="13.5" outlineLevelCol="6"/>
  <cols>
    <col min="2" max="3" width="13.375" customWidth="1"/>
    <col min="4" max="5" width="12.75" customWidth="1"/>
    <col min="6" max="6" width="13.375" customWidth="1"/>
  </cols>
  <sheetData>
    <row r="1" spans="1:7">
      <c r="A1" t="s">
        <v>19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</row>
    <row r="2" spans="1:7">
      <c r="A2">
        <v>0</v>
      </c>
      <c r="B2">
        <f>5+A2*1.5</f>
        <v>5</v>
      </c>
      <c r="C2">
        <f>SUM($B$2:B2)</f>
        <v>5</v>
      </c>
      <c r="D2">
        <f>3+2*A2/10</f>
        <v>3</v>
      </c>
      <c r="E2">
        <f>SUM($D$2:D2)</f>
        <v>3</v>
      </c>
      <c r="F2">
        <f>D2*A2/5</f>
        <v>0</v>
      </c>
      <c r="G2">
        <f>C2-F2</f>
        <v>5</v>
      </c>
    </row>
    <row r="3" spans="1:7">
      <c r="A3">
        <v>1</v>
      </c>
      <c r="B3">
        <f t="shared" ref="B3:B34" si="0">5+A3*1.5</f>
        <v>6.5</v>
      </c>
      <c r="C3">
        <f>SUM($B$2:B3)</f>
        <v>11.5</v>
      </c>
      <c r="D3">
        <f t="shared" ref="D3:D34" si="1">3+2*A3/10</f>
        <v>3.2</v>
      </c>
      <c r="E3">
        <f>SUM($D$2:D3)</f>
        <v>6.2</v>
      </c>
      <c r="F3">
        <f t="shared" ref="F3:F34" si="2">D3*A3/5</f>
        <v>0.64</v>
      </c>
      <c r="G3">
        <f t="shared" ref="G3:G34" si="3">C3-F3</f>
        <v>10.86</v>
      </c>
    </row>
    <row r="4" spans="1:7">
      <c r="A4">
        <v>2</v>
      </c>
      <c r="B4">
        <f t="shared" si="0"/>
        <v>8</v>
      </c>
      <c r="C4">
        <f>SUM($B$2:B4)</f>
        <v>19.5</v>
      </c>
      <c r="D4">
        <f t="shared" si="1"/>
        <v>3.4</v>
      </c>
      <c r="E4">
        <f>SUM($D$2:D4)</f>
        <v>9.6</v>
      </c>
      <c r="F4">
        <f t="shared" si="2"/>
        <v>1.36</v>
      </c>
      <c r="G4">
        <f t="shared" si="3"/>
        <v>18.14</v>
      </c>
    </row>
    <row r="5" spans="1:7">
      <c r="A5">
        <v>3</v>
      </c>
      <c r="B5">
        <f t="shared" si="0"/>
        <v>9.5</v>
      </c>
      <c r="C5">
        <f>SUM($B$2:B5)</f>
        <v>29</v>
      </c>
      <c r="D5">
        <f t="shared" si="1"/>
        <v>3.6</v>
      </c>
      <c r="E5">
        <f>SUM($D$2:D5)</f>
        <v>13.2</v>
      </c>
      <c r="F5">
        <f t="shared" si="2"/>
        <v>2.16</v>
      </c>
      <c r="G5">
        <f t="shared" si="3"/>
        <v>26.84</v>
      </c>
    </row>
    <row r="6" spans="1:7">
      <c r="A6">
        <v>4</v>
      </c>
      <c r="B6">
        <f t="shared" si="0"/>
        <v>11</v>
      </c>
      <c r="C6">
        <f>SUM($B$2:B6)</f>
        <v>40</v>
      </c>
      <c r="D6">
        <f t="shared" si="1"/>
        <v>3.8</v>
      </c>
      <c r="E6">
        <f>SUM($D$2:D6)</f>
        <v>17</v>
      </c>
      <c r="F6">
        <f t="shared" si="2"/>
        <v>3.04</v>
      </c>
      <c r="G6">
        <f t="shared" si="3"/>
        <v>36.96</v>
      </c>
    </row>
    <row r="7" spans="1:7">
      <c r="A7">
        <v>5</v>
      </c>
      <c r="B7">
        <f t="shared" si="0"/>
        <v>12.5</v>
      </c>
      <c r="C7">
        <f>SUM($B$2:B7)</f>
        <v>52.5</v>
      </c>
      <c r="D7">
        <f t="shared" si="1"/>
        <v>4</v>
      </c>
      <c r="E7">
        <f>SUM($D$2:D7)</f>
        <v>21</v>
      </c>
      <c r="F7">
        <f t="shared" si="2"/>
        <v>4</v>
      </c>
      <c r="G7">
        <f t="shared" si="3"/>
        <v>48.5</v>
      </c>
    </row>
    <row r="8" spans="1:7">
      <c r="A8">
        <v>6</v>
      </c>
      <c r="B8">
        <f t="shared" si="0"/>
        <v>14</v>
      </c>
      <c r="C8">
        <f>SUM($B$2:B8)</f>
        <v>66.5</v>
      </c>
      <c r="D8">
        <f t="shared" si="1"/>
        <v>4.2</v>
      </c>
      <c r="E8">
        <f>SUM($D$2:D8)</f>
        <v>25.2</v>
      </c>
      <c r="F8">
        <f t="shared" si="2"/>
        <v>5.04</v>
      </c>
      <c r="G8">
        <f t="shared" si="3"/>
        <v>61.46</v>
      </c>
    </row>
    <row r="9" spans="1:7">
      <c r="A9">
        <v>7</v>
      </c>
      <c r="B9">
        <f t="shared" si="0"/>
        <v>15.5</v>
      </c>
      <c r="C9">
        <f>SUM($B$2:B9)</f>
        <v>82</v>
      </c>
      <c r="D9">
        <f t="shared" si="1"/>
        <v>4.4</v>
      </c>
      <c r="E9">
        <f>SUM($D$2:D9)</f>
        <v>29.6</v>
      </c>
      <c r="F9">
        <f t="shared" si="2"/>
        <v>6.16</v>
      </c>
      <c r="G9">
        <f t="shared" si="3"/>
        <v>75.84</v>
      </c>
    </row>
    <row r="10" spans="1:7">
      <c r="A10">
        <v>8</v>
      </c>
      <c r="B10">
        <f t="shared" si="0"/>
        <v>17</v>
      </c>
      <c r="C10">
        <f>SUM($B$2:B10)</f>
        <v>99</v>
      </c>
      <c r="D10">
        <f t="shared" si="1"/>
        <v>4.6</v>
      </c>
      <c r="E10">
        <f>SUM($D$2:D10)</f>
        <v>34.2</v>
      </c>
      <c r="F10">
        <f t="shared" si="2"/>
        <v>7.36</v>
      </c>
      <c r="G10">
        <f t="shared" si="3"/>
        <v>91.64</v>
      </c>
    </row>
    <row r="11" spans="1:7">
      <c r="A11">
        <v>9</v>
      </c>
      <c r="B11">
        <f t="shared" si="0"/>
        <v>18.5</v>
      </c>
      <c r="C11">
        <f>SUM($B$2:B11)</f>
        <v>117.5</v>
      </c>
      <c r="D11">
        <f t="shared" si="1"/>
        <v>4.8</v>
      </c>
      <c r="E11">
        <f>SUM($D$2:D11)</f>
        <v>39</v>
      </c>
      <c r="F11">
        <f t="shared" si="2"/>
        <v>8.64</v>
      </c>
      <c r="G11">
        <f t="shared" si="3"/>
        <v>108.86</v>
      </c>
    </row>
    <row r="12" spans="1:7">
      <c r="A12">
        <v>10</v>
      </c>
      <c r="B12">
        <f t="shared" si="0"/>
        <v>20</v>
      </c>
      <c r="C12">
        <f>SUM($B$2:B12)</f>
        <v>137.5</v>
      </c>
      <c r="D12">
        <f t="shared" si="1"/>
        <v>5</v>
      </c>
      <c r="E12">
        <f>SUM($D$2:D12)</f>
        <v>44</v>
      </c>
      <c r="F12">
        <f t="shared" si="2"/>
        <v>10</v>
      </c>
      <c r="G12">
        <f t="shared" si="3"/>
        <v>127.5</v>
      </c>
    </row>
    <row r="13" spans="1:7">
      <c r="A13">
        <v>11</v>
      </c>
      <c r="B13">
        <f t="shared" si="0"/>
        <v>21.5</v>
      </c>
      <c r="C13">
        <f>SUM($B$2:B13)</f>
        <v>159</v>
      </c>
      <c r="D13">
        <f t="shared" si="1"/>
        <v>5.2</v>
      </c>
      <c r="E13">
        <f>SUM($D$2:D13)</f>
        <v>49.2</v>
      </c>
      <c r="F13">
        <f t="shared" si="2"/>
        <v>11.44</v>
      </c>
      <c r="G13">
        <f t="shared" si="3"/>
        <v>147.56</v>
      </c>
    </row>
    <row r="14" spans="1:7">
      <c r="A14">
        <v>12</v>
      </c>
      <c r="B14">
        <f t="shared" si="0"/>
        <v>23</v>
      </c>
      <c r="C14">
        <f>SUM($B$2:B14)</f>
        <v>182</v>
      </c>
      <c r="D14">
        <f t="shared" si="1"/>
        <v>5.4</v>
      </c>
      <c r="E14">
        <f>SUM($D$2:D14)</f>
        <v>54.6</v>
      </c>
      <c r="F14">
        <f t="shared" si="2"/>
        <v>12.96</v>
      </c>
      <c r="G14">
        <f t="shared" si="3"/>
        <v>169.04</v>
      </c>
    </row>
    <row r="15" spans="1:7">
      <c r="A15">
        <v>13</v>
      </c>
      <c r="B15">
        <f t="shared" si="0"/>
        <v>24.5</v>
      </c>
      <c r="C15">
        <f>SUM($B$2:B15)</f>
        <v>206.5</v>
      </c>
      <c r="D15">
        <f t="shared" si="1"/>
        <v>5.6</v>
      </c>
      <c r="E15">
        <f>SUM($D$2:D15)</f>
        <v>60.2</v>
      </c>
      <c r="F15">
        <f t="shared" si="2"/>
        <v>14.56</v>
      </c>
      <c r="G15">
        <f t="shared" si="3"/>
        <v>191.94</v>
      </c>
    </row>
    <row r="16" spans="1:7">
      <c r="A16">
        <v>14</v>
      </c>
      <c r="B16">
        <f t="shared" si="0"/>
        <v>26</v>
      </c>
      <c r="C16">
        <f>SUM($B$2:B16)</f>
        <v>232.5</v>
      </c>
      <c r="D16">
        <f t="shared" si="1"/>
        <v>5.8</v>
      </c>
      <c r="E16">
        <f>SUM($D$2:D16)</f>
        <v>66</v>
      </c>
      <c r="F16">
        <f t="shared" si="2"/>
        <v>16.24</v>
      </c>
      <c r="G16">
        <f t="shared" si="3"/>
        <v>216.26</v>
      </c>
    </row>
    <row r="17" spans="1:7">
      <c r="A17">
        <v>15</v>
      </c>
      <c r="B17">
        <f t="shared" si="0"/>
        <v>27.5</v>
      </c>
      <c r="C17">
        <f>SUM($B$2:B17)</f>
        <v>260</v>
      </c>
      <c r="D17">
        <f t="shared" si="1"/>
        <v>6</v>
      </c>
      <c r="E17">
        <f>SUM($D$2:D17)</f>
        <v>72</v>
      </c>
      <c r="F17">
        <f t="shared" si="2"/>
        <v>18</v>
      </c>
      <c r="G17">
        <f t="shared" si="3"/>
        <v>242</v>
      </c>
    </row>
    <row r="18" spans="1:7">
      <c r="A18">
        <v>16</v>
      </c>
      <c r="B18">
        <f t="shared" si="0"/>
        <v>29</v>
      </c>
      <c r="C18">
        <f>SUM($B$2:B18)</f>
        <v>289</v>
      </c>
      <c r="D18">
        <f t="shared" si="1"/>
        <v>6.2</v>
      </c>
      <c r="E18">
        <f>SUM($D$2:D18)</f>
        <v>78.2</v>
      </c>
      <c r="F18">
        <f t="shared" si="2"/>
        <v>19.84</v>
      </c>
      <c r="G18">
        <f t="shared" si="3"/>
        <v>269.16</v>
      </c>
    </row>
    <row r="19" spans="1:7">
      <c r="A19">
        <v>17</v>
      </c>
      <c r="B19">
        <f t="shared" si="0"/>
        <v>30.5</v>
      </c>
      <c r="C19">
        <f>SUM($B$2:B19)</f>
        <v>319.5</v>
      </c>
      <c r="D19">
        <f t="shared" si="1"/>
        <v>6.4</v>
      </c>
      <c r="E19">
        <f>SUM($D$2:D19)</f>
        <v>84.6</v>
      </c>
      <c r="F19">
        <f t="shared" si="2"/>
        <v>21.76</v>
      </c>
      <c r="G19">
        <f t="shared" si="3"/>
        <v>297.74</v>
      </c>
    </row>
    <row r="20" spans="1:7">
      <c r="A20">
        <v>18</v>
      </c>
      <c r="B20">
        <f t="shared" si="0"/>
        <v>32</v>
      </c>
      <c r="C20">
        <f>SUM($B$2:B20)</f>
        <v>351.5</v>
      </c>
      <c r="D20">
        <f t="shared" si="1"/>
        <v>6.6</v>
      </c>
      <c r="E20">
        <f>SUM($D$2:D20)</f>
        <v>91.2</v>
      </c>
      <c r="F20">
        <f t="shared" si="2"/>
        <v>23.76</v>
      </c>
      <c r="G20">
        <f t="shared" si="3"/>
        <v>327.74</v>
      </c>
    </row>
    <row r="21" spans="1:7">
      <c r="A21">
        <v>19</v>
      </c>
      <c r="B21">
        <f t="shared" si="0"/>
        <v>33.5</v>
      </c>
      <c r="C21">
        <f>SUM($B$2:B21)</f>
        <v>385</v>
      </c>
      <c r="D21">
        <f t="shared" si="1"/>
        <v>6.8</v>
      </c>
      <c r="E21">
        <f>SUM($D$2:D21)</f>
        <v>98</v>
      </c>
      <c r="F21">
        <f t="shared" si="2"/>
        <v>25.84</v>
      </c>
      <c r="G21">
        <f t="shared" si="3"/>
        <v>359.16</v>
      </c>
    </row>
    <row r="22" spans="1:7">
      <c r="A22">
        <v>20</v>
      </c>
      <c r="B22">
        <f t="shared" si="0"/>
        <v>35</v>
      </c>
      <c r="C22">
        <f>SUM($B$2:B22)</f>
        <v>420</v>
      </c>
      <c r="D22">
        <f t="shared" si="1"/>
        <v>7</v>
      </c>
      <c r="E22">
        <f>SUM($D$2:D22)</f>
        <v>105</v>
      </c>
      <c r="F22">
        <f t="shared" si="2"/>
        <v>28</v>
      </c>
      <c r="G22">
        <f t="shared" si="3"/>
        <v>392</v>
      </c>
    </row>
    <row r="23" spans="1:7">
      <c r="A23">
        <v>21</v>
      </c>
      <c r="B23">
        <f t="shared" si="0"/>
        <v>36.5</v>
      </c>
      <c r="C23">
        <f>SUM($B$2:B23)</f>
        <v>456.5</v>
      </c>
      <c r="D23">
        <f t="shared" si="1"/>
        <v>7.2</v>
      </c>
      <c r="E23">
        <f>SUM($D$2:D23)</f>
        <v>112.2</v>
      </c>
      <c r="F23">
        <f t="shared" si="2"/>
        <v>30.24</v>
      </c>
      <c r="G23">
        <f t="shared" si="3"/>
        <v>426.26</v>
      </c>
    </row>
    <row r="24" spans="1:7">
      <c r="A24">
        <v>22</v>
      </c>
      <c r="B24">
        <f t="shared" si="0"/>
        <v>38</v>
      </c>
      <c r="C24">
        <f>SUM($B$2:B24)</f>
        <v>494.5</v>
      </c>
      <c r="D24">
        <f t="shared" si="1"/>
        <v>7.4</v>
      </c>
      <c r="E24">
        <f>SUM($D$2:D24)</f>
        <v>119.6</v>
      </c>
      <c r="F24">
        <f t="shared" si="2"/>
        <v>32.56</v>
      </c>
      <c r="G24">
        <f t="shared" si="3"/>
        <v>461.94</v>
      </c>
    </row>
    <row r="25" spans="1:7">
      <c r="A25">
        <v>23</v>
      </c>
      <c r="B25">
        <f t="shared" si="0"/>
        <v>39.5</v>
      </c>
      <c r="C25">
        <f>SUM($B$2:B25)</f>
        <v>534</v>
      </c>
      <c r="D25">
        <f t="shared" si="1"/>
        <v>7.6</v>
      </c>
      <c r="E25">
        <f>SUM($D$2:D25)</f>
        <v>127.2</v>
      </c>
      <c r="F25">
        <f t="shared" si="2"/>
        <v>34.96</v>
      </c>
      <c r="G25">
        <f t="shared" si="3"/>
        <v>499.04</v>
      </c>
    </row>
    <row r="26" spans="1:7">
      <c r="A26">
        <v>24</v>
      </c>
      <c r="B26">
        <f t="shared" si="0"/>
        <v>41</v>
      </c>
      <c r="C26">
        <f>SUM($B$2:B26)</f>
        <v>575</v>
      </c>
      <c r="D26">
        <f t="shared" si="1"/>
        <v>7.8</v>
      </c>
      <c r="E26">
        <f>SUM($D$2:D26)</f>
        <v>135</v>
      </c>
      <c r="F26">
        <f t="shared" si="2"/>
        <v>37.44</v>
      </c>
      <c r="G26">
        <f t="shared" si="3"/>
        <v>537.56</v>
      </c>
    </row>
    <row r="27" spans="1:7">
      <c r="A27">
        <v>25</v>
      </c>
      <c r="B27">
        <f t="shared" si="0"/>
        <v>42.5</v>
      </c>
      <c r="C27">
        <f>SUM($B$2:B27)</f>
        <v>617.5</v>
      </c>
      <c r="D27">
        <f t="shared" si="1"/>
        <v>8</v>
      </c>
      <c r="E27">
        <f>SUM($D$2:D27)</f>
        <v>143</v>
      </c>
      <c r="F27">
        <f t="shared" si="2"/>
        <v>40</v>
      </c>
      <c r="G27">
        <f t="shared" si="3"/>
        <v>577.5</v>
      </c>
    </row>
    <row r="28" spans="1:7">
      <c r="A28">
        <v>26</v>
      </c>
      <c r="B28">
        <f t="shared" si="0"/>
        <v>44</v>
      </c>
      <c r="C28">
        <f>SUM($B$2:B28)</f>
        <v>661.5</v>
      </c>
      <c r="D28">
        <f t="shared" si="1"/>
        <v>8.2</v>
      </c>
      <c r="E28">
        <f>SUM($D$2:D28)</f>
        <v>151.2</v>
      </c>
      <c r="F28">
        <f t="shared" si="2"/>
        <v>42.64</v>
      </c>
      <c r="G28">
        <f t="shared" si="3"/>
        <v>618.86</v>
      </c>
    </row>
    <row r="29" spans="1:7">
      <c r="A29">
        <v>27</v>
      </c>
      <c r="B29">
        <f t="shared" si="0"/>
        <v>45.5</v>
      </c>
      <c r="C29">
        <f>SUM($B$2:B29)</f>
        <v>707</v>
      </c>
      <c r="D29">
        <f t="shared" si="1"/>
        <v>8.4</v>
      </c>
      <c r="E29">
        <f>SUM($D$2:D29)</f>
        <v>159.6</v>
      </c>
      <c r="F29">
        <f t="shared" si="2"/>
        <v>45.36</v>
      </c>
      <c r="G29">
        <f t="shared" si="3"/>
        <v>661.64</v>
      </c>
    </row>
    <row r="30" spans="1:7">
      <c r="A30">
        <v>28</v>
      </c>
      <c r="B30">
        <f t="shared" si="0"/>
        <v>47</v>
      </c>
      <c r="C30">
        <f>SUM($B$2:B30)</f>
        <v>754</v>
      </c>
      <c r="D30">
        <f t="shared" si="1"/>
        <v>8.6</v>
      </c>
      <c r="E30">
        <f>SUM($D$2:D30)</f>
        <v>168.2</v>
      </c>
      <c r="F30">
        <f t="shared" si="2"/>
        <v>48.16</v>
      </c>
      <c r="G30">
        <f t="shared" si="3"/>
        <v>705.84</v>
      </c>
    </row>
    <row r="31" spans="1:7">
      <c r="A31">
        <v>29</v>
      </c>
      <c r="B31">
        <f t="shared" si="0"/>
        <v>48.5</v>
      </c>
      <c r="C31">
        <f>SUM($B$2:B31)</f>
        <v>802.5</v>
      </c>
      <c r="D31">
        <f t="shared" si="1"/>
        <v>8.8</v>
      </c>
      <c r="E31">
        <f>SUM($D$2:D31)</f>
        <v>177</v>
      </c>
      <c r="F31">
        <f t="shared" si="2"/>
        <v>51.04</v>
      </c>
      <c r="G31">
        <f t="shared" si="3"/>
        <v>751.46</v>
      </c>
    </row>
    <row r="32" spans="1:7">
      <c r="A32">
        <v>30</v>
      </c>
      <c r="B32">
        <f t="shared" si="0"/>
        <v>50</v>
      </c>
      <c r="C32">
        <f>SUM($B$2:B32)</f>
        <v>852.5</v>
      </c>
      <c r="D32">
        <f t="shared" si="1"/>
        <v>9</v>
      </c>
      <c r="E32">
        <f>SUM($D$2:D32)</f>
        <v>186</v>
      </c>
      <c r="F32">
        <f t="shared" si="2"/>
        <v>54</v>
      </c>
      <c r="G32">
        <f t="shared" si="3"/>
        <v>798.5</v>
      </c>
    </row>
    <row r="33" spans="1:7">
      <c r="A33">
        <v>31</v>
      </c>
      <c r="B33">
        <f t="shared" si="0"/>
        <v>51.5</v>
      </c>
      <c r="C33">
        <f>SUM($B$2:B33)</f>
        <v>904</v>
      </c>
      <c r="D33">
        <f t="shared" si="1"/>
        <v>9.2</v>
      </c>
      <c r="E33">
        <f>SUM($D$2:D33)</f>
        <v>195.2</v>
      </c>
      <c r="F33">
        <f t="shared" si="2"/>
        <v>57.04</v>
      </c>
      <c r="G33">
        <f t="shared" si="3"/>
        <v>846.96</v>
      </c>
    </row>
    <row r="34" spans="1:7">
      <c r="A34">
        <v>32</v>
      </c>
      <c r="B34">
        <f t="shared" si="0"/>
        <v>53</v>
      </c>
      <c r="C34">
        <f>SUM($B$2:B34)</f>
        <v>957</v>
      </c>
      <c r="D34">
        <f t="shared" si="1"/>
        <v>9.4</v>
      </c>
      <c r="E34">
        <f>SUM($D$2:D34)</f>
        <v>204.6</v>
      </c>
      <c r="F34">
        <f t="shared" si="2"/>
        <v>60.16</v>
      </c>
      <c r="G34">
        <f t="shared" si="3"/>
        <v>896.84</v>
      </c>
    </row>
    <row r="35" spans="1:7">
      <c r="A35">
        <v>33</v>
      </c>
      <c r="B35">
        <f t="shared" ref="B35:B66" si="4">5+A35*1.5</f>
        <v>54.5</v>
      </c>
      <c r="C35">
        <f>SUM($B$2:B35)</f>
        <v>1011.5</v>
      </c>
      <c r="D35">
        <f t="shared" ref="D35:D66" si="5">3+2*A35/10</f>
        <v>9.6</v>
      </c>
      <c r="E35">
        <f>SUM($D$2:D35)</f>
        <v>214.2</v>
      </c>
      <c r="F35">
        <f t="shared" ref="F35:F66" si="6">D35*A35/5</f>
        <v>63.36</v>
      </c>
      <c r="G35">
        <f t="shared" ref="G35:G66" si="7">C35-F35</f>
        <v>948.14</v>
      </c>
    </row>
    <row r="36" spans="1:7">
      <c r="A36">
        <v>34</v>
      </c>
      <c r="B36">
        <f t="shared" si="4"/>
        <v>56</v>
      </c>
      <c r="C36">
        <f>SUM($B$2:B36)</f>
        <v>1067.5</v>
      </c>
      <c r="D36">
        <f t="shared" si="5"/>
        <v>9.8</v>
      </c>
      <c r="E36">
        <f>SUM($D$2:D36)</f>
        <v>224</v>
      </c>
      <c r="F36">
        <f t="shared" si="6"/>
        <v>66.64</v>
      </c>
      <c r="G36">
        <f t="shared" si="7"/>
        <v>1000.86</v>
      </c>
    </row>
    <row r="37" spans="1:7">
      <c r="A37">
        <v>35</v>
      </c>
      <c r="B37">
        <f t="shared" si="4"/>
        <v>57.5</v>
      </c>
      <c r="C37">
        <f>SUM($B$2:B37)</f>
        <v>1125</v>
      </c>
      <c r="D37">
        <f t="shared" si="5"/>
        <v>10</v>
      </c>
      <c r="E37">
        <f>SUM($D$2:D37)</f>
        <v>234</v>
      </c>
      <c r="F37">
        <f t="shared" si="6"/>
        <v>70</v>
      </c>
      <c r="G37">
        <f t="shared" si="7"/>
        <v>1055</v>
      </c>
    </row>
    <row r="38" spans="1:7">
      <c r="A38">
        <v>36</v>
      </c>
      <c r="B38">
        <f t="shared" si="4"/>
        <v>59</v>
      </c>
      <c r="C38">
        <f>SUM($B$2:B38)</f>
        <v>1184</v>
      </c>
      <c r="D38">
        <f t="shared" si="5"/>
        <v>10.2</v>
      </c>
      <c r="E38">
        <f>SUM($D$2:D38)</f>
        <v>244.2</v>
      </c>
      <c r="F38">
        <f t="shared" si="6"/>
        <v>73.44</v>
      </c>
      <c r="G38">
        <f t="shared" si="7"/>
        <v>1110.56</v>
      </c>
    </row>
    <row r="39" spans="1:7">
      <c r="A39">
        <v>37</v>
      </c>
      <c r="B39">
        <f t="shared" si="4"/>
        <v>60.5</v>
      </c>
      <c r="C39">
        <f>SUM($B$2:B39)</f>
        <v>1244.5</v>
      </c>
      <c r="D39">
        <f t="shared" si="5"/>
        <v>10.4</v>
      </c>
      <c r="E39">
        <f>SUM($D$2:D39)</f>
        <v>254.6</v>
      </c>
      <c r="F39">
        <f t="shared" si="6"/>
        <v>76.96</v>
      </c>
      <c r="G39">
        <f t="shared" si="7"/>
        <v>1167.54</v>
      </c>
    </row>
    <row r="40" spans="1:7">
      <c r="A40">
        <v>38</v>
      </c>
      <c r="B40">
        <f t="shared" si="4"/>
        <v>62</v>
      </c>
      <c r="C40">
        <f>SUM($B$2:B40)</f>
        <v>1306.5</v>
      </c>
      <c r="D40">
        <f t="shared" si="5"/>
        <v>10.6</v>
      </c>
      <c r="E40">
        <f>SUM($D$2:D40)</f>
        <v>265.2</v>
      </c>
      <c r="F40">
        <f t="shared" si="6"/>
        <v>80.56</v>
      </c>
      <c r="G40">
        <f t="shared" si="7"/>
        <v>1225.94</v>
      </c>
    </row>
    <row r="41" spans="1:7">
      <c r="A41">
        <v>39</v>
      </c>
      <c r="B41">
        <f t="shared" si="4"/>
        <v>63.5</v>
      </c>
      <c r="C41">
        <f>SUM($B$2:B41)</f>
        <v>1370</v>
      </c>
      <c r="D41">
        <f t="shared" si="5"/>
        <v>10.8</v>
      </c>
      <c r="E41">
        <f>SUM($D$2:D41)</f>
        <v>276</v>
      </c>
      <c r="F41">
        <f t="shared" si="6"/>
        <v>84.24</v>
      </c>
      <c r="G41">
        <f t="shared" si="7"/>
        <v>1285.76</v>
      </c>
    </row>
    <row r="42" spans="1:7">
      <c r="A42">
        <v>40</v>
      </c>
      <c r="B42">
        <f t="shared" si="4"/>
        <v>65</v>
      </c>
      <c r="C42">
        <f>SUM($B$2:B42)</f>
        <v>1435</v>
      </c>
      <c r="D42">
        <f t="shared" si="5"/>
        <v>11</v>
      </c>
      <c r="E42">
        <f>SUM($D$2:D42)</f>
        <v>287</v>
      </c>
      <c r="F42">
        <f t="shared" si="6"/>
        <v>88</v>
      </c>
      <c r="G42">
        <f t="shared" si="7"/>
        <v>1347</v>
      </c>
    </row>
    <row r="43" spans="1:7">
      <c r="A43">
        <v>41</v>
      </c>
      <c r="B43">
        <f t="shared" si="4"/>
        <v>66.5</v>
      </c>
      <c r="C43">
        <f>SUM($B$2:B43)</f>
        <v>1501.5</v>
      </c>
      <c r="D43">
        <f t="shared" si="5"/>
        <v>11.2</v>
      </c>
      <c r="E43">
        <f>SUM($D$2:D43)</f>
        <v>298.2</v>
      </c>
      <c r="F43">
        <f t="shared" si="6"/>
        <v>91.84</v>
      </c>
      <c r="G43">
        <f t="shared" si="7"/>
        <v>1409.66</v>
      </c>
    </row>
    <row r="44" spans="1:7">
      <c r="A44">
        <v>42</v>
      </c>
      <c r="B44">
        <f t="shared" si="4"/>
        <v>68</v>
      </c>
      <c r="C44">
        <f>SUM($B$2:B44)</f>
        <v>1569.5</v>
      </c>
      <c r="D44">
        <f t="shared" si="5"/>
        <v>11.4</v>
      </c>
      <c r="E44">
        <f>SUM($D$2:D44)</f>
        <v>309.6</v>
      </c>
      <c r="F44">
        <f t="shared" si="6"/>
        <v>95.76</v>
      </c>
      <c r="G44">
        <f t="shared" si="7"/>
        <v>1473.74</v>
      </c>
    </row>
    <row r="45" spans="1:7">
      <c r="A45">
        <v>43</v>
      </c>
      <c r="B45">
        <f t="shared" si="4"/>
        <v>69.5</v>
      </c>
      <c r="C45">
        <f>SUM($B$2:B45)</f>
        <v>1639</v>
      </c>
      <c r="D45">
        <f t="shared" si="5"/>
        <v>11.6</v>
      </c>
      <c r="E45">
        <f>SUM($D$2:D45)</f>
        <v>321.2</v>
      </c>
      <c r="F45">
        <f t="shared" si="6"/>
        <v>99.76</v>
      </c>
      <c r="G45">
        <f t="shared" si="7"/>
        <v>1539.24</v>
      </c>
    </row>
    <row r="46" spans="1:7">
      <c r="A46">
        <v>44</v>
      </c>
      <c r="B46">
        <f t="shared" si="4"/>
        <v>71</v>
      </c>
      <c r="C46">
        <f>SUM($B$2:B46)</f>
        <v>1710</v>
      </c>
      <c r="D46">
        <f t="shared" si="5"/>
        <v>11.8</v>
      </c>
      <c r="E46">
        <f>SUM($D$2:D46)</f>
        <v>333</v>
      </c>
      <c r="F46">
        <f t="shared" si="6"/>
        <v>103.84</v>
      </c>
      <c r="G46">
        <f t="shared" si="7"/>
        <v>1606.16</v>
      </c>
    </row>
    <row r="47" spans="1:7">
      <c r="A47">
        <v>45</v>
      </c>
      <c r="B47">
        <f t="shared" si="4"/>
        <v>72.5</v>
      </c>
      <c r="C47">
        <f>SUM($B$2:B47)</f>
        <v>1782.5</v>
      </c>
      <c r="D47">
        <f t="shared" si="5"/>
        <v>12</v>
      </c>
      <c r="E47">
        <f>SUM($D$2:D47)</f>
        <v>345</v>
      </c>
      <c r="F47">
        <f t="shared" si="6"/>
        <v>108</v>
      </c>
      <c r="G47">
        <f t="shared" si="7"/>
        <v>1674.5</v>
      </c>
    </row>
    <row r="48" spans="1:7">
      <c r="A48">
        <v>46</v>
      </c>
      <c r="B48">
        <f t="shared" si="4"/>
        <v>74</v>
      </c>
      <c r="C48">
        <f>SUM($B$2:B48)</f>
        <v>1856.5</v>
      </c>
      <c r="D48">
        <f t="shared" si="5"/>
        <v>12.2</v>
      </c>
      <c r="E48">
        <f>SUM($D$2:D48)</f>
        <v>357.2</v>
      </c>
      <c r="F48">
        <f t="shared" si="6"/>
        <v>112.24</v>
      </c>
      <c r="G48">
        <f t="shared" si="7"/>
        <v>1744.26</v>
      </c>
    </row>
    <row r="49" spans="1:7">
      <c r="A49">
        <v>47</v>
      </c>
      <c r="B49">
        <f t="shared" si="4"/>
        <v>75.5</v>
      </c>
      <c r="C49">
        <f>SUM($B$2:B49)</f>
        <v>1932</v>
      </c>
      <c r="D49">
        <f t="shared" si="5"/>
        <v>12.4</v>
      </c>
      <c r="E49">
        <f>SUM($D$2:D49)</f>
        <v>369.6</v>
      </c>
      <c r="F49">
        <f t="shared" si="6"/>
        <v>116.56</v>
      </c>
      <c r="G49">
        <f t="shared" si="7"/>
        <v>1815.44</v>
      </c>
    </row>
    <row r="50" spans="1:7">
      <c r="A50">
        <v>48</v>
      </c>
      <c r="B50">
        <f t="shared" si="4"/>
        <v>77</v>
      </c>
      <c r="C50">
        <f>SUM($B$2:B50)</f>
        <v>2009</v>
      </c>
      <c r="D50">
        <f t="shared" si="5"/>
        <v>12.6</v>
      </c>
      <c r="E50">
        <f>SUM($D$2:D50)</f>
        <v>382.2</v>
      </c>
      <c r="F50">
        <f t="shared" si="6"/>
        <v>120.96</v>
      </c>
      <c r="G50">
        <f t="shared" si="7"/>
        <v>1888.04</v>
      </c>
    </row>
    <row r="51" spans="1:7">
      <c r="A51">
        <v>49</v>
      </c>
      <c r="B51">
        <f t="shared" si="4"/>
        <v>78.5</v>
      </c>
      <c r="C51">
        <f>SUM($B$2:B51)</f>
        <v>2087.5</v>
      </c>
      <c r="D51">
        <f t="shared" si="5"/>
        <v>12.8</v>
      </c>
      <c r="E51">
        <f>SUM($D$2:D51)</f>
        <v>395</v>
      </c>
      <c r="F51">
        <f t="shared" si="6"/>
        <v>125.44</v>
      </c>
      <c r="G51">
        <f t="shared" si="7"/>
        <v>1962.06</v>
      </c>
    </row>
    <row r="52" spans="1:7">
      <c r="A52">
        <v>50</v>
      </c>
      <c r="B52">
        <f t="shared" si="4"/>
        <v>80</v>
      </c>
      <c r="C52">
        <f>SUM($B$2:B52)</f>
        <v>2167.5</v>
      </c>
      <c r="D52">
        <f t="shared" si="5"/>
        <v>13</v>
      </c>
      <c r="E52">
        <f>SUM($D$2:D52)</f>
        <v>408</v>
      </c>
      <c r="F52">
        <f t="shared" si="6"/>
        <v>130</v>
      </c>
      <c r="G52">
        <f t="shared" si="7"/>
        <v>2037.5</v>
      </c>
    </row>
    <row r="53" spans="1:7">
      <c r="A53">
        <v>51</v>
      </c>
      <c r="B53">
        <f t="shared" si="4"/>
        <v>81.5</v>
      </c>
      <c r="C53">
        <f>SUM($B$2:B53)</f>
        <v>2249</v>
      </c>
      <c r="D53">
        <f t="shared" si="5"/>
        <v>13.2</v>
      </c>
      <c r="E53">
        <f>SUM($D$2:D53)</f>
        <v>421.2</v>
      </c>
      <c r="F53">
        <f t="shared" si="6"/>
        <v>134.64</v>
      </c>
      <c r="G53">
        <f t="shared" si="7"/>
        <v>2114.36</v>
      </c>
    </row>
    <row r="54" spans="1:7">
      <c r="A54">
        <v>52</v>
      </c>
      <c r="B54">
        <f t="shared" si="4"/>
        <v>83</v>
      </c>
      <c r="C54">
        <f>SUM($B$2:B54)</f>
        <v>2332</v>
      </c>
      <c r="D54">
        <f t="shared" si="5"/>
        <v>13.4</v>
      </c>
      <c r="E54">
        <f>SUM($D$2:D54)</f>
        <v>434.6</v>
      </c>
      <c r="F54">
        <f t="shared" si="6"/>
        <v>139.36</v>
      </c>
      <c r="G54">
        <f t="shared" si="7"/>
        <v>2192.64</v>
      </c>
    </row>
    <row r="55" spans="1:7">
      <c r="A55">
        <v>53</v>
      </c>
      <c r="B55">
        <f t="shared" si="4"/>
        <v>84.5</v>
      </c>
      <c r="C55">
        <f>SUM($B$2:B55)</f>
        <v>2416.5</v>
      </c>
      <c r="D55">
        <f t="shared" si="5"/>
        <v>13.6</v>
      </c>
      <c r="E55">
        <f>SUM($D$2:D55)</f>
        <v>448.2</v>
      </c>
      <c r="F55">
        <f t="shared" si="6"/>
        <v>144.16</v>
      </c>
      <c r="G55">
        <f t="shared" si="7"/>
        <v>2272.34</v>
      </c>
    </row>
    <row r="56" spans="1:7">
      <c r="A56">
        <v>54</v>
      </c>
      <c r="B56">
        <f t="shared" si="4"/>
        <v>86</v>
      </c>
      <c r="C56">
        <f>SUM($B$2:B56)</f>
        <v>2502.5</v>
      </c>
      <c r="D56">
        <f t="shared" si="5"/>
        <v>13.8</v>
      </c>
      <c r="E56">
        <f>SUM($D$2:D56)</f>
        <v>462</v>
      </c>
      <c r="F56">
        <f t="shared" si="6"/>
        <v>149.04</v>
      </c>
      <c r="G56">
        <f t="shared" si="7"/>
        <v>2353.46</v>
      </c>
    </row>
    <row r="57" spans="1:7">
      <c r="A57">
        <v>55</v>
      </c>
      <c r="B57">
        <f t="shared" si="4"/>
        <v>87.5</v>
      </c>
      <c r="C57">
        <f>SUM($B$2:B57)</f>
        <v>2590</v>
      </c>
      <c r="D57">
        <f t="shared" si="5"/>
        <v>14</v>
      </c>
      <c r="E57">
        <f>SUM($D$2:D57)</f>
        <v>476</v>
      </c>
      <c r="F57">
        <f t="shared" si="6"/>
        <v>154</v>
      </c>
      <c r="G57">
        <f t="shared" si="7"/>
        <v>2436</v>
      </c>
    </row>
    <row r="58" spans="1:7">
      <c r="A58">
        <v>56</v>
      </c>
      <c r="B58">
        <f t="shared" si="4"/>
        <v>89</v>
      </c>
      <c r="C58">
        <f>SUM($B$2:B58)</f>
        <v>2679</v>
      </c>
      <c r="D58">
        <f t="shared" si="5"/>
        <v>14.2</v>
      </c>
      <c r="E58">
        <f>SUM($D$2:D58)</f>
        <v>490.2</v>
      </c>
      <c r="F58">
        <f t="shared" si="6"/>
        <v>159.04</v>
      </c>
      <c r="G58">
        <f t="shared" si="7"/>
        <v>2519.96</v>
      </c>
    </row>
    <row r="59" spans="1:7">
      <c r="A59">
        <v>57</v>
      </c>
      <c r="B59">
        <f t="shared" si="4"/>
        <v>90.5</v>
      </c>
      <c r="C59">
        <f>SUM($B$2:B59)</f>
        <v>2769.5</v>
      </c>
      <c r="D59">
        <f t="shared" si="5"/>
        <v>14.4</v>
      </c>
      <c r="E59">
        <f>SUM($D$2:D59)</f>
        <v>504.6</v>
      </c>
      <c r="F59">
        <f t="shared" si="6"/>
        <v>164.16</v>
      </c>
      <c r="G59">
        <f t="shared" si="7"/>
        <v>2605.34</v>
      </c>
    </row>
    <row r="60" spans="1:7">
      <c r="A60">
        <v>58</v>
      </c>
      <c r="B60">
        <f t="shared" si="4"/>
        <v>92</v>
      </c>
      <c r="C60">
        <f>SUM($B$2:B60)</f>
        <v>2861.5</v>
      </c>
      <c r="D60">
        <f t="shared" si="5"/>
        <v>14.6</v>
      </c>
      <c r="E60">
        <f>SUM($D$2:D60)</f>
        <v>519.2</v>
      </c>
      <c r="F60">
        <f t="shared" si="6"/>
        <v>169.36</v>
      </c>
      <c r="G60">
        <f t="shared" si="7"/>
        <v>2692.14</v>
      </c>
    </row>
    <row r="61" spans="1:7">
      <c r="A61">
        <v>59</v>
      </c>
      <c r="B61">
        <f t="shared" si="4"/>
        <v>93.5</v>
      </c>
      <c r="C61">
        <f>SUM($B$2:B61)</f>
        <v>2955</v>
      </c>
      <c r="D61">
        <f t="shared" si="5"/>
        <v>14.8</v>
      </c>
      <c r="E61">
        <f>SUM($D$2:D61)</f>
        <v>534</v>
      </c>
      <c r="F61">
        <f t="shared" si="6"/>
        <v>174.64</v>
      </c>
      <c r="G61">
        <f t="shared" si="7"/>
        <v>2780.36</v>
      </c>
    </row>
    <row r="62" spans="1:7">
      <c r="A62">
        <v>60</v>
      </c>
      <c r="B62">
        <f t="shared" si="4"/>
        <v>95</v>
      </c>
      <c r="C62">
        <f>SUM($B$2:B62)</f>
        <v>3050</v>
      </c>
      <c r="D62">
        <f t="shared" si="5"/>
        <v>15</v>
      </c>
      <c r="E62">
        <f>SUM($D$2:D62)</f>
        <v>549</v>
      </c>
      <c r="F62">
        <f t="shared" si="6"/>
        <v>180</v>
      </c>
      <c r="G62">
        <f t="shared" si="7"/>
        <v>2870</v>
      </c>
    </row>
    <row r="63" spans="1:7">
      <c r="A63">
        <v>61</v>
      </c>
      <c r="B63">
        <f t="shared" si="4"/>
        <v>96.5</v>
      </c>
      <c r="C63">
        <f>SUM($B$2:B63)</f>
        <v>3146.5</v>
      </c>
      <c r="D63">
        <f t="shared" si="5"/>
        <v>15.2</v>
      </c>
      <c r="E63">
        <f>SUM($D$2:D63)</f>
        <v>564.2</v>
      </c>
      <c r="F63">
        <f t="shared" si="6"/>
        <v>185.44</v>
      </c>
      <c r="G63">
        <f t="shared" si="7"/>
        <v>2961.06</v>
      </c>
    </row>
    <row r="64" spans="1:7">
      <c r="A64">
        <v>62</v>
      </c>
      <c r="B64">
        <f t="shared" si="4"/>
        <v>98</v>
      </c>
      <c r="C64">
        <f>SUM($B$2:B64)</f>
        <v>3244.5</v>
      </c>
      <c r="D64">
        <f t="shared" si="5"/>
        <v>15.4</v>
      </c>
      <c r="E64">
        <f>SUM($D$2:D64)</f>
        <v>579.6</v>
      </c>
      <c r="F64">
        <f t="shared" si="6"/>
        <v>190.96</v>
      </c>
      <c r="G64">
        <f t="shared" si="7"/>
        <v>3053.54</v>
      </c>
    </row>
    <row r="65" spans="1:7">
      <c r="A65">
        <v>63</v>
      </c>
      <c r="B65">
        <f t="shared" si="4"/>
        <v>99.5</v>
      </c>
      <c r="C65">
        <f>SUM($B$2:B65)</f>
        <v>3344</v>
      </c>
      <c r="D65">
        <f t="shared" si="5"/>
        <v>15.6</v>
      </c>
      <c r="E65">
        <f>SUM($D$2:D65)</f>
        <v>595.2</v>
      </c>
      <c r="F65">
        <f t="shared" si="6"/>
        <v>196.56</v>
      </c>
      <c r="G65">
        <f t="shared" si="7"/>
        <v>3147.44</v>
      </c>
    </row>
    <row r="66" spans="1:7">
      <c r="A66">
        <v>64</v>
      </c>
      <c r="B66">
        <f t="shared" si="4"/>
        <v>101</v>
      </c>
      <c r="C66">
        <f>SUM($B$2:B66)</f>
        <v>3445</v>
      </c>
      <c r="D66">
        <f t="shared" si="5"/>
        <v>15.8</v>
      </c>
      <c r="E66">
        <f>SUM($D$2:D66)</f>
        <v>611</v>
      </c>
      <c r="F66">
        <f t="shared" si="6"/>
        <v>202.24</v>
      </c>
      <c r="G66">
        <f t="shared" si="7"/>
        <v>3242.76</v>
      </c>
    </row>
    <row r="67" spans="1:7">
      <c r="A67">
        <v>65</v>
      </c>
      <c r="B67">
        <f t="shared" ref="B67:B98" si="8">5+A67*1.5</f>
        <v>102.5</v>
      </c>
      <c r="C67">
        <f>SUM($B$2:B67)</f>
        <v>3547.5</v>
      </c>
      <c r="D67">
        <f t="shared" ref="D67:D98" si="9">3+2*A67/10</f>
        <v>16</v>
      </c>
      <c r="E67">
        <f>SUM($D$2:D67)</f>
        <v>627</v>
      </c>
      <c r="F67">
        <f t="shared" ref="F67:F98" si="10">D67*A67/5</f>
        <v>208</v>
      </c>
      <c r="G67">
        <f t="shared" ref="G67:G98" si="11">C67-F67</f>
        <v>3339.5</v>
      </c>
    </row>
    <row r="68" spans="1:7">
      <c r="A68">
        <v>66</v>
      </c>
      <c r="B68">
        <f t="shared" si="8"/>
        <v>104</v>
      </c>
      <c r="C68">
        <f>SUM($B$2:B68)</f>
        <v>3651.5</v>
      </c>
      <c r="D68">
        <f t="shared" si="9"/>
        <v>16.2</v>
      </c>
      <c r="E68">
        <f>SUM($D$2:D68)</f>
        <v>643.2</v>
      </c>
      <c r="F68">
        <f t="shared" si="10"/>
        <v>213.84</v>
      </c>
      <c r="G68">
        <f t="shared" si="11"/>
        <v>3437.66</v>
      </c>
    </row>
    <row r="69" spans="1:7">
      <c r="A69">
        <v>67</v>
      </c>
      <c r="B69">
        <f t="shared" si="8"/>
        <v>105.5</v>
      </c>
      <c r="C69">
        <f>SUM($B$2:B69)</f>
        <v>3757</v>
      </c>
      <c r="D69">
        <f t="shared" si="9"/>
        <v>16.4</v>
      </c>
      <c r="E69">
        <f>SUM($D$2:D69)</f>
        <v>659.6</v>
      </c>
      <c r="F69">
        <f t="shared" si="10"/>
        <v>219.76</v>
      </c>
      <c r="G69">
        <f t="shared" si="11"/>
        <v>3537.24</v>
      </c>
    </row>
    <row r="70" spans="1:7">
      <c r="A70">
        <v>68</v>
      </c>
      <c r="B70">
        <f t="shared" si="8"/>
        <v>107</v>
      </c>
      <c r="C70">
        <f>SUM($B$2:B70)</f>
        <v>3864</v>
      </c>
      <c r="D70">
        <f t="shared" si="9"/>
        <v>16.6</v>
      </c>
      <c r="E70">
        <f>SUM($D$2:D70)</f>
        <v>676.2</v>
      </c>
      <c r="F70">
        <f t="shared" si="10"/>
        <v>225.76</v>
      </c>
      <c r="G70">
        <f t="shared" si="11"/>
        <v>3638.24</v>
      </c>
    </row>
    <row r="71" spans="1:7">
      <c r="A71">
        <v>69</v>
      </c>
      <c r="B71">
        <f t="shared" si="8"/>
        <v>108.5</v>
      </c>
      <c r="C71">
        <f>SUM($B$2:B71)</f>
        <v>3972.5</v>
      </c>
      <c r="D71">
        <f t="shared" si="9"/>
        <v>16.8</v>
      </c>
      <c r="E71">
        <f>SUM($D$2:D71)</f>
        <v>693</v>
      </c>
      <c r="F71">
        <f t="shared" si="10"/>
        <v>231.84</v>
      </c>
      <c r="G71">
        <f t="shared" si="11"/>
        <v>3740.66</v>
      </c>
    </row>
    <row r="72" spans="1:7">
      <c r="A72">
        <v>70</v>
      </c>
      <c r="B72">
        <f t="shared" si="8"/>
        <v>110</v>
      </c>
      <c r="C72">
        <f>SUM($B$2:B72)</f>
        <v>4082.5</v>
      </c>
      <c r="D72">
        <f t="shared" si="9"/>
        <v>17</v>
      </c>
      <c r="E72">
        <f>SUM($D$2:D72)</f>
        <v>710</v>
      </c>
      <c r="F72">
        <f t="shared" si="10"/>
        <v>238</v>
      </c>
      <c r="G72">
        <f t="shared" si="11"/>
        <v>3844.5</v>
      </c>
    </row>
    <row r="73" spans="1:7">
      <c r="A73">
        <v>71</v>
      </c>
      <c r="B73">
        <f t="shared" si="8"/>
        <v>111.5</v>
      </c>
      <c r="C73">
        <f>SUM($B$2:B73)</f>
        <v>4194</v>
      </c>
      <c r="D73">
        <f t="shared" si="9"/>
        <v>17.2</v>
      </c>
      <c r="E73">
        <f>SUM($D$2:D73)</f>
        <v>727.2</v>
      </c>
      <c r="F73">
        <f t="shared" si="10"/>
        <v>244.24</v>
      </c>
      <c r="G73">
        <f t="shared" si="11"/>
        <v>3949.76</v>
      </c>
    </row>
    <row r="74" spans="1:7">
      <c r="A74">
        <v>72</v>
      </c>
      <c r="B74">
        <f t="shared" si="8"/>
        <v>113</v>
      </c>
      <c r="C74">
        <f>SUM($B$2:B74)</f>
        <v>4307</v>
      </c>
      <c r="D74">
        <f t="shared" si="9"/>
        <v>17.4</v>
      </c>
      <c r="E74">
        <f>SUM($D$2:D74)</f>
        <v>744.6</v>
      </c>
      <c r="F74">
        <f t="shared" si="10"/>
        <v>250.56</v>
      </c>
      <c r="G74">
        <f t="shared" si="11"/>
        <v>4056.44</v>
      </c>
    </row>
    <row r="75" spans="1:7">
      <c r="A75">
        <v>73</v>
      </c>
      <c r="B75">
        <f t="shared" si="8"/>
        <v>114.5</v>
      </c>
      <c r="C75">
        <f>SUM($B$2:B75)</f>
        <v>4421.5</v>
      </c>
      <c r="D75">
        <f t="shared" si="9"/>
        <v>17.6</v>
      </c>
      <c r="E75">
        <f>SUM($D$2:D75)</f>
        <v>762.2</v>
      </c>
      <c r="F75">
        <f t="shared" si="10"/>
        <v>256.96</v>
      </c>
      <c r="G75">
        <f t="shared" si="11"/>
        <v>4164.54</v>
      </c>
    </row>
    <row r="76" spans="1:7">
      <c r="A76">
        <v>74</v>
      </c>
      <c r="B76">
        <f t="shared" si="8"/>
        <v>116</v>
      </c>
      <c r="C76">
        <f>SUM($B$2:B76)</f>
        <v>4537.5</v>
      </c>
      <c r="D76">
        <f t="shared" si="9"/>
        <v>17.8</v>
      </c>
      <c r="E76">
        <f>SUM($D$2:D76)</f>
        <v>780</v>
      </c>
      <c r="F76">
        <f t="shared" si="10"/>
        <v>263.44</v>
      </c>
      <c r="G76">
        <f t="shared" si="11"/>
        <v>4274.06</v>
      </c>
    </row>
    <row r="77" spans="1:7">
      <c r="A77">
        <v>75</v>
      </c>
      <c r="B77">
        <f t="shared" si="8"/>
        <v>117.5</v>
      </c>
      <c r="C77">
        <f>SUM($B$2:B77)</f>
        <v>4655</v>
      </c>
      <c r="D77">
        <f t="shared" si="9"/>
        <v>18</v>
      </c>
      <c r="E77">
        <f>SUM($D$2:D77)</f>
        <v>798</v>
      </c>
      <c r="F77">
        <f t="shared" si="10"/>
        <v>270</v>
      </c>
      <c r="G77">
        <f t="shared" si="11"/>
        <v>4385</v>
      </c>
    </row>
    <row r="78" spans="1:7">
      <c r="A78">
        <v>76</v>
      </c>
      <c r="B78">
        <f t="shared" si="8"/>
        <v>119</v>
      </c>
      <c r="C78">
        <f>SUM($B$2:B78)</f>
        <v>4774</v>
      </c>
      <c r="D78">
        <f t="shared" si="9"/>
        <v>18.2</v>
      </c>
      <c r="E78">
        <f>SUM($D$2:D78)</f>
        <v>816.2</v>
      </c>
      <c r="F78">
        <f t="shared" si="10"/>
        <v>276.64</v>
      </c>
      <c r="G78">
        <f t="shared" si="11"/>
        <v>4497.36</v>
      </c>
    </row>
    <row r="79" spans="1:7">
      <c r="A79">
        <v>77</v>
      </c>
      <c r="B79">
        <f t="shared" si="8"/>
        <v>120.5</v>
      </c>
      <c r="C79">
        <f>SUM($B$2:B79)</f>
        <v>4894.5</v>
      </c>
      <c r="D79">
        <f t="shared" si="9"/>
        <v>18.4</v>
      </c>
      <c r="E79">
        <f>SUM($D$2:D79)</f>
        <v>834.6</v>
      </c>
      <c r="F79">
        <f t="shared" si="10"/>
        <v>283.36</v>
      </c>
      <c r="G79">
        <f t="shared" si="11"/>
        <v>4611.14</v>
      </c>
    </row>
    <row r="80" spans="1:7">
      <c r="A80">
        <v>78</v>
      </c>
      <c r="B80">
        <f t="shared" si="8"/>
        <v>122</v>
      </c>
      <c r="C80">
        <f>SUM($B$2:B80)</f>
        <v>5016.5</v>
      </c>
      <c r="D80">
        <f t="shared" si="9"/>
        <v>18.6</v>
      </c>
      <c r="E80">
        <f>SUM($D$2:D80)</f>
        <v>853.2</v>
      </c>
      <c r="F80">
        <f t="shared" si="10"/>
        <v>290.16</v>
      </c>
      <c r="G80">
        <f t="shared" si="11"/>
        <v>4726.34</v>
      </c>
    </row>
    <row r="81" spans="1:7">
      <c r="A81">
        <v>79</v>
      </c>
      <c r="B81">
        <f t="shared" si="8"/>
        <v>123.5</v>
      </c>
      <c r="C81">
        <f>SUM($B$2:B81)</f>
        <v>5140</v>
      </c>
      <c r="D81">
        <f t="shared" si="9"/>
        <v>18.8</v>
      </c>
      <c r="E81">
        <f>SUM($D$2:D81)</f>
        <v>872</v>
      </c>
      <c r="F81">
        <f t="shared" si="10"/>
        <v>297.04</v>
      </c>
      <c r="G81">
        <f t="shared" si="11"/>
        <v>4842.96</v>
      </c>
    </row>
    <row r="82" spans="1:7">
      <c r="A82">
        <v>80</v>
      </c>
      <c r="B82">
        <f t="shared" si="8"/>
        <v>125</v>
      </c>
      <c r="C82">
        <f>SUM($B$2:B82)</f>
        <v>5265</v>
      </c>
      <c r="D82">
        <f t="shared" si="9"/>
        <v>19</v>
      </c>
      <c r="E82">
        <f>SUM($D$2:D82)</f>
        <v>891</v>
      </c>
      <c r="F82">
        <f t="shared" si="10"/>
        <v>304</v>
      </c>
      <c r="G82">
        <f t="shared" si="11"/>
        <v>4961</v>
      </c>
    </row>
    <row r="83" spans="1:7">
      <c r="A83">
        <v>81</v>
      </c>
      <c r="B83">
        <f t="shared" si="8"/>
        <v>126.5</v>
      </c>
      <c r="C83">
        <f>SUM($B$2:B83)</f>
        <v>5391.5</v>
      </c>
      <c r="D83">
        <f t="shared" si="9"/>
        <v>19.2</v>
      </c>
      <c r="E83">
        <f>SUM($D$2:D83)</f>
        <v>910.2</v>
      </c>
      <c r="F83">
        <f t="shared" si="10"/>
        <v>311.04</v>
      </c>
      <c r="G83">
        <f t="shared" si="11"/>
        <v>5080.46</v>
      </c>
    </row>
    <row r="84" spans="1:7">
      <c r="A84">
        <v>82</v>
      </c>
      <c r="B84">
        <f t="shared" si="8"/>
        <v>128</v>
      </c>
      <c r="C84">
        <f>SUM($B$2:B84)</f>
        <v>5519.5</v>
      </c>
      <c r="D84">
        <f t="shared" si="9"/>
        <v>19.4</v>
      </c>
      <c r="E84">
        <f>SUM($D$2:D84)</f>
        <v>929.6</v>
      </c>
      <c r="F84">
        <f t="shared" si="10"/>
        <v>318.16</v>
      </c>
      <c r="G84">
        <f t="shared" si="11"/>
        <v>5201.34</v>
      </c>
    </row>
    <row r="85" spans="1:7">
      <c r="A85">
        <v>83</v>
      </c>
      <c r="B85">
        <f t="shared" si="8"/>
        <v>129.5</v>
      </c>
      <c r="C85">
        <f>SUM($B$2:B85)</f>
        <v>5649</v>
      </c>
      <c r="D85">
        <f t="shared" si="9"/>
        <v>19.6</v>
      </c>
      <c r="E85">
        <f>SUM($D$2:D85)</f>
        <v>949.2</v>
      </c>
      <c r="F85">
        <f t="shared" si="10"/>
        <v>325.36</v>
      </c>
      <c r="G85">
        <f t="shared" si="11"/>
        <v>5323.64</v>
      </c>
    </row>
    <row r="86" spans="1:7">
      <c r="A86">
        <v>84</v>
      </c>
      <c r="B86">
        <f t="shared" si="8"/>
        <v>131</v>
      </c>
      <c r="C86">
        <f>SUM($B$2:B86)</f>
        <v>5780</v>
      </c>
      <c r="D86">
        <f t="shared" si="9"/>
        <v>19.8</v>
      </c>
      <c r="E86">
        <f>SUM($D$2:D86)</f>
        <v>969</v>
      </c>
      <c r="F86">
        <f t="shared" si="10"/>
        <v>332.64</v>
      </c>
      <c r="G86">
        <f t="shared" si="11"/>
        <v>5447.36</v>
      </c>
    </row>
    <row r="87" spans="1:7">
      <c r="A87">
        <v>85</v>
      </c>
      <c r="B87">
        <f t="shared" si="8"/>
        <v>132.5</v>
      </c>
      <c r="C87">
        <f>SUM($B$2:B87)</f>
        <v>5912.5</v>
      </c>
      <c r="D87">
        <f t="shared" si="9"/>
        <v>20</v>
      </c>
      <c r="E87">
        <f>SUM($D$2:D87)</f>
        <v>989</v>
      </c>
      <c r="F87">
        <f t="shared" si="10"/>
        <v>340</v>
      </c>
      <c r="G87">
        <f t="shared" si="11"/>
        <v>5572.5</v>
      </c>
    </row>
    <row r="88" spans="1:7">
      <c r="A88">
        <v>86</v>
      </c>
      <c r="B88">
        <f t="shared" si="8"/>
        <v>134</v>
      </c>
      <c r="C88">
        <f>SUM($B$2:B88)</f>
        <v>6046.5</v>
      </c>
      <c r="D88">
        <f t="shared" si="9"/>
        <v>20.2</v>
      </c>
      <c r="E88">
        <f>SUM($D$2:D88)</f>
        <v>1009.2</v>
      </c>
      <c r="F88">
        <f t="shared" si="10"/>
        <v>347.44</v>
      </c>
      <c r="G88">
        <f t="shared" si="11"/>
        <v>5699.06</v>
      </c>
    </row>
    <row r="89" spans="1:7">
      <c r="A89">
        <v>87</v>
      </c>
      <c r="B89">
        <f t="shared" si="8"/>
        <v>135.5</v>
      </c>
      <c r="C89">
        <f>SUM($B$2:B89)</f>
        <v>6182</v>
      </c>
      <c r="D89">
        <f t="shared" si="9"/>
        <v>20.4</v>
      </c>
      <c r="E89">
        <f>SUM($D$2:D89)</f>
        <v>1029.6</v>
      </c>
      <c r="F89">
        <f t="shared" si="10"/>
        <v>354.96</v>
      </c>
      <c r="G89">
        <f t="shared" si="11"/>
        <v>5827.04</v>
      </c>
    </row>
    <row r="90" spans="1:7">
      <c r="A90">
        <v>88</v>
      </c>
      <c r="B90">
        <f t="shared" si="8"/>
        <v>137</v>
      </c>
      <c r="C90">
        <f>SUM($B$2:B90)</f>
        <v>6319</v>
      </c>
      <c r="D90">
        <f t="shared" si="9"/>
        <v>20.6</v>
      </c>
      <c r="E90">
        <f>SUM($D$2:D90)</f>
        <v>1050.2</v>
      </c>
      <c r="F90">
        <f t="shared" si="10"/>
        <v>362.56</v>
      </c>
      <c r="G90">
        <f t="shared" si="11"/>
        <v>5956.44</v>
      </c>
    </row>
    <row r="91" spans="1:7">
      <c r="A91">
        <v>89</v>
      </c>
      <c r="B91">
        <f t="shared" si="8"/>
        <v>138.5</v>
      </c>
      <c r="C91">
        <f>SUM($B$2:B91)</f>
        <v>6457.5</v>
      </c>
      <c r="D91">
        <f t="shared" si="9"/>
        <v>20.8</v>
      </c>
      <c r="E91">
        <f>SUM($D$2:D91)</f>
        <v>1071</v>
      </c>
      <c r="F91">
        <f t="shared" si="10"/>
        <v>370.24</v>
      </c>
      <c r="G91">
        <f t="shared" si="11"/>
        <v>6087.26</v>
      </c>
    </row>
    <row r="92" spans="1:7">
      <c r="A92">
        <v>90</v>
      </c>
      <c r="B92">
        <f t="shared" si="8"/>
        <v>140</v>
      </c>
      <c r="C92">
        <f>SUM($B$2:B92)</f>
        <v>6597.5</v>
      </c>
      <c r="D92">
        <f t="shared" si="9"/>
        <v>21</v>
      </c>
      <c r="E92">
        <f>SUM($D$2:D92)</f>
        <v>1092</v>
      </c>
      <c r="F92">
        <f t="shared" si="10"/>
        <v>378</v>
      </c>
      <c r="G92">
        <f t="shared" si="11"/>
        <v>6219.5</v>
      </c>
    </row>
    <row r="93" spans="1:7">
      <c r="A93">
        <v>91</v>
      </c>
      <c r="B93">
        <f t="shared" si="8"/>
        <v>141.5</v>
      </c>
      <c r="C93">
        <f>SUM($B$2:B93)</f>
        <v>6739</v>
      </c>
      <c r="D93">
        <f t="shared" si="9"/>
        <v>21.2</v>
      </c>
      <c r="E93">
        <f>SUM($D$2:D93)</f>
        <v>1113.2</v>
      </c>
      <c r="F93">
        <f t="shared" si="10"/>
        <v>385.84</v>
      </c>
      <c r="G93">
        <f t="shared" si="11"/>
        <v>6353.16</v>
      </c>
    </row>
    <row r="94" spans="1:7">
      <c r="A94">
        <v>92</v>
      </c>
      <c r="B94">
        <f t="shared" si="8"/>
        <v>143</v>
      </c>
      <c r="C94">
        <f>SUM($B$2:B94)</f>
        <v>6882</v>
      </c>
      <c r="D94">
        <f t="shared" si="9"/>
        <v>21.4</v>
      </c>
      <c r="E94">
        <f>SUM($D$2:D94)</f>
        <v>1134.6</v>
      </c>
      <c r="F94">
        <f t="shared" si="10"/>
        <v>393.76</v>
      </c>
      <c r="G94">
        <f t="shared" si="11"/>
        <v>6488.24</v>
      </c>
    </row>
    <row r="95" spans="1:7">
      <c r="A95">
        <v>93</v>
      </c>
      <c r="B95">
        <f t="shared" si="8"/>
        <v>144.5</v>
      </c>
      <c r="C95">
        <f>SUM($B$2:B95)</f>
        <v>7026.5</v>
      </c>
      <c r="D95">
        <f t="shared" si="9"/>
        <v>21.6</v>
      </c>
      <c r="E95">
        <f>SUM($D$2:D95)</f>
        <v>1156.2</v>
      </c>
      <c r="F95">
        <f t="shared" si="10"/>
        <v>401.76</v>
      </c>
      <c r="G95">
        <f t="shared" si="11"/>
        <v>6624.74</v>
      </c>
    </row>
    <row r="96" spans="1:7">
      <c r="A96">
        <v>94</v>
      </c>
      <c r="B96">
        <f t="shared" si="8"/>
        <v>146</v>
      </c>
      <c r="C96">
        <f>SUM($B$2:B96)</f>
        <v>7172.5</v>
      </c>
      <c r="D96">
        <f t="shared" si="9"/>
        <v>21.8</v>
      </c>
      <c r="E96">
        <f>SUM($D$2:D96)</f>
        <v>1178</v>
      </c>
      <c r="F96">
        <f t="shared" si="10"/>
        <v>409.84</v>
      </c>
      <c r="G96">
        <f t="shared" si="11"/>
        <v>6762.66</v>
      </c>
    </row>
    <row r="97" spans="1:7">
      <c r="A97">
        <v>95</v>
      </c>
      <c r="B97">
        <f t="shared" si="8"/>
        <v>147.5</v>
      </c>
      <c r="C97">
        <f>SUM($B$2:B97)</f>
        <v>7320</v>
      </c>
      <c r="D97">
        <f t="shared" si="9"/>
        <v>22</v>
      </c>
      <c r="E97">
        <f>SUM($D$2:D97)</f>
        <v>1200</v>
      </c>
      <c r="F97">
        <f t="shared" si="10"/>
        <v>418</v>
      </c>
      <c r="G97">
        <f t="shared" si="11"/>
        <v>6902</v>
      </c>
    </row>
    <row r="98" spans="1:7">
      <c r="A98">
        <v>96</v>
      </c>
      <c r="B98">
        <f t="shared" si="8"/>
        <v>149</v>
      </c>
      <c r="C98">
        <f>SUM($B$2:B98)</f>
        <v>7469</v>
      </c>
      <c r="D98">
        <f t="shared" si="9"/>
        <v>22.2</v>
      </c>
      <c r="E98">
        <f>SUM($D$2:D98)</f>
        <v>1222.2</v>
      </c>
      <c r="F98">
        <f t="shared" si="10"/>
        <v>426.24</v>
      </c>
      <c r="G98">
        <f t="shared" si="11"/>
        <v>7042.76</v>
      </c>
    </row>
    <row r="99" spans="1:7">
      <c r="A99">
        <v>97</v>
      </c>
      <c r="B99">
        <f>5+A99*1.5</f>
        <v>150.5</v>
      </c>
      <c r="C99">
        <f>SUM($B$2:B99)</f>
        <v>7619.5</v>
      </c>
      <c r="D99">
        <f>3+2*A99/10</f>
        <v>22.4</v>
      </c>
      <c r="E99">
        <f>SUM($D$2:D99)</f>
        <v>1244.6</v>
      </c>
      <c r="F99">
        <f>D99*A99/5</f>
        <v>434.56</v>
      </c>
      <c r="G99">
        <f>C99-F99</f>
        <v>7184.94</v>
      </c>
    </row>
    <row r="100" spans="1:7">
      <c r="A100">
        <v>98</v>
      </c>
      <c r="B100">
        <f>5+A100*1.5</f>
        <v>152</v>
      </c>
      <c r="C100">
        <f>SUM($B$2:B100)</f>
        <v>7771.5</v>
      </c>
      <c r="D100">
        <f>3+2*A100/10</f>
        <v>22.6</v>
      </c>
      <c r="E100">
        <f>SUM($D$2:D100)</f>
        <v>1267.2</v>
      </c>
      <c r="F100">
        <f>D100*A100/5</f>
        <v>442.96</v>
      </c>
      <c r="G100">
        <f>C100-F100</f>
        <v>7328.54</v>
      </c>
    </row>
    <row r="101" spans="1:7">
      <c r="A101">
        <v>99</v>
      </c>
      <c r="B101">
        <f>5+A101*1.5</f>
        <v>153.5</v>
      </c>
      <c r="C101">
        <f>SUM($B$2:B101)</f>
        <v>7925</v>
      </c>
      <c r="D101">
        <f>3+2*A101/10</f>
        <v>22.8</v>
      </c>
      <c r="E101">
        <f>SUM($D$2:D101)</f>
        <v>1290</v>
      </c>
      <c r="F101">
        <f>D101*A101/5</f>
        <v>451.44</v>
      </c>
      <c r="G101">
        <f>C101-F101</f>
        <v>7473.56</v>
      </c>
    </row>
    <row r="102" spans="1:7">
      <c r="A102">
        <v>100</v>
      </c>
      <c r="B102">
        <f>5+A102*1.5</f>
        <v>155</v>
      </c>
      <c r="C102">
        <f>SUM($B$2:B102)</f>
        <v>8080</v>
      </c>
      <c r="D102">
        <f>3+2*A102/10</f>
        <v>23</v>
      </c>
      <c r="E102">
        <f>SUM($D$2:D102)</f>
        <v>1313</v>
      </c>
      <c r="F102">
        <f>D102*A102/5</f>
        <v>460</v>
      </c>
      <c r="G102">
        <f>C102-F102</f>
        <v>7620</v>
      </c>
    </row>
  </sheetData>
  <pageMargins left="0.7" right="0.7" top="0.75" bottom="0.75" header="0.3" footer="0.3"/>
  <pageSetup paperSize="9" orientation="portrait"/>
  <headerFooter/>
  <customProperties>
    <customPr name="rwm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  <customProperties>
    <customPr name="rwm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谭竞</cp:lastModifiedBy>
  <dcterms:created xsi:type="dcterms:W3CDTF">2022-08-21T18:52:00Z</dcterms:created>
  <dcterms:modified xsi:type="dcterms:W3CDTF">2022-08-23T07:11:11Z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BA987B1F6ED84F419A912569E255686B</vt:lpwstr>
  </property>
  <property fmtid="{D5CDD505-2E9C-101B-9397-08002B2CF9AE}" pid="3" name="KSOProductBuildVer">
    <vt:lpwstr>2052-11.1.0.12302</vt:lpwstr>
  </property>
</Properties>
</file>