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-29280" yWindow="3520" windowWidth="25600" windowHeight="16060" tabRatio="500"/>
  </bookViews>
  <sheets>
    <sheet name="Sheet1" sheetId="1" r:id="rId1"/>
  </sheets>
  <definedNames>
    <definedName name="nullPrior">Sheet1!$D$2</definedName>
    <definedName name="stopPrior">Sheet1!$B$2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C5" i="1"/>
  <c r="D5" i="1"/>
  <c r="E5" i="1"/>
  <c r="G5" i="1"/>
  <c r="F5" i="1"/>
  <c r="C6" i="1"/>
  <c r="D6" i="1"/>
  <c r="E6" i="1"/>
  <c r="G6" i="1"/>
  <c r="F6" i="1"/>
  <c r="C7" i="1"/>
  <c r="D7" i="1"/>
  <c r="E7" i="1"/>
  <c r="G7" i="1"/>
  <c r="F7" i="1"/>
  <c r="C8" i="1"/>
  <c r="D8" i="1"/>
  <c r="E8" i="1"/>
  <c r="G8" i="1"/>
  <c r="G9" i="1"/>
  <c r="F8" i="1"/>
</calcChain>
</file>

<file path=xl/sharedStrings.xml><?xml version="1.0" encoding="utf-8"?>
<sst xmlns="http://schemas.openxmlformats.org/spreadsheetml/2006/main" count="9" uniqueCount="9">
  <si>
    <t>TrieTest.test()</t>
  </si>
  <si>
    <t>stopPrior</t>
  </si>
  <si>
    <t>nullPrior</t>
  </si>
  <si>
    <t>totalCount</t>
  </si>
  <si>
    <t>stopCount</t>
  </si>
  <si>
    <t>stop</t>
  </si>
  <si>
    <t>total</t>
  </si>
  <si>
    <t>stopProbability</t>
  </si>
  <si>
    <t>soFar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</si>
</sst>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7" sqref="B7"/>
    </sheetView>
  </sheetViews>
  <sheetFormatPr baseColWidth="10" defaultRowHeight="15" x14ac:dyDescent="0"/>
  <cols>
    <col min="5" max="5" width="14.5" style="2" customWidth="1"/>
    <col min="6" max="6" width="10.83203125" style="1"/>
  </cols>
  <sheetData>
    <row r="1" spans="1:7">
      <c r="A1" t="s">
        <v>0</v>
      </c>
    </row>
    <row r="2" spans="1:7">
      <c r="A2" t="s">
        <v>1</v>
      </c>
      <c r="B2">
        <v>0.1</v>
      </c>
      <c r="C2" t="s">
        <v>2</v>
      </c>
      <c r="D2">
        <f>(1-stopPrior)/4</f>
        <v>0.22500000000000001</v>
      </c>
    </row>
    <row r="3" spans="1:7">
      <c r="A3" t="s">
        <v>3</v>
      </c>
      <c r="B3" t="s">
        <v>4</v>
      </c>
      <c r="C3" t="s">
        <v>5</v>
      </c>
      <c r="D3" t="s">
        <v>6</v>
      </c>
      <c r="E3" s="2" t="s">
        <v>7</v>
      </c>
      <c r="F3" s="1" t="s">
        <v>8</v>
      </c>
    </row>
    <row r="4" spans="1:7">
      <c r="F4" s="1">
        <v>1</v>
      </c>
    </row>
    <row r="5" spans="1:7">
      <c r="A5">
        <v>3</v>
      </c>
      <c r="B5">
        <v>0</v>
      </c>
      <c r="C5">
        <f>B5+3*nullPrior+stopPrior</f>
        <v>0.77500000000000002</v>
      </c>
      <c r="D5">
        <f>A5+1</f>
        <v>4</v>
      </c>
      <c r="E5" s="2">
        <f>F4*C5/D5</f>
        <v>0.19375000000000001</v>
      </c>
      <c r="F5" s="1">
        <f>F4-E5</f>
        <v>0.80625000000000002</v>
      </c>
      <c r="G5" s="1">
        <f>E5</f>
        <v>0.19375000000000001</v>
      </c>
    </row>
    <row r="6" spans="1:7">
      <c r="A6">
        <v>3</v>
      </c>
      <c r="B6">
        <v>1</v>
      </c>
      <c r="C6">
        <f>B6+3*nullPrior+stopPrior</f>
        <v>1.7750000000000001</v>
      </c>
      <c r="D6">
        <f t="shared" ref="D6:D8" si="0">A6+1</f>
        <v>4</v>
      </c>
      <c r="E6" s="2">
        <f t="shared" ref="E6:E8" si="1">F5*C6/D6</f>
        <v>0.35777343750000001</v>
      </c>
      <c r="F6" s="1">
        <f t="shared" ref="F6:F8" si="2">F5-E6</f>
        <v>0.44847656250000001</v>
      </c>
      <c r="G6" s="1">
        <f t="shared" ref="G6:G7" si="3">E6</f>
        <v>0.35777343750000001</v>
      </c>
    </row>
    <row r="7" spans="1:7">
      <c r="A7">
        <v>2</v>
      </c>
      <c r="B7">
        <v>0</v>
      </c>
      <c r="C7">
        <f>B7+2*nullPrior+stopPrior</f>
        <v>0.55000000000000004</v>
      </c>
      <c r="D7">
        <f t="shared" si="0"/>
        <v>3</v>
      </c>
      <c r="E7" s="2">
        <f t="shared" si="1"/>
        <v>8.2220703125000003E-2</v>
      </c>
      <c r="F7" s="1">
        <f>(F6-E7)/2</f>
        <v>0.1831279296875</v>
      </c>
      <c r="G7" s="1">
        <f t="shared" si="3"/>
        <v>8.2220703125000003E-2</v>
      </c>
    </row>
    <row r="8" spans="1:7">
      <c r="A8">
        <v>1</v>
      </c>
      <c r="B8">
        <v>1</v>
      </c>
      <c r="C8">
        <f>B8+4*nullPrior+stopPrior</f>
        <v>2</v>
      </c>
      <c r="D8">
        <f t="shared" si="0"/>
        <v>2</v>
      </c>
      <c r="E8" s="2">
        <f t="shared" si="1"/>
        <v>0.1831279296875</v>
      </c>
      <c r="F8" s="1">
        <f t="shared" si="2"/>
        <v>0</v>
      </c>
      <c r="G8" s="1">
        <f>E8*2</f>
        <v>0.36625585937499999</v>
      </c>
    </row>
    <row r="9" spans="1:7">
      <c r="G9" s="3">
        <f>SUM(G5:G8)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Waikato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SCMS</dc:creator>
  <cp:lastModifiedBy>CS SCMS</cp:lastModifiedBy>
  <dcterms:created xsi:type="dcterms:W3CDTF">2011-10-06T04:16:22Z</dcterms:created>
  <dcterms:modified xsi:type="dcterms:W3CDTF">2011-10-06T09:09:28Z</dcterms:modified>
</cp:coreProperties>
</file>