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Calc" sheetId="2" state="visible" r:id="rId3"/>
    <sheet name="Pivot Table_Calc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<sst xmlns="http://schemas.openxmlformats.org/spreadsheetml/2006/main" count="8" uniqueCount="7">
  <si>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</si>
  <si>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</si>
  <si>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</si>
  <si>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</si>
  <si>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</si>
  <si>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Sum - Time worked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</si>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</sst>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7" createdVersion="3">
  <cacheSource type="worksheet">
    <worksheetSource ref="A1:B448" sheet="Calc"/>
  </cacheSource>
  <cacheFields count="2">
    <cacheField name="Time worked" numFmtId="0">
      <sharedItems containsSemiMixedTypes="0" containsString="0" containsNumber="1" minValue="0" maxValue="0.4375" count="21">
        <n v="0"/>
        <n v="0.0625"/>
        <n v="0.0833333332986111"/>
        <n v="0.0833333333333333"/>
        <n v="0.125"/>
        <n v="0.166666666597222"/>
        <n v="0.166666666701389"/>
        <n v="0.208333333298611"/>
        <n v="0.229166666701389"/>
        <n v="0.25"/>
        <n v="0.284722222199074"/>
        <n v="0.298611111099537"/>
        <n v="0.305555555497685"/>
        <n v="0.3125"/>
        <n v="0.319444444398148"/>
        <n v="0.333333333298611"/>
        <n v="0.340277777800926"/>
        <n v="0.347222222199074"/>
        <n v="0.361111111099537"/>
        <n v="0.375"/>
        <n v="0.4375"/>
      </sharedItems>
    </cacheField>
    <cacheField name="Week" numFmtId="0">
      <sharedItems containsSemiMixedTypes="0" containsString="0" containsNumber="1" containsInteger="1" minValue="40" maxValue="52" count="8">
        <n v="40"/>
        <n v="41"/>
        <n v="42"/>
        <n v="43"/>
        <n v="44"/>
        <n v="45"/>
        <n v="46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">
  <r>
    <x v="15"/>
    <x v="0"/>
  </r>
  <r>
    <x v="8"/>
    <x v="0"/>
  </r>
  <r>
    <x v="5"/>
    <x v="0"/>
  </r>
  <r>
    <x v="5"/>
    <x v="0"/>
  </r>
  <r>
    <x v="13"/>
    <x v="1"/>
  </r>
  <r>
    <x v="10"/>
    <x v="1"/>
  </r>
  <r>
    <x v="18"/>
    <x v="1"/>
  </r>
  <r>
    <x v="11"/>
    <x v="1"/>
  </r>
  <r>
    <x v="9"/>
    <x v="1"/>
  </r>
  <r>
    <x v="19"/>
    <x v="2"/>
  </r>
  <r>
    <x v="2"/>
    <x v="2"/>
  </r>
  <r>
    <x v="4"/>
    <x v="2"/>
  </r>
  <r>
    <x v="16"/>
    <x v="3"/>
  </r>
  <r>
    <x v="14"/>
    <x v="3"/>
  </r>
  <r>
    <x v="17"/>
    <x v="3"/>
  </r>
  <r>
    <x v="1"/>
    <x v="3"/>
  </r>
  <r>
    <x v="3"/>
    <x v="4"/>
  </r>
  <r>
    <x v="7"/>
    <x v="4"/>
  </r>
  <r>
    <x v="12"/>
    <x v="4"/>
  </r>
  <r>
    <x v="14"/>
    <x v="4"/>
  </r>
  <r>
    <x v="9"/>
    <x v="5"/>
  </r>
  <r>
    <x v="6"/>
    <x v="5"/>
  </r>
  <r>
    <x v="6"/>
    <x v="5"/>
  </r>
  <r>
    <x v="4"/>
    <x v="5"/>
  </r>
  <r>
    <x v="20"/>
    <x v="6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0" firstHeaderRow="1" firstDataRow="1" firstDataCol="1"/>
  <pivotFields count="2">
    <pivotField dataField="1" compact="0" showAll="0" outline="0"/>
    <pivotField axis="axisRow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1"/>
  </rowFields>
  <dataFields count="1">
    <dataField name="Sum - Time worked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E8" activeCellId="0" sqref="E8"/>
    </sheetView>
  </sheetViews>
  <sheetFormatPr defaultColWidth="9.039062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4" t="n">
        <v>45208.7083333333</v>
      </c>
    </row>
    <row r="7" customFormat="false" ht="12.8" hidden="false" customHeight="false" outlineLevel="0" collapsed="false">
      <c r="A7" s="3" t="n">
        <v>45209.4375</v>
      </c>
      <c r="B7" s="4" t="n">
        <v>45209.7222222222</v>
      </c>
    </row>
    <row r="8" customFormat="false" ht="12.8" hidden="false" customHeight="false" outlineLevel="0" collapsed="false">
      <c r="A8" s="3" t="n">
        <v>45210.3888888889</v>
      </c>
      <c r="B8" s="4" t="n">
        <v>45210.75</v>
      </c>
    </row>
    <row r="9" customFormat="false" ht="12.8" hidden="false" customHeight="false" outlineLevel="0" collapsed="false">
      <c r="A9" s="3" t="n">
        <v>45211.3888888889</v>
      </c>
      <c r="B9" s="4" t="n">
        <v>45211.6875</v>
      </c>
    </row>
    <row r="10" customFormat="false" ht="12.8" hidden="false" customHeight="false" outlineLevel="0" collapsed="false">
      <c r="A10" s="3" t="n">
        <v>45212.4722222222</v>
      </c>
      <c r="B10" s="4" t="n">
        <v>45212.7222222222</v>
      </c>
    </row>
    <row r="11" customFormat="false" ht="12.8" hidden="false" customHeight="false" outlineLevel="0" collapsed="false">
      <c r="A11" s="3" t="n">
        <v>45215.3472222222</v>
      </c>
      <c r="B11" s="4" t="n">
        <v>45215.7222222222</v>
      </c>
    </row>
    <row r="12" customFormat="false" ht="12.8" hidden="false" customHeight="false" outlineLevel="0" collapsed="false">
      <c r="A12" s="3" t="n">
        <v>45216.5138888889</v>
      </c>
      <c r="B12" s="4" t="n">
        <v>45216.5972222222</v>
      </c>
    </row>
    <row r="13" customFormat="false" ht="12.8" hidden="false" customHeight="false" outlineLevel="0" collapsed="false">
      <c r="A13" s="3" t="n">
        <v>45218.5138888889</v>
      </c>
      <c r="B13" s="4" t="n">
        <v>45218.6388888889</v>
      </c>
    </row>
    <row r="14" customFormat="false" ht="12.8" hidden="false" customHeight="false" outlineLevel="0" collapsed="false">
      <c r="A14" s="3" t="n">
        <v>45222.3402777778</v>
      </c>
      <c r="B14" s="4" t="n">
        <v>45222.6805555556</v>
      </c>
    </row>
    <row r="15" customFormat="false" ht="12.8" hidden="false" customHeight="false" outlineLevel="0" collapsed="false">
      <c r="A15" s="3" t="n">
        <v>45223.3888888889</v>
      </c>
      <c r="B15" s="4" t="n">
        <v>45223.7083333333</v>
      </c>
    </row>
    <row r="16" customFormat="false" ht="12.8" hidden="false" customHeight="false" outlineLevel="0" collapsed="false">
      <c r="A16" s="3" t="n">
        <v>45224.3611111111</v>
      </c>
      <c r="B16" s="4" t="n">
        <v>45224.7083333333</v>
      </c>
    </row>
    <row r="17" customFormat="false" ht="12.8" hidden="false" customHeight="false" outlineLevel="0" collapsed="false">
      <c r="A17" s="3" t="n">
        <v>45226.5208333333</v>
      </c>
      <c r="B17" s="4" t="n">
        <v>45226.5833333333</v>
      </c>
    </row>
    <row r="18" customFormat="false" ht="12.8" hidden="false" customHeight="false" outlineLevel="0" collapsed="false">
      <c r="A18" s="3" t="n">
        <v>45229.5833333333</v>
      </c>
      <c r="B18" s="4" t="n">
        <v>45229.6666666667</v>
      </c>
    </row>
    <row r="19" customFormat="false" ht="12.8" hidden="false" customHeight="false" outlineLevel="0" collapsed="false">
      <c r="A19" s="3" t="n">
        <v>45230.4166666667</v>
      </c>
      <c r="B19" s="4" t="n">
        <v>45230.625</v>
      </c>
    </row>
    <row r="20" customFormat="false" ht="12.8" hidden="false" customHeight="false" outlineLevel="0" collapsed="false">
      <c r="A20" s="3" t="n">
        <v>45232.4166666667</v>
      </c>
      <c r="B20" s="4" t="n">
        <v>45232.7222222222</v>
      </c>
    </row>
    <row r="21" customFormat="false" ht="12.8" hidden="false" customHeight="false" outlineLevel="0" collapsed="false">
      <c r="A21" s="3" t="n">
        <v>45233.4166666667</v>
      </c>
      <c r="B21" s="4" t="n">
        <v>45233.7361111111</v>
      </c>
    </row>
    <row r="22" customFormat="false" ht="12.8" hidden="false" customHeight="false" outlineLevel="0" collapsed="false">
      <c r="A22" s="3" t="n">
        <v>45236.375</v>
      </c>
      <c r="B22" s="3" t="n">
        <v>45236.625</v>
      </c>
    </row>
    <row r="23" customFormat="false" ht="12.8" hidden="false" customHeight="false" outlineLevel="0" collapsed="false">
      <c r="A23" s="3" t="n">
        <v>45237.4583333333</v>
      </c>
      <c r="B23" s="3" t="n">
        <v>45237.625</v>
      </c>
    </row>
    <row r="24" customFormat="false" ht="12.8" hidden="false" customHeight="false" outlineLevel="0" collapsed="false">
      <c r="A24" s="3" t="n">
        <v>45238.4583333333</v>
      </c>
      <c r="B24" s="3" t="n">
        <v>45238.625</v>
      </c>
    </row>
    <row r="25" customFormat="false" ht="12.8" hidden="false" customHeight="false" outlineLevel="0" collapsed="false">
      <c r="A25" s="3" t="n">
        <v>45239.5</v>
      </c>
      <c r="B25" s="3" t="n">
        <v>45239.625</v>
      </c>
    </row>
    <row r="26" customFormat="false" ht="12.8" hidden="false" customHeight="false" outlineLevel="0" collapsed="false">
      <c r="A26" s="3" t="n">
        <v>45244.4166666667</v>
      </c>
      <c r="B26" s="3" t="n">
        <v>45244.8541666667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5" activeCellId="0" sqref="B15"/>
    </sheetView>
  </sheetViews>
  <sheetFormatPr defaultColWidth="12.039062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  <col collapsed="false" customWidth="true" hidden="false" outlineLevel="0" max="5" min="5" style="0" width="14.93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5" t="n">
        <f aca="false">Times!B2-Times!A2</f>
        <v>0.333333333298611</v>
      </c>
      <c r="B2" s="1" t="n">
        <f aca="false">WEEKNUM(Times!A2,1)</f>
        <v>40</v>
      </c>
      <c r="C2" s="0"/>
      <c r="E2" s="5" t="n">
        <f aca="false">SUM(A2:A1048576)</f>
        <v>6.11805555521991</v>
      </c>
    </row>
    <row r="3" customFormat="false" ht="12.75" hidden="false" customHeight="true" outlineLevel="0" collapsed="false">
      <c r="A3" s="5" t="n">
        <f aca="false">Times!B3-Times!A3</f>
        <v>0.229166666701389</v>
      </c>
      <c r="B3" s="1" t="n">
        <f aca="false">WEEKNUM(Times!A3,1)</f>
        <v>40</v>
      </c>
    </row>
    <row r="4" customFormat="false" ht="12.75" hidden="false" customHeight="true" outlineLevel="0" collapsed="false">
      <c r="A4" s="5" t="n">
        <f aca="false">Times!B4-Times!A4</f>
        <v>0.166666666597222</v>
      </c>
      <c r="B4" s="1" t="n">
        <f aca="false">WEEKNUM(Times!A4,1)</f>
        <v>40</v>
      </c>
    </row>
    <row r="5" customFormat="false" ht="12.75" hidden="false" customHeight="true" outlineLevel="0" collapsed="false">
      <c r="A5" s="5" t="n">
        <f aca="false">Times!B5-Times!A5</f>
        <v>0.166666666597222</v>
      </c>
      <c r="B5" s="1" t="n">
        <f aca="false">WEEKNUM(Times!A5,1)</f>
        <v>40</v>
      </c>
    </row>
    <row r="6" customFormat="false" ht="12.75" hidden="false" customHeight="true" outlineLevel="0" collapsed="false">
      <c r="A6" s="5" t="n">
        <f aca="false">Times!B6-Times!A6</f>
        <v>0.3125</v>
      </c>
      <c r="B6" s="1" t="n">
        <f aca="false">WEEKNUM(Times!A6,1)</f>
        <v>41</v>
      </c>
      <c r="D6" s="6"/>
    </row>
    <row r="7" customFormat="false" ht="12.75" hidden="false" customHeight="true" outlineLevel="0" collapsed="false">
      <c r="A7" s="5" t="n">
        <f aca="false">Times!B7-Times!A7</f>
        <v>0.284722222199074</v>
      </c>
      <c r="B7" s="1" t="n">
        <f aca="false">WEEKNUM(Times!A7,1)</f>
        <v>41</v>
      </c>
    </row>
    <row r="8" customFormat="false" ht="12.75" hidden="false" customHeight="true" outlineLevel="0" collapsed="false">
      <c r="A8" s="5" t="n">
        <f aca="false">Times!B8-Times!A8</f>
        <v>0.361111111099537</v>
      </c>
      <c r="B8" s="1" t="n">
        <f aca="false">WEEKNUM(Times!A8,1)</f>
        <v>41</v>
      </c>
      <c r="E8" s="5" t="n">
        <f aca="false">SUM(A6:A10)</f>
        <v>1.50694444439815</v>
      </c>
    </row>
    <row r="9" customFormat="false" ht="12.75" hidden="false" customHeight="true" outlineLevel="0" collapsed="false">
      <c r="A9" s="5" t="n">
        <f aca="false">Times!B9-Times!A9</f>
        <v>0.298611111099537</v>
      </c>
      <c r="B9" s="1" t="n">
        <f aca="false">WEEKNUM(Times!A9,1)</f>
        <v>41</v>
      </c>
      <c r="E9" s="5" t="n">
        <f aca="false">SUM(A11:A13)</f>
        <v>0.583333333298611</v>
      </c>
    </row>
    <row r="10" customFormat="false" ht="12.75" hidden="false" customHeight="true" outlineLevel="0" collapsed="false">
      <c r="A10" s="5" t="n">
        <f aca="false">Times!B10-Times!A10</f>
        <v>0.25</v>
      </c>
      <c r="B10" s="1" t="n">
        <f aca="false">WEEKNUM(Times!A10,1)</f>
        <v>41</v>
      </c>
      <c r="E10" s="5" t="n">
        <f aca="false">SUM(A14:A17)</f>
        <v>1.06944444439815</v>
      </c>
    </row>
    <row r="11" customFormat="false" ht="12.75" hidden="false" customHeight="true" outlineLevel="0" collapsed="false">
      <c r="A11" s="5" t="n">
        <f aca="false">Times!B11-Times!A11</f>
        <v>0.375</v>
      </c>
      <c r="B11" s="1" t="n">
        <f aca="false">WEEKNUM(Times!A11,1)</f>
        <v>42</v>
      </c>
      <c r="E11" s="5" t="n">
        <f aca="false">SUM(A18:A21)</f>
        <v>0.916666666527778</v>
      </c>
    </row>
    <row r="12" customFormat="false" ht="12.75" hidden="false" customHeight="true" outlineLevel="0" collapsed="false">
      <c r="A12" s="5" t="n">
        <f aca="false">Times!B12-Times!A12</f>
        <v>0.0833333332986111</v>
      </c>
      <c r="B12" s="1" t="n">
        <f aca="false">WEEKNUM(Times!A12,1)</f>
        <v>42</v>
      </c>
    </row>
    <row r="13" customFormat="false" ht="12.75" hidden="false" customHeight="true" outlineLevel="0" collapsed="false">
      <c r="A13" s="5" t="n">
        <f aca="false">Times!B13-Times!A13</f>
        <v>0.125</v>
      </c>
      <c r="B13" s="1" t="n">
        <f aca="false">WEEKNUM(Times!A13,1)</f>
        <v>42</v>
      </c>
    </row>
    <row r="14" customFormat="false" ht="12.75" hidden="false" customHeight="true" outlineLevel="0" collapsed="false">
      <c r="A14" s="5" t="n">
        <f aca="false">Times!B14-Times!A14</f>
        <v>0.340277777800926</v>
      </c>
      <c r="B14" s="1" t="n">
        <f aca="false">WEEKNUM(Times!A14,1)</f>
        <v>43</v>
      </c>
    </row>
    <row r="15" customFormat="false" ht="12.75" hidden="false" customHeight="true" outlineLevel="0" collapsed="false">
      <c r="A15" s="5" t="n">
        <f aca="false">Times!B15-Times!A15</f>
        <v>0.319444444398148</v>
      </c>
      <c r="B15" s="1" t="n">
        <f aca="false">WEEKNUM(Times!A15,1)</f>
        <v>43</v>
      </c>
    </row>
    <row r="16" customFormat="false" ht="12.75" hidden="false" customHeight="true" outlineLevel="0" collapsed="false">
      <c r="A16" s="5" t="n">
        <f aca="false">Times!B16-Times!A16</f>
        <v>0.347222222199074</v>
      </c>
      <c r="B16" s="1" t="n">
        <f aca="false">WEEKNUM(Times!A16,1)</f>
        <v>43</v>
      </c>
    </row>
    <row r="17" customFormat="false" ht="12.75" hidden="false" customHeight="true" outlineLevel="0" collapsed="false">
      <c r="A17" s="5" t="n">
        <f aca="false">Times!B17-Times!A17</f>
        <v>0.0625</v>
      </c>
      <c r="B17" s="1" t="n">
        <f aca="false">WEEKNUM(Times!A17,1)</f>
        <v>43</v>
      </c>
    </row>
    <row r="18" customFormat="false" ht="12.75" hidden="false" customHeight="true" outlineLevel="0" collapsed="false">
      <c r="A18" s="5" t="n">
        <v>0.0833333333333333</v>
      </c>
      <c r="B18" s="1" t="n">
        <v>44</v>
      </c>
      <c r="D18" s="6"/>
    </row>
    <row r="19" customFormat="false" ht="12.75" hidden="false" customHeight="true" outlineLevel="0" collapsed="false">
      <c r="A19" s="5" t="n">
        <f aca="false">Times!B19-Times!A19</f>
        <v>0.208333333298611</v>
      </c>
      <c r="B19" s="1" t="n">
        <f aca="false">WEEKNUM(Times!A19,1)</f>
        <v>44</v>
      </c>
      <c r="D19" s="6" t="n">
        <f aca="false">SUM(A18:A21)</f>
        <v>0.916666666527778</v>
      </c>
    </row>
    <row r="20" customFormat="false" ht="12.75" hidden="false" customHeight="true" outlineLevel="0" collapsed="false">
      <c r="A20" s="5" t="n">
        <f aca="false">Times!B20-Times!A20</f>
        <v>0.305555555497685</v>
      </c>
      <c r="B20" s="1" t="n">
        <f aca="false">WEEKNUM(Times!A20,1)</f>
        <v>44</v>
      </c>
    </row>
    <row r="21" customFormat="false" ht="12.75" hidden="false" customHeight="true" outlineLevel="0" collapsed="false">
      <c r="A21" s="5" t="n">
        <f aca="false">Times!B21-Times!A21</f>
        <v>0.319444444398148</v>
      </c>
      <c r="B21" s="1" t="n">
        <f aca="false">WEEKNUM(Times!A21,1)</f>
        <v>44</v>
      </c>
    </row>
    <row r="22" customFormat="false" ht="12.75" hidden="false" customHeight="true" outlineLevel="0" collapsed="false">
      <c r="A22" s="5" t="n">
        <f aca="false">Times!B22-Times!A22</f>
        <v>0.25</v>
      </c>
      <c r="B22" s="1" t="n">
        <f aca="false">WEEKNUM(Times!A22,1)</f>
        <v>45</v>
      </c>
    </row>
    <row r="23" customFormat="false" ht="12.75" hidden="false" customHeight="true" outlineLevel="0" collapsed="false">
      <c r="A23" s="5" t="n">
        <f aca="false">Times!B23-Times!A23</f>
        <v>0.166666666701389</v>
      </c>
      <c r="B23" s="1" t="n">
        <f aca="false">WEEKNUM(Times!A23,1)</f>
        <v>45</v>
      </c>
    </row>
    <row r="24" customFormat="false" ht="12.75" hidden="false" customHeight="true" outlineLevel="0" collapsed="false">
      <c r="A24" s="5" t="n">
        <f aca="false">Times!B24-Times!A24</f>
        <v>0.166666666701389</v>
      </c>
      <c r="B24" s="1" t="n">
        <f aca="false">WEEKNUM(Times!A24,1)</f>
        <v>45</v>
      </c>
    </row>
    <row r="25" customFormat="false" ht="12.75" hidden="false" customHeight="true" outlineLevel="0" collapsed="false">
      <c r="A25" s="5" t="n">
        <f aca="false">Times!B25-Times!A25</f>
        <v>0.125</v>
      </c>
      <c r="B25" s="1" t="n">
        <f aca="false">WEEKNUM(Times!A25,1)</f>
        <v>45</v>
      </c>
    </row>
    <row r="26" customFormat="false" ht="12.75" hidden="false" customHeight="true" outlineLevel="0" collapsed="false">
      <c r="A26" s="5" t="n">
        <f aca="false">Times!B26-Times!A26</f>
        <v>0.4375</v>
      </c>
      <c r="B26" s="1" t="n">
        <f aca="false">WEEKNUM(Times!A26,1)</f>
        <v>46</v>
      </c>
    </row>
    <row r="27" customFormat="false" ht="12.75" hidden="false" customHeight="true" outlineLevel="0" collapsed="false">
      <c r="A27" s="5" t="n">
        <f aca="false">Times!B27-Times!A27</f>
        <v>0</v>
      </c>
      <c r="B27" s="1" t="n">
        <f aca="false">WEEKNUM(Times!A27,1)</f>
        <v>52</v>
      </c>
    </row>
    <row r="28" customFormat="false" ht="12.75" hidden="false" customHeight="true" outlineLevel="0" collapsed="false">
      <c r="A28" s="5" t="n">
        <f aca="false">Times!B28-Times!A28</f>
        <v>0</v>
      </c>
      <c r="B28" s="1" t="n">
        <f aca="false">WEEKNUM(Times!A28,1)</f>
        <v>52</v>
      </c>
    </row>
    <row r="29" customFormat="false" ht="12.75" hidden="false" customHeight="true" outlineLevel="0" collapsed="false">
      <c r="A29" s="5" t="n">
        <f aca="false">Times!B29-Times!A29</f>
        <v>0</v>
      </c>
      <c r="B29" s="1" t="n">
        <f aca="false">WEEKNUM(Times!A29,1)</f>
        <v>52</v>
      </c>
    </row>
    <row r="30" customFormat="false" ht="12.75" hidden="false" customHeight="true" outlineLevel="0" collapsed="false">
      <c r="A30" s="5" t="n">
        <f aca="false">Times!B30-Times!A30</f>
        <v>0</v>
      </c>
      <c r="B30" s="1" t="n">
        <f aca="false">WEEKNUM(Times!A30,1)</f>
        <v>52</v>
      </c>
    </row>
    <row r="31" customFormat="false" ht="12.75" hidden="false" customHeight="true" outlineLevel="0" collapsed="false">
      <c r="A31" s="5" t="n">
        <f aca="false">Times!B31-Times!A31</f>
        <v>0</v>
      </c>
      <c r="B31" s="1" t="n">
        <f aca="false">WEEKNUM(Times!A31,1)</f>
        <v>52</v>
      </c>
    </row>
    <row r="32" customFormat="false" ht="12.75" hidden="false" customHeight="true" outlineLevel="0" collapsed="false">
      <c r="A32" s="5" t="n">
        <f aca="false">Times!B32-Times!A32</f>
        <v>0</v>
      </c>
      <c r="B32" s="1" t="n">
        <f aca="false">WEEKNUM(Times!A32,1)</f>
        <v>52</v>
      </c>
    </row>
    <row r="33" customFormat="false" ht="12.75" hidden="false" customHeight="true" outlineLevel="0" collapsed="false">
      <c r="A33" s="5" t="n">
        <f aca="false">Times!B33-Times!A33</f>
        <v>0</v>
      </c>
      <c r="B33" s="1" t="n">
        <f aca="false">WEEKNUM(Times!A33,1)</f>
        <v>52</v>
      </c>
    </row>
    <row r="34" customFormat="false" ht="12.75" hidden="false" customHeight="true" outlineLevel="0" collapsed="false">
      <c r="A34" s="5" t="n">
        <f aca="false">Times!B34-Times!A34</f>
        <v>0</v>
      </c>
      <c r="B34" s="1" t="n">
        <f aca="false">WEEKNUM(Times!A34,1)</f>
        <v>52</v>
      </c>
    </row>
    <row r="35" customFormat="false" ht="12.75" hidden="false" customHeight="true" outlineLevel="0" collapsed="false">
      <c r="A35" s="5" t="n">
        <f aca="false">Times!B35-Times!A35</f>
        <v>0</v>
      </c>
      <c r="B35" s="1" t="n">
        <f aca="false">WEEKNUM(Times!A35,1)</f>
        <v>52</v>
      </c>
    </row>
    <row r="36" customFormat="false" ht="12.75" hidden="false" customHeight="true" outlineLevel="0" collapsed="false">
      <c r="A36" s="5" t="n">
        <f aca="false">Times!B36-Times!A36</f>
        <v>0</v>
      </c>
      <c r="B36" s="1" t="n">
        <f aca="false">WEEKNUM(Times!A36,1)</f>
        <v>52</v>
      </c>
    </row>
    <row r="37" customFormat="false" ht="12.75" hidden="false" customHeight="true" outlineLevel="0" collapsed="false">
      <c r="A37" s="5" t="n">
        <f aca="false">Times!B37-Times!A37</f>
        <v>0</v>
      </c>
      <c r="B37" s="1" t="n">
        <f aca="false">WEEKNUM(Times!A37,1)</f>
        <v>52</v>
      </c>
    </row>
    <row r="38" customFormat="false" ht="12.75" hidden="false" customHeight="true" outlineLevel="0" collapsed="false">
      <c r="A38" s="5" t="n">
        <f aca="false">Times!B38-Times!A38</f>
        <v>0</v>
      </c>
      <c r="B38" s="1" t="n">
        <f aca="false">WEEKNUM(Times!A38,1)</f>
        <v>52</v>
      </c>
    </row>
    <row r="39" customFormat="false" ht="12.75" hidden="false" customHeight="true" outlineLevel="0" collapsed="false">
      <c r="A39" s="5" t="n">
        <f aca="false">Times!B39-Times!A39</f>
        <v>0</v>
      </c>
      <c r="B39" s="1" t="n">
        <f aca="false">WEEKNUM(Times!A39,1)</f>
        <v>52</v>
      </c>
    </row>
    <row r="40" customFormat="false" ht="12.75" hidden="false" customHeight="true" outlineLevel="0" collapsed="false">
      <c r="A40" s="5" t="n">
        <f aca="false">Times!B40-Times!A40</f>
        <v>0</v>
      </c>
      <c r="B40" s="1" t="n">
        <f aca="false">WEEKNUM(Times!A40,1)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WEEKNUM(Times!A41,1)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WEEKNUM(Times!A42,1)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WEEKNUM(Times!A43,1)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WEEKNUM(Times!A44,1)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WEEKNUM(Times!A45,1)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WEEKNUM(Times!A46,1)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WEEKNUM(Times!A47,1)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WEEKNUM(Times!A48,1)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WEEKNUM(Times!A49,1)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WEEKNUM(Times!A50,1)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WEEKNUM(Times!A51,1)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WEEKNUM(Times!A52,1)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WEEKNUM(Times!A53,1)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WEEKNUM(Times!A54,1)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WEEKNUM(Times!A55,1)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WEEKNUM(Times!A56,1)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WEEKNUM(Times!A57,1)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WEEKNUM(Times!A58,1)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WEEKNUM(Times!A59,1)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WEEKNUM(Times!A60,1)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WEEKNUM(Times!A61,1)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WEEKNUM(Times!A62,1)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WEEKNUM(Times!A63,1)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WEEKNUM(Times!A64,1)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WEEKNUM(Times!A65,1)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WEEKNUM(Times!A66,1)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WEEKNUM(Times!A67,1)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WEEKNUM(Times!A68,1)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WEEKNUM(Times!A69,1)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WEEKNUM(Times!A70,1)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WEEKNUM(Times!A71,1)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WEEKNUM(Times!A72,1)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WEEKNUM(Times!A73,1)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WEEKNUM(Times!A74,1)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WEEKNUM(Times!A75,1)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WEEKNUM(Times!A76,1)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WEEKNUM(Times!A77,1)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WEEKNUM(Times!A78,1)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WEEKNUM(Times!A79,1)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WEEKNUM(Times!A80,1)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WEEKNUM(Times!A81,1)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WEEKNUM(Times!A82,1)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WEEKNUM(Times!A83,1)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WEEKNUM(Times!A84,1)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WEEKNUM(Times!A85,1)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WEEKNUM(Times!A86,1)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WEEKNUM(Times!A87,1)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WEEKNUM(Times!A88,1)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WEEKNUM(Times!A89,1)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WEEKNUM(Times!A90,1)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WEEKNUM(Times!A91,1)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WEEKNUM(Times!A92,1)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WEEKNUM(Times!A93,1)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WEEKNUM(Times!A94,1)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WEEKNUM(Times!A95,1)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WEEKNUM(Times!A96,1)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WEEKNUM(Times!A97,1)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WEEKNUM(Times!A98,1)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WEEKNUM(Times!A99,1)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WEEKNUM(Times!A100,1)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WEEKNUM(Times!A101,1)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WEEKNUM(Times!A102,1)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WEEKNUM(Times!A103,1)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WEEKNUM(Times!A104,1)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WEEKNUM(Times!A105,1)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WEEKNUM(Times!A106,1)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WEEKNUM(Times!A107,1)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WEEKNUM(Times!A108,1)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WEEKNUM(Times!A109,1)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WEEKNUM(Times!A110,1)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WEEKNUM(Times!A111,1)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WEEKNUM(Times!A112,1)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WEEKNUM(Times!A113,1)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WEEKNUM(Times!A114,1)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WEEKNUM(Times!A115,1)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WEEKNUM(Times!A116,1)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WEEKNUM(Times!A117,1)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WEEKNUM(Times!A118,1)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WEEKNUM(Times!A119,1)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WEEKNUM(Times!A120,1)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WEEKNUM(Times!A121,1)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WEEKNUM(Times!A122,1)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WEEKNUM(Times!A123,1)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WEEKNUM(Times!A124,1)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WEEKNUM(Times!A125,1)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WEEKNUM(Times!A126,1)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WEEKNUM(Times!A127,1)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WEEKNUM(Times!A128,1)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WEEKNUM(Times!A129,1)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WEEKNUM(Times!A130,1)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WEEKNUM(Times!A131,1)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WEEKNUM(Times!A132,1)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WEEKNUM(Times!A133,1)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WEEKNUM(Times!A134,1)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WEEKNUM(Times!A135,1)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WEEKNUM(Times!A136,1)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WEEKNUM(Times!A137,1)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WEEKNUM(Times!A138,1)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WEEKNUM(Times!A139,1)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WEEKNUM(Times!A140,1)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WEEKNUM(Times!A141,1)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WEEKNUM(Times!A142,1)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WEEKNUM(Times!A143,1)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WEEKNUM(Times!A144,1)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WEEKNUM(Times!A145,1)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WEEKNUM(Times!A146,1)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WEEKNUM(Times!A147,1)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WEEKNUM(Times!A148,1)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WEEKNUM(Times!A149,1)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WEEKNUM(Times!A150,1)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WEEKNUM(Times!A151,1)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WEEKNUM(Times!A152,1)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WEEKNUM(Times!A153,1)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WEEKNUM(Times!A154,1)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WEEKNUM(Times!A155,1)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WEEKNUM(Times!A156,1)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WEEKNUM(Times!A157,1)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WEEKNUM(Times!A158,1)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WEEKNUM(Times!A159,1)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WEEKNUM(Times!A160,1)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WEEKNUM(Times!A161,1)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WEEKNUM(Times!A162,1)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WEEKNUM(Times!A163,1)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WEEKNUM(Times!A164,1)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WEEKNUM(Times!A165,1)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WEEKNUM(Times!A166,1)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WEEKNUM(Times!A167,1)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WEEKNUM(Times!A168,1)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WEEKNUM(Times!A169,1)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WEEKNUM(Times!A170,1)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WEEKNUM(Times!A171,1)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WEEKNUM(Times!A172,1)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WEEKNUM(Times!A173,1)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WEEKNUM(Times!A174,1)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WEEKNUM(Times!A175,1)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WEEKNUM(Times!A176,1)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WEEKNUM(Times!A177,1)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WEEKNUM(Times!A178,1)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WEEKNUM(Times!A179,1)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WEEKNUM(Times!A180,1)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WEEKNUM(Times!A181,1)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WEEKNUM(Times!A182,1)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WEEKNUM(Times!A183,1)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WEEKNUM(Times!A184,1)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WEEKNUM(Times!A185,1)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WEEKNUM(Times!A186,1)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WEEKNUM(Times!A187,1)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WEEKNUM(Times!A188,1)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WEEKNUM(Times!A189,1)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WEEKNUM(Times!A190,1)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WEEKNUM(Times!A191,1)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WEEKNUM(Times!A192,1)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WEEKNUM(Times!A193,1)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WEEKNUM(Times!A194,1)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WEEKNUM(Times!A195,1)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WEEKNUM(Times!A196,1)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WEEKNUM(Times!A197,1)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WEEKNUM(Times!A198,1)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WEEKNUM(Times!A199,1)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WEEKNUM(Times!A200,1)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WEEKNUM(Times!A201,1)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WEEKNUM(Times!A202,1)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WEEKNUM(Times!A203,1)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WEEKNUM(Times!A204,1)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WEEKNUM(Times!A205,1)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WEEKNUM(Times!A206,1)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WEEKNUM(Times!A207,1)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WEEKNUM(Times!A208,1)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WEEKNUM(Times!A209,1)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WEEKNUM(Times!A210,1)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WEEKNUM(Times!A211,1)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WEEKNUM(Times!A212,1)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WEEKNUM(Times!A213,1)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WEEKNUM(Times!A214,1)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WEEKNUM(Times!A215,1)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WEEKNUM(Times!A216,1)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WEEKNUM(Times!A217,1)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WEEKNUM(Times!A218,1)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WEEKNUM(Times!A219,1)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WEEKNUM(Times!A220,1)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WEEKNUM(Times!A221,1)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WEEKNUM(Times!A222,1)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WEEKNUM(Times!A223,1)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WEEKNUM(Times!A224,1)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WEEKNUM(Times!A225,1)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WEEKNUM(Times!A226,1)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WEEKNUM(Times!A227,1)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WEEKNUM(Times!A228,1)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WEEKNUM(Times!A229,1)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WEEKNUM(Times!A230,1)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WEEKNUM(Times!A231,1)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WEEKNUM(Times!A232,1)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WEEKNUM(Times!A233,1)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WEEKNUM(Times!A234,1)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WEEKNUM(Times!A235,1)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WEEKNUM(Times!A236,1)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WEEKNUM(Times!A237,1)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WEEKNUM(Times!A238,1)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WEEKNUM(Times!A239,1)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WEEKNUM(Times!A240,1)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WEEKNUM(Times!A241,1)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WEEKNUM(Times!A242,1)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WEEKNUM(Times!A243,1)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WEEKNUM(Times!A244,1)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WEEKNUM(Times!A245,1)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WEEKNUM(Times!A246,1)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WEEKNUM(Times!A247,1)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WEEKNUM(Times!A248,1)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WEEKNUM(Times!A249,1)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WEEKNUM(Times!A250,1)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WEEKNUM(Times!A251,1)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WEEKNUM(Times!A252,1)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WEEKNUM(Times!A253,1)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WEEKNUM(Times!A254,1)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WEEKNUM(Times!A255,1)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WEEKNUM(Times!A256,1)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WEEKNUM(Times!A257,1)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WEEKNUM(Times!A258,1)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WEEKNUM(Times!A259,1)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WEEKNUM(Times!A260,1)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WEEKNUM(Times!A261,1)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WEEKNUM(Times!A262,1)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WEEKNUM(Times!A263,1)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WEEKNUM(Times!A264,1)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WEEKNUM(Times!A265,1)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WEEKNUM(Times!A266,1)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WEEKNUM(Times!A267,1)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WEEKNUM(Times!A268,1)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WEEKNUM(Times!A269,1)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WEEKNUM(Times!A270,1)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WEEKNUM(Times!A271,1)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WEEKNUM(Times!A272,1)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WEEKNUM(Times!A273,1)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WEEKNUM(Times!A274,1)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WEEKNUM(Times!A275,1)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WEEKNUM(Times!A276,1)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WEEKNUM(Times!A277,1)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WEEKNUM(Times!A278,1)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WEEKNUM(Times!A279,1)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WEEKNUM(Times!A280,1)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WEEKNUM(Times!A281,1)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WEEKNUM(Times!A282,1)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WEEKNUM(Times!A283,1)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WEEKNUM(Times!A284,1)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WEEKNUM(Times!A285,1)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WEEKNUM(Times!A286,1)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WEEKNUM(Times!A287,1)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WEEKNUM(Times!A288,1)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WEEKNUM(Times!A289,1)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WEEKNUM(Times!A290,1)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WEEKNUM(Times!A291,1)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WEEKNUM(Times!A292,1)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WEEKNUM(Times!A293,1)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WEEKNUM(Times!A294,1)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WEEKNUM(Times!A295,1)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WEEKNUM(Times!A296,1)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WEEKNUM(Times!A297,1)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WEEKNUM(Times!A298,1)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WEEKNUM(Times!A299,1)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WEEKNUM(Times!A300,1)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WEEKNUM(Times!A301,1)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WEEKNUM(Times!A302,1)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WEEKNUM(Times!A303,1)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WEEKNUM(Times!A304,1)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WEEKNUM(Times!A305,1)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WEEKNUM(Times!A306,1)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WEEKNUM(Times!A307,1)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WEEKNUM(Times!A308,1)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WEEKNUM(Times!A309,1)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WEEKNUM(Times!A310,1)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WEEKNUM(Times!A311,1)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WEEKNUM(Times!A312,1)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WEEKNUM(Times!A313,1)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WEEKNUM(Times!A314,1)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WEEKNUM(Times!A315,1)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WEEKNUM(Times!A316,1)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WEEKNUM(Times!A317,1)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WEEKNUM(Times!A318,1)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WEEKNUM(Times!A319,1)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WEEKNUM(Times!A320,1)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WEEKNUM(Times!A321,1)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WEEKNUM(Times!A322,1)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WEEKNUM(Times!A323,1)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WEEKNUM(Times!A324,1)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WEEKNUM(Times!A325,1)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WEEKNUM(Times!A326,1)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WEEKNUM(Times!A327,1)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WEEKNUM(Times!A328,1)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WEEKNUM(Times!A329,1)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WEEKNUM(Times!A330,1)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WEEKNUM(Times!A331,1)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WEEKNUM(Times!A332,1)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WEEKNUM(Times!A333,1)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WEEKNUM(Times!A334,1)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WEEKNUM(Times!A335,1)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WEEKNUM(Times!A336,1)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WEEKNUM(Times!A337,1)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WEEKNUM(Times!A338,1)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WEEKNUM(Times!A339,1)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WEEKNUM(Times!A340,1)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WEEKNUM(Times!A341,1)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WEEKNUM(Times!A342,1)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WEEKNUM(Times!A343,1)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WEEKNUM(Times!A344,1)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WEEKNUM(Times!A345,1)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WEEKNUM(Times!A346,1)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WEEKNUM(Times!A347,1)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WEEKNUM(Times!A348,1)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WEEKNUM(Times!A349,1)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WEEKNUM(Times!A350,1)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WEEKNUM(Times!A351,1)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WEEKNUM(Times!A352,1)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WEEKNUM(Times!A353,1)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WEEKNUM(Times!A354,1)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WEEKNUM(Times!A355,1)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WEEKNUM(Times!A356,1)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WEEKNUM(Times!A357,1)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WEEKNUM(Times!A358,1)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WEEKNUM(Times!A359,1)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WEEKNUM(Times!A360,1)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WEEKNUM(Times!A361,1)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WEEKNUM(Times!A362,1)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WEEKNUM(Times!A363,1)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WEEKNUM(Times!A364,1)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WEEKNUM(Times!A365,1)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WEEKNUM(Times!A366,1)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WEEKNUM(Times!A367,1)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WEEKNUM(Times!A368,1)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WEEKNUM(Times!A369,1)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WEEKNUM(Times!A370,1)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WEEKNUM(Times!A371,1)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WEEKNUM(Times!A372,1)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WEEKNUM(Times!A373,1)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WEEKNUM(Times!A374,1)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WEEKNUM(Times!A375,1)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WEEKNUM(Times!A376,1)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WEEKNUM(Times!A377,1)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WEEKNUM(Times!A378,1)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WEEKNUM(Times!A379,1)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WEEKNUM(Times!A380,1)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WEEKNUM(Times!A381,1)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WEEKNUM(Times!A382,1)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WEEKNUM(Times!A383,1)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WEEKNUM(Times!A384,1)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WEEKNUM(Times!A385,1)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WEEKNUM(Times!A386,1)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WEEKNUM(Times!A387,1)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WEEKNUM(Times!A388,1)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WEEKNUM(Times!A389,1)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WEEKNUM(Times!A390,1)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WEEKNUM(Times!A391,1)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WEEKNUM(Times!A392,1)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WEEKNUM(Times!A393,1)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WEEKNUM(Times!A394,1)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WEEKNUM(Times!A395,1)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WEEKNUM(Times!A396,1)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WEEKNUM(Times!A397,1)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WEEKNUM(Times!A398,1)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WEEKNUM(Times!A399,1)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WEEKNUM(Times!A400,1)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WEEKNUM(Times!A401,1)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WEEKNUM(Times!A402,1)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WEEKNUM(Times!A403,1)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WEEKNUM(Times!A404,1)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WEEKNUM(Times!A405,1)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WEEKNUM(Times!A406,1)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WEEKNUM(Times!A407,1)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WEEKNUM(Times!A408,1)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WEEKNUM(Times!A409,1)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WEEKNUM(Times!A410,1)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WEEKNUM(Times!A411,1)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WEEKNUM(Times!A412,1)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WEEKNUM(Times!A413,1)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WEEKNUM(Times!A414,1)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WEEKNUM(Times!A415,1)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WEEKNUM(Times!A416,1)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WEEKNUM(Times!A417,1)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WEEKNUM(Times!A418,1)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WEEKNUM(Times!A419,1)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WEEKNUM(Times!A420,1)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WEEKNUM(Times!A421,1)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WEEKNUM(Times!A422,1)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WEEKNUM(Times!A423,1)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WEEKNUM(Times!A424,1)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WEEKNUM(Times!A425,1)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WEEKNUM(Times!A426,1)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WEEKNUM(Times!A427,1)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WEEKNUM(Times!A428,1)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WEEKNUM(Times!A429,1)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WEEKNUM(Times!A430,1)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WEEKNUM(Times!A431,1)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WEEKNUM(Times!A432,1)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WEEKNUM(Times!A433,1)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WEEKNUM(Times!A434,1)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WEEKNUM(Times!A435,1)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WEEKNUM(Times!A436,1)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WEEKNUM(Times!A437,1)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WEEKNUM(Times!A438,1)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WEEKNUM(Times!A439,1)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WEEKNUM(Times!A440,1)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WEEKNUM(Times!A441,1)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WEEKNUM(Times!A442,1)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WEEKNUM(Times!A443,1)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WEEKNUM(Times!A444,1)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WEEKNUM(Times!A445,1)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WEEKNUM(Times!A446,1)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WEEKNUM(Times!A447,1)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WEEKNUM(Times!A448,1)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7" t="s">
        <v>3</v>
      </c>
      <c r="B1" s="8" t="s">
        <v>5</v>
      </c>
    </row>
    <row r="2" customFormat="false" ht="12.8" hidden="false" customHeight="false" outlineLevel="0" collapsed="false">
      <c r="A2" s="9" t="n">
        <v>40</v>
      </c>
      <c r="B2" s="10" t="n">
        <v>0.895833333194444</v>
      </c>
      <c r="C2" s="11" t="n">
        <f aca="false">$D$2-B2</f>
        <v>-0.104166666527778</v>
      </c>
      <c r="D2" s="11" t="n">
        <v>0.791666666666667</v>
      </c>
    </row>
    <row r="3" customFormat="false" ht="12.8" hidden="false" customHeight="false" outlineLevel="0" collapsed="false">
      <c r="A3" s="12" t="n">
        <v>41</v>
      </c>
      <c r="B3" s="13" t="n">
        <v>1.50694444439815</v>
      </c>
      <c r="C3" s="11" t="n">
        <f aca="false">$D$2-B3</f>
        <v>-0.715277777731482</v>
      </c>
    </row>
    <row r="4" customFormat="false" ht="12.8" hidden="false" customHeight="false" outlineLevel="0" collapsed="false">
      <c r="A4" s="12" t="n">
        <v>42</v>
      </c>
      <c r="B4" s="13" t="n">
        <v>0.583333333298611</v>
      </c>
      <c r="C4" s="11" t="n">
        <f aca="false">$D$2-B4</f>
        <v>0.208333333368056</v>
      </c>
    </row>
    <row r="5" customFormat="false" ht="12.8" hidden="false" customHeight="false" outlineLevel="0" collapsed="false">
      <c r="A5" s="12" t="n">
        <v>43</v>
      </c>
      <c r="B5" s="13" t="n">
        <v>1.06944444439815</v>
      </c>
      <c r="C5" s="11" t="n">
        <f aca="false">$D$2-B5</f>
        <v>-0.277777777731481</v>
      </c>
    </row>
    <row r="6" customFormat="false" ht="12.8" hidden="false" customHeight="false" outlineLevel="0" collapsed="false">
      <c r="A6" s="12" t="n">
        <v>44</v>
      </c>
      <c r="B6" s="13" t="n">
        <v>0.916666666527778</v>
      </c>
      <c r="C6" s="11" t="n">
        <f aca="false">$D$2-B6</f>
        <v>-0.124999999861111</v>
      </c>
    </row>
    <row r="7" customFormat="false" ht="12.8" hidden="false" customHeight="false" outlineLevel="0" collapsed="false">
      <c r="A7" s="12" t="n">
        <v>45</v>
      </c>
      <c r="B7" s="13" t="n">
        <v>0.708333333402778</v>
      </c>
      <c r="C7" s="11" t="n">
        <f aca="false">$D$2-B7</f>
        <v>0.0833333332638889</v>
      </c>
    </row>
    <row r="8" customFormat="false" ht="12.8" hidden="false" customHeight="false" outlineLevel="0" collapsed="false">
      <c r="A8" s="12" t="n">
        <v>46</v>
      </c>
      <c r="B8" s="13" t="n">
        <v>0.4375</v>
      </c>
      <c r="C8" s="11" t="n">
        <f aca="false">$D$2-B8</f>
        <v>0.354166666666667</v>
      </c>
    </row>
    <row r="9" customFormat="false" ht="12.8" hidden="false" customHeight="false" outlineLevel="0" collapsed="false">
      <c r="A9" s="12" t="n">
        <v>52</v>
      </c>
      <c r="B9" s="14" t="n">
        <v>0</v>
      </c>
      <c r="C9" s="11"/>
    </row>
    <row r="10" customFormat="false" ht="12.8" hidden="false" customHeight="false" outlineLevel="0" collapsed="false">
      <c r="A10" s="15" t="s">
        <v>6</v>
      </c>
      <c r="B10" s="16" t="n">
        <v>6.11805555521991</v>
      </c>
      <c r="C10" s="11"/>
    </row>
    <row r="11" customFormat="false" ht="12.8" hidden="false" customHeight="false" outlineLevel="0" collapsed="false">
      <c r="C11" s="11"/>
    </row>
    <row r="12" customFormat="false" ht="12.8" hidden="false" customHeight="false" outlineLevel="0" collapsed="false">
      <c r="C12" s="11"/>
    </row>
    <row r="15" customFormat="false" ht="12.8" hidden="false" customHeight="false" outlineLevel="0" collapsed="false">
      <c r="C15" s="6" t="n">
        <f aca="false">SUM(C2:C11)</f>
        <v>-0.576388888553241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2023-11-14T20:33:45Z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